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jpe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pivotCache/pivotCacheDefinition2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xml" ContentType="application/vnd.openxmlformats-officedocument.drawingml.chartshapes+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3.xml" ContentType="application/vnd.openxmlformats-officedocument.drawingml.chartshapes+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4.xml" ContentType="application/vnd.openxmlformats-officedocument.drawing+xml"/>
  <Override PartName="/xl/slicers/slicer2.xml" ContentType="application/vnd.ms-excel.slicer+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theme/themeOverride1.xml" ContentType="application/vnd.openxmlformats-officedocument.themeOverride+xml"/>
  <Override PartName="/xl/charts/chartEx1.xml" ContentType="application/vnd.ms-office.chartex+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theme/themeOverride2.xml" ContentType="application/vnd.openxmlformats-officedocument.themeOverrid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theme/themeOverride3.xml" ContentType="application/vnd.openxmlformats-officedocument.themeOverrid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theme/themeOverride4.xml" ContentType="application/vnd.openxmlformats-officedocument.themeOverrid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theme/themeOverride5.xml" ContentType="application/vnd.openxmlformats-officedocument.themeOverrid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theme/themeOverride6.xml" ContentType="application/vnd.openxmlformats-officedocument.themeOverrid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theme/themeOverride7.xml" ContentType="application/vnd.openxmlformats-officedocument.themeOverride+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mc:AlternateContent xmlns:mc="http://schemas.openxmlformats.org/markup-compatibility/2006">
    <mc:Choice Requires="x15">
      <x15ac:absPath xmlns:x15ac="http://schemas.microsoft.com/office/spreadsheetml/2010/11/ac" url="C:\Users\core2duo\Desktop\"/>
    </mc:Choice>
  </mc:AlternateContent>
  <xr:revisionPtr revIDLastSave="0" documentId="13_ncr:1_{17E6C634-530A-463C-BA32-5E2C26A1C535}" xr6:coauthVersionLast="47" xr6:coauthVersionMax="47" xr10:uidLastSave="{00000000-0000-0000-0000-000000000000}"/>
  <workbookProtection workbookAlgorithmName="SHA-512" workbookHashValue="4KfxlJTVk04fCLIwGZtbjVQiQeEHNivDbDYyG6TyqgggiDpgekN52ko1TrdNuWy+ykXvdptEW/KsagmtfLf6mg==" workbookSaltValue="cVvm47gDD6BKOss1kJgA0g==" workbookSpinCount="100000" lockStructure="1"/>
  <bookViews>
    <workbookView xWindow="-108" yWindow="-108" windowWidth="23256" windowHeight="12456" xr2:uid="{7CD8FE53-22C8-443E-8F34-FDCA6BD69455}"/>
  </bookViews>
  <sheets>
    <sheet name="PivotChart1" sheetId="22" r:id="rId1"/>
    <sheet name="PivotChart2" sheetId="28" r:id="rId2"/>
    <sheet name="Sales" sheetId="8" r:id="rId3"/>
    <sheet name="PQuery" sheetId="20" r:id="rId4"/>
    <sheet name="Pivot Tables &amp; Calculations" sheetId="25" r:id="rId5"/>
  </sheets>
  <externalReferences>
    <externalReference r:id="rId6"/>
    <externalReference r:id="rId7"/>
  </externalReferences>
  <definedNames>
    <definedName name="_xlcn.WorksheetConnection_proUnsaved310746690667673675.xlsb.xlsxALL" hidden="1">[1]!ALL[#Data]</definedName>
    <definedName name="_xlcn.WorksheetConnection_proUnsaved310746690667673675.xlsb.xlsxALL11" hidden="1">[1]!ALL[#Data]</definedName>
    <definedName name="_xlcn.WorksheetConnection_proUnsaved310746690667673675.xlsb.xlsxALL2" hidden="1">[1]!ALL[#Data]</definedName>
    <definedName name="_xlcn.WorksheetConnection_proUnsaved310746690667673675.xlsb.xlsxALL3" hidden="1">[1]!ALL[#Data]</definedName>
    <definedName name="ExternalData_2" localSheetId="3" hidden="1">PQuery!$A$1:$S$3001</definedName>
    <definedName name="GRADES">[2]Sheet1!$H$18:$I$25</definedName>
    <definedName name="GRADES2">[2]Sheet1!#REF!</definedName>
    <definedName name="Order_Month">[2]Orders!#REF!</definedName>
    <definedName name="Order_No">[2]Orders!$A$6:$A$1044</definedName>
    <definedName name="Order_Priority">[2]Orders!$J$6:$J$1044</definedName>
    <definedName name="Ship_Date">[2]Orders!$O$6:$O$1044</definedName>
    <definedName name="Ship_Time">[2]Orders!#REF!</definedName>
    <definedName name="Slicer_Class">#N/A</definedName>
    <definedName name="Slicer_Connectivity">#N/A</definedName>
    <definedName name="Slicer_Date">#N/A</definedName>
    <definedName name="Slicer_Date__Month">#N/A</definedName>
    <definedName name="Slicer_Date__Quarter">#N/A</definedName>
    <definedName name="Slicer_Date__Year">#N/A</definedName>
    <definedName name="Slicer_Product_Company">#N/A</definedName>
    <definedName name="Slicer_Stotage">#N/A</definedName>
    <definedName name="Timeline_Date">#N/A</definedName>
  </definedNames>
  <calcPr calcId="191029"/>
  <pivotCaches>
    <pivotCache cacheId="108" r:id="rId8"/>
    <pivotCache cacheId="111" r:id="rId9"/>
    <pivotCache cacheId="114" r:id="rId10"/>
    <pivotCache cacheId="117" r:id="rId11"/>
    <pivotCache cacheId="120" r:id="rId12"/>
    <pivotCache cacheId="123" r:id="rId13"/>
    <pivotCache cacheId="126" r:id="rId14"/>
    <pivotCache cacheId="129" r:id="rId15"/>
    <pivotCache cacheId="132" r:id="rId16"/>
    <pivotCache cacheId="135" r:id="rId17"/>
    <pivotCache cacheId="138" r:id="rId18"/>
    <pivotCache cacheId="141" r:id="rId19"/>
    <pivotCache cacheId="144" r:id="rId20"/>
    <pivotCache cacheId="147" r:id="rId21"/>
    <pivotCache cacheId="150" r:id="rId22"/>
    <pivotCache cacheId="153" r:id="rId23"/>
    <pivotCache cacheId="156" r:id="rId24"/>
    <pivotCache cacheId="159" r:id="rId25"/>
    <pivotCache cacheId="162" r:id="rId26"/>
    <pivotCache cacheId="165" r:id="rId27"/>
    <pivotCache cacheId="168" r:id="rId28"/>
    <pivotCache cacheId="171" r:id="rId29"/>
    <pivotCache cacheId="174" r:id="rId30"/>
    <pivotCache cacheId="177" r:id="rId31"/>
    <pivotCache cacheId="180" r:id="rId32"/>
    <pivotCache cacheId="183" r:id="rId33"/>
  </pivotCaches>
  <extLst>
    <ext xmlns:x14="http://schemas.microsoft.com/office/spreadsheetml/2009/9/main" uri="{876F7934-8845-4945-9796-88D515C7AA90}">
      <x14:pivotCaches>
        <pivotCache cacheId="26" r:id="rId34"/>
      </x14:pivotCaches>
    </ext>
    <ext xmlns:x14="http://schemas.microsoft.com/office/spreadsheetml/2009/9/main" uri="{BBE1A952-AA13-448e-AADC-164F8A28A991}">
      <x14:slicerCaches>
        <x14:slicerCache r:id="rId35"/>
        <x14:slicerCache r:id="rId36"/>
        <x14:slicerCache r:id="rId37"/>
        <x14:slicerCache r:id="rId38"/>
        <x14:slicerCache r:id="rId39"/>
        <x14:slicerCache r:id="rId40"/>
        <x14:slicerCache r:id="rId41"/>
        <x14:slicerCache r:id="rId42"/>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27" r:id="rId43"/>
      </x15:timelineCachePivotCaches>
    </ext>
    <ext xmlns:x15="http://schemas.microsoft.com/office/spreadsheetml/2010/11/main" uri="{D0CA8CA8-9F24-4464-BF8E-62219DCF47F9}">
      <x15:timelineCacheRefs>
        <x15:timelineCacheRef r:id="rId4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leaned Data using PowerQ_d40188fd-ef2d-4d25-8154-fd582e7bd2e6" name="Cleaned Data using PowerQ" connection="Query - Cleaned Data using PowerQ"/>
          <x15:modelTable id="ALL-273d6d4a-c320-4b4f-be9c-8d4c274bbc51" name="ALL3" connection="WorksheetConnection_pro((Unsaved-310746690667673675)).xlsb.xlsx!ALL3"/>
          <x15:modelTable id="ALL-8e9a7ce1-0f9a-46d5-a556-f5c0064af24f" name="ALL2" connection="WorksheetConnection_pro((Unsaved-310746690667673675)).xlsb.xlsx!ALL2"/>
          <x15:modelTable id="ALL-400c3035-bd2f-4f76-8e62-43cb4b933d82" name="ALL1" connection="WorksheetConnection_pro((Unsaved-310746690667673675)).xlsb.xlsx!ALL1"/>
          <x15:modelTable id="ALL-887eae84-c735-4b94-97ff-cf9610237451" name="ALL" connection="WorksheetConnection_pro((Unsaved-310746690667673675)).xlsb.xlsx!ALL"/>
        </x15:modelTables>
        <x15:extLst>
          <ext xmlns:x16="http://schemas.microsoft.com/office/spreadsheetml/2014/11/main" uri="{9835A34E-60A6-4A7C-AAB8-D5F71C897F49}">
            <x16:modelTimeGroupings>
              <x16:modelTimeGrouping tableName="Cleaned Data using PowerQ"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ALL2"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 tableName="ALL2" columnName="Ship Date" columnId="Ship Date">
                <x16:calculatedTimeColumn columnName="Ship Date (Year)" columnId="Ship Date (Year)" contentType="years" isSelected="1"/>
                <x16:calculatedTimeColumn columnName="Ship Date (Quarter)" columnId="Ship Date (Quarter)" contentType="quarters" isSelected="1"/>
                <x16:calculatedTimeColumn columnName="Ship Date (Month Index)" columnId="Ship Date (Month Index)" contentType="monthsindex" isSelected="1"/>
                <x16:calculatedTimeColumn columnName="Ship Date (Month)" columnId="Ship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86" i="25" l="1"/>
  <c r="B4" i="25"/>
  <c r="B8" i="25"/>
  <c r="H18" i="25"/>
  <c r="T64" i="25"/>
  <c r="T60" i="25"/>
  <c r="B6" i="25"/>
  <c r="H50" i="25"/>
  <c r="B10" i="2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6D8F573-E3E7-4DB0-8A24-3CDD461B25D2}" keepAlive="1" name="ModelConnection_ExternalData_2" description="Data Model" type="5" refreshedVersion="8" minRefreshableVersion="5" saveData="1">
    <dbPr connection="Data Model Connection" command="Cleaned Data using PowerQ" commandType="3"/>
    <extLst>
      <ext xmlns:x15="http://schemas.microsoft.com/office/spreadsheetml/2010/11/main" uri="{DE250136-89BD-433C-8126-D09CA5730AF9}">
        <x15:connection id="" model="1"/>
      </ext>
    </extLst>
  </connection>
  <connection id="2" xr16:uid="{62EA3DB5-1377-40CF-9D57-BA6E5E8B18C1}" name="Query - Cleaned Data using PowerQ" description="Connection to the 'Cleaned Data using PowerQ' query in the workbook." type="100" refreshedVersion="8" minRefreshableVersion="5">
    <extLst>
      <ext xmlns:x15="http://schemas.microsoft.com/office/spreadsheetml/2010/11/main" uri="{DE250136-89BD-433C-8126-D09CA5730AF9}">
        <x15:connection id="fe6b762f-feb3-46dd-b76c-e8476ee419dc"/>
      </ext>
    </extLst>
  </connection>
  <connection id="3" xr16:uid="{6BE1A3D7-34FB-4CD6-AF34-FF57B7A7D76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4" xr16:uid="{D0A41D7F-8DF5-4339-8908-04E8BF281A3D}" name="WorksheetConnection_pro((Unsaved-310746690667673675)).xlsb.xlsx!ALL" type="102" refreshedVersion="8" minRefreshableVersion="5">
    <extLst>
      <ext xmlns:x15="http://schemas.microsoft.com/office/spreadsheetml/2010/11/main" uri="{DE250136-89BD-433C-8126-D09CA5730AF9}">
        <x15:connection id="ALL-887eae84-c735-4b94-97ff-cf9610237451">
          <x15:rangePr sourceName="_xlcn.WorksheetConnection_proUnsaved310746690667673675.xlsb.xlsxALL"/>
        </x15:connection>
      </ext>
    </extLst>
  </connection>
  <connection id="5" xr16:uid="{D0A41D7F-8DF5-4339-8908-04E8BF281A3D}" name="WorksheetConnection_pro((Unsaved-310746690667673675)).xlsb.xlsx!ALL1" type="102" refreshedVersion="8" minRefreshableVersion="5">
    <extLst>
      <ext xmlns:x15="http://schemas.microsoft.com/office/spreadsheetml/2010/11/main" uri="{DE250136-89BD-433C-8126-D09CA5730AF9}">
        <x15:connection id="ALL-400c3035-bd2f-4f76-8e62-43cb4b933d82">
          <x15:rangePr sourceName="_xlcn.WorksheetConnection_proUnsaved310746690667673675.xlsb.xlsxALL11"/>
        </x15:connection>
      </ext>
    </extLst>
  </connection>
  <connection id="6" xr16:uid="{D0A41D7F-8DF5-4339-8908-04E8BF281A3D}" name="WorksheetConnection_pro((Unsaved-310746690667673675)).xlsb.xlsx!ALL2" type="102" refreshedVersion="8" minRefreshableVersion="5">
    <extLst>
      <ext xmlns:x15="http://schemas.microsoft.com/office/spreadsheetml/2010/11/main" uri="{DE250136-89BD-433C-8126-D09CA5730AF9}">
        <x15:connection id="ALL-8e9a7ce1-0f9a-46d5-a556-f5c0064af24f">
          <x15:rangePr sourceName="_xlcn.WorksheetConnection_proUnsaved310746690667673675.xlsb.xlsxALL2"/>
        </x15:connection>
      </ext>
    </extLst>
  </connection>
  <connection id="7" xr16:uid="{D0A41D7F-8DF5-4339-8908-04E8BF281A3D}" name="WorksheetConnection_pro((Unsaved-310746690667673675)).xlsb.xlsx!ALL3" type="102" refreshedVersion="8" minRefreshableVersion="5">
    <extLst>
      <ext xmlns:x15="http://schemas.microsoft.com/office/spreadsheetml/2010/11/main" uri="{DE250136-89BD-433C-8126-D09CA5730AF9}">
        <x15:connection id="ALL-273d6d4a-c320-4b4f-be9c-8d4c274bbc51">
          <x15:rangePr sourceName="_xlcn.WorksheetConnection_proUnsaved310746690667673675.xlsb.xlsxALL3"/>
        </x15:connection>
      </ext>
    </extLst>
  </connection>
</connections>
</file>

<file path=xl/sharedStrings.xml><?xml version="1.0" encoding="utf-8"?>
<sst xmlns="http://schemas.openxmlformats.org/spreadsheetml/2006/main" count="42272" uniqueCount="122">
  <si>
    <t>Product</t>
  </si>
  <si>
    <t>Quantity</t>
  </si>
  <si>
    <t>Date</t>
  </si>
  <si>
    <t>Branch</t>
  </si>
  <si>
    <t>G. Segment</t>
  </si>
  <si>
    <t>Class</t>
  </si>
  <si>
    <t>Unit Cost</t>
  </si>
  <si>
    <t>Unit Price</t>
  </si>
  <si>
    <t>COGS</t>
  </si>
  <si>
    <t>Sales</t>
  </si>
  <si>
    <t>Marasa Matrouh</t>
  </si>
  <si>
    <t>Alexandria</t>
  </si>
  <si>
    <t>Nokia Lumia  - 4G</t>
  </si>
  <si>
    <t>Smartphones</t>
  </si>
  <si>
    <t>Alex</t>
  </si>
  <si>
    <t>Samsung Galaxy Note 10.1</t>
  </si>
  <si>
    <t>Tablets</t>
  </si>
  <si>
    <t>Zagazig</t>
  </si>
  <si>
    <t>Delta</t>
  </si>
  <si>
    <t>Samsung Galaxy Note3 (32GB) - 4G</t>
  </si>
  <si>
    <t>Mansoura</t>
  </si>
  <si>
    <t>Samsung Galaxy S3 (16GB) - 3G</t>
  </si>
  <si>
    <t>Ismailia</t>
  </si>
  <si>
    <t>Canal</t>
  </si>
  <si>
    <t>Minia</t>
  </si>
  <si>
    <t>Upper Egypt</t>
  </si>
  <si>
    <t>Samsung Galaxy S4 (16GB) - 4G</t>
  </si>
  <si>
    <t>Portsaied</t>
  </si>
  <si>
    <t>iPhone 5S (64GB)</t>
  </si>
  <si>
    <t>Cairo</t>
  </si>
  <si>
    <t>G. Cairo</t>
  </si>
  <si>
    <t>Giza</t>
  </si>
  <si>
    <t>iPhone 5C (16GB)</t>
  </si>
  <si>
    <t>iPhone 5C (32GB)</t>
  </si>
  <si>
    <t>Aswan</t>
  </si>
  <si>
    <t>iPhone 5S (32GB)</t>
  </si>
  <si>
    <t xml:space="preserve">Samsung Galaxy S4 Zoom - 3G  </t>
  </si>
  <si>
    <t>iPhone 5S (16GB)</t>
  </si>
  <si>
    <t>HTC ONE (32GB) Dual Sim - 3G</t>
  </si>
  <si>
    <t>Samsung Galaxy Note3 (32GB) - 3G</t>
  </si>
  <si>
    <t>Sony Xperia Z</t>
  </si>
  <si>
    <t>Samsung Galaxy S4  (16GB) - 3G</t>
  </si>
  <si>
    <t>Microsoft Surface Pro 2</t>
  </si>
  <si>
    <t>HTC One - (32GB) - 4G</t>
  </si>
  <si>
    <t>Segment</t>
  </si>
  <si>
    <t>Discount</t>
  </si>
  <si>
    <t>Profit</t>
  </si>
  <si>
    <t>Total Profit</t>
  </si>
  <si>
    <t>Samsung Galaxy S4 Zoom - 3G</t>
  </si>
  <si>
    <t>Product full description</t>
  </si>
  <si>
    <t>Product Company</t>
  </si>
  <si>
    <t>Samsung</t>
  </si>
  <si>
    <t>16GB</t>
  </si>
  <si>
    <t>32GB</t>
  </si>
  <si>
    <t>unspecified</t>
  </si>
  <si>
    <t>iPhone</t>
  </si>
  <si>
    <t>64GB</t>
  </si>
  <si>
    <t>HTC</t>
  </si>
  <si>
    <t>32GB Dual Sim</t>
  </si>
  <si>
    <t>Microsoft</t>
  </si>
  <si>
    <t>Sony</t>
  </si>
  <si>
    <t>Nokia</t>
  </si>
  <si>
    <t>Connectivity</t>
  </si>
  <si>
    <t>Stotage</t>
  </si>
  <si>
    <t>3G</t>
  </si>
  <si>
    <t>4G</t>
  </si>
  <si>
    <t>Total Sales</t>
  </si>
  <si>
    <t>Measures</t>
  </si>
  <si>
    <t>Total COGS</t>
  </si>
  <si>
    <t>Profit Margin %</t>
  </si>
  <si>
    <t>For Cards</t>
  </si>
  <si>
    <t>Grand Total</t>
  </si>
  <si>
    <t>Date (Year)</t>
  </si>
  <si>
    <t>Date (Quarter)</t>
  </si>
  <si>
    <t>Date (Month Index)</t>
  </si>
  <si>
    <t>Date (Month)</t>
  </si>
  <si>
    <t>2012</t>
  </si>
  <si>
    <t>Qtr1</t>
  </si>
  <si>
    <t>Jan</t>
  </si>
  <si>
    <t>Feb</t>
  </si>
  <si>
    <t>Mar</t>
  </si>
  <si>
    <t>Qtr2</t>
  </si>
  <si>
    <t>Apr</t>
  </si>
  <si>
    <t>May</t>
  </si>
  <si>
    <t>Jun</t>
  </si>
  <si>
    <t>Qtr3</t>
  </si>
  <si>
    <t>Jul</t>
  </si>
  <si>
    <t>Aug</t>
  </si>
  <si>
    <t>Sep</t>
  </si>
  <si>
    <t>Qtr4</t>
  </si>
  <si>
    <t>Oct</t>
  </si>
  <si>
    <t>Nov</t>
  </si>
  <si>
    <t>Dec</t>
  </si>
  <si>
    <t>2013</t>
  </si>
  <si>
    <t>2014</t>
  </si>
  <si>
    <t>Row Labels</t>
  </si>
  <si>
    <t>Total Sales by Year</t>
  </si>
  <si>
    <t>Total COGS by Year</t>
  </si>
  <si>
    <t>Total Profit by Year</t>
  </si>
  <si>
    <t>Profit Margin % by Year</t>
  </si>
  <si>
    <t>Year</t>
  </si>
  <si>
    <t>Top 10 Branches by Sales</t>
  </si>
  <si>
    <t>ProdCompan</t>
  </si>
  <si>
    <t>Product Company by Sales</t>
  </si>
  <si>
    <t>Values</t>
  </si>
  <si>
    <t>Average of Sales</t>
  </si>
  <si>
    <t>Count of Date (Month)</t>
  </si>
  <si>
    <t>MoM Change %</t>
  </si>
  <si>
    <t>MoM Change Message :</t>
  </si>
  <si>
    <t>Filter by date to see KPIs 🔺</t>
  </si>
  <si>
    <t>Top 10 Branches by Profit</t>
  </si>
  <si>
    <t>Monthly Sales Trend</t>
  </si>
  <si>
    <t>Percent4G</t>
  </si>
  <si>
    <t>Percent3G</t>
  </si>
  <si>
    <t>Average Cost per Unit</t>
  </si>
  <si>
    <t>Sum of Quantity</t>
  </si>
  <si>
    <t>Top COGS by Months</t>
  </si>
  <si>
    <t>Monthly sales trend by product company</t>
  </si>
  <si>
    <t>ProdCompany</t>
  </si>
  <si>
    <t>Total Sales by year</t>
  </si>
  <si>
    <t>KPI MSG</t>
  </si>
  <si>
    <t>3G vs 4G users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</si>
</sst>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_-* #,##0.00_-;\-* #,##0.00_-;_-* &quot;-&quot;??_-;_-@_-"/>
    <numFmt numFmtId="165" formatCode="#,##0.0,,\ &quot;M&quot;"/>
    <numFmt numFmtId="166" formatCode="#,##0.0,,&quot;M&quot;"/>
    <numFmt numFmtId="167" formatCode="#,##0,&quot;K&quot;"/>
  </numFmts>
  <fonts count="8">
    <font>
      <sz val="11"/>
      <color theme="1"/>
      <name val="Calibri"/>
      <family val="2"/>
      <scheme val="minor"/>
    </font>
    <font>
      <sz val="11"/>
      <color theme="1"/>
      <name val="Calibri"/>
      <family val="2"/>
      <scheme val="minor"/>
    </font>
    <font>
      <sz val="11"/>
      <color theme="1"/>
      <name val="خط النص الأساسي"/>
      <family val="2"/>
      <charset val="178"/>
    </font>
    <font>
      <sz val="12"/>
      <color theme="1"/>
      <name val="Calibri"/>
      <family val="2"/>
      <charset val="178"/>
      <scheme val="minor"/>
    </font>
    <font>
      <b/>
      <sz val="11"/>
      <color theme="1"/>
      <name val="Calibri"/>
      <family val="2"/>
      <scheme val="minor"/>
    </font>
    <font>
      <sz val="8"/>
      <name val="Calibri"/>
      <family val="2"/>
      <scheme val="minor"/>
    </font>
    <font>
      <b/>
      <u/>
      <sz val="12"/>
      <color theme="8" tint="-0.499984740745262"/>
      <name val="Calibri"/>
      <family val="2"/>
      <scheme val="minor"/>
    </font>
    <font>
      <b/>
      <sz val="12"/>
      <color rgb="FFFF0000"/>
      <name val="Calibri"/>
      <family val="2"/>
      <scheme val="minor"/>
    </font>
  </fonts>
  <fills count="7">
    <fill>
      <patternFill patternType="none"/>
    </fill>
    <fill>
      <patternFill patternType="gray125"/>
    </fill>
    <fill>
      <patternFill patternType="solid">
        <fgColor rgb="FF002060"/>
        <bgColor indexed="64"/>
      </patternFill>
    </fill>
    <fill>
      <patternFill patternType="solid">
        <fgColor theme="0" tint="-4.9989318521683403E-2"/>
        <bgColor indexed="64"/>
      </patternFill>
    </fill>
    <fill>
      <patternFill patternType="solid">
        <fgColor theme="0" tint="-0.14999847407452621"/>
        <bgColor indexed="64"/>
      </patternFill>
    </fill>
    <fill>
      <patternFill patternType="solid">
        <fgColor rgb="FF002060"/>
        <bgColor theme="8" tint="-0.249977111117893"/>
      </patternFill>
    </fill>
    <fill>
      <patternFill patternType="solid">
        <fgColor theme="0" tint="-0.249977111117893"/>
        <bgColor indexed="64"/>
      </patternFill>
    </fill>
  </fills>
  <borders count="5">
    <border>
      <left/>
      <right/>
      <top/>
      <bottom/>
      <diagonal/>
    </border>
    <border>
      <left/>
      <right/>
      <top style="thin">
        <color theme="8" tint="0.79998168889431442"/>
      </top>
      <bottom/>
      <diagonal/>
    </border>
    <border>
      <left/>
      <right/>
      <top style="double">
        <color theme="8" tint="-0.249977111117893"/>
      </top>
      <bottom/>
      <diagonal/>
    </border>
    <border>
      <left/>
      <right/>
      <top style="thin">
        <color theme="8" tint="0.79998168889431442"/>
      </top>
      <bottom style="thin">
        <color theme="8" tint="0.79998168889431442"/>
      </bottom>
      <diagonal/>
    </border>
    <border>
      <left/>
      <right/>
      <top/>
      <bottom style="thin">
        <color theme="8" tint="0.59999389629810485"/>
      </bottom>
      <diagonal/>
    </border>
  </borders>
  <cellStyleXfs count="6">
    <xf numFmtId="0" fontId="0" fillId="0" borderId="0"/>
    <xf numFmtId="0" fontId="1" fillId="0" borderId="0"/>
    <xf numFmtId="164" fontId="2" fillId="0" borderId="0" applyFont="0" applyFill="0" applyBorder="0" applyAlignment="0" applyProtection="0"/>
    <xf numFmtId="0" fontId="2" fillId="0" borderId="0"/>
    <xf numFmtId="0" fontId="3" fillId="0" borderId="0"/>
    <xf numFmtId="9" fontId="1" fillId="0" borderId="0" applyFont="0" applyFill="0" applyBorder="0" applyAlignment="0" applyProtection="0"/>
  </cellStyleXfs>
  <cellXfs count="46">
    <xf numFmtId="0" fontId="0" fillId="0" borderId="0" xfId="0"/>
    <xf numFmtId="0" fontId="4" fillId="0" borderId="0" xfId="0" applyFont="1" applyAlignment="1">
      <alignment horizontal="center" vertical="center"/>
    </xf>
    <xf numFmtId="14" fontId="0" fillId="0" borderId="0" xfId="0" applyNumberFormat="1"/>
    <xf numFmtId="10" fontId="0" fillId="0" borderId="0" xfId="0" applyNumberFormat="1" applyAlignment="1">
      <alignment horizontal="center" vertical="center"/>
    </xf>
    <xf numFmtId="0" fontId="0" fillId="0" borderId="0" xfId="0" applyAlignment="1">
      <alignment horizontal="center" vertical="center"/>
    </xf>
    <xf numFmtId="0" fontId="6" fillId="0" borderId="0" xfId="0" applyFont="1" applyAlignment="1">
      <alignment horizontal="center" vertical="center"/>
    </xf>
    <xf numFmtId="165" fontId="4" fillId="0" borderId="0" xfId="0" applyNumberFormat="1" applyFont="1" applyAlignment="1">
      <alignment horizontal="center" vertical="center"/>
    </xf>
    <xf numFmtId="10" fontId="4" fillId="0" borderId="0" xfId="0" applyNumberFormat="1" applyFont="1" applyAlignment="1">
      <alignment horizontal="center" vertical="center"/>
    </xf>
    <xf numFmtId="0" fontId="0" fillId="3" borderId="0" xfId="0" applyFill="1"/>
    <xf numFmtId="166" fontId="4" fillId="3" borderId="1" xfId="0" applyNumberFormat="1" applyFont="1" applyFill="1" applyBorder="1" applyAlignment="1">
      <alignment horizontal="center" vertical="center"/>
    </xf>
    <xf numFmtId="10" fontId="4" fillId="3" borderId="1" xfId="0" applyNumberFormat="1" applyFont="1" applyFill="1" applyBorder="1" applyAlignment="1">
      <alignment horizontal="center" vertical="center"/>
    </xf>
    <xf numFmtId="0" fontId="0" fillId="0" borderId="0" xfId="0" pivotButton="1" applyAlignment="1">
      <alignment horizontal="center" vertical="center"/>
    </xf>
    <xf numFmtId="10" fontId="4" fillId="3" borderId="0" xfId="0" applyNumberFormat="1" applyFont="1" applyFill="1" applyAlignment="1">
      <alignment horizontal="center" vertical="center"/>
    </xf>
    <xf numFmtId="0" fontId="0" fillId="0" borderId="0" xfId="0" applyAlignment="1">
      <alignment horizontal="center" vertical="center" indent="1"/>
    </xf>
    <xf numFmtId="0" fontId="4" fillId="0" borderId="0" xfId="0" applyFont="1" applyAlignment="1">
      <alignment vertical="center"/>
    </xf>
    <xf numFmtId="0" fontId="6" fillId="0" borderId="0" xfId="0" applyFont="1" applyAlignment="1">
      <alignment vertical="center"/>
    </xf>
    <xf numFmtId="167" fontId="4" fillId="0" borderId="0" xfId="0" applyNumberFormat="1" applyFont="1" applyAlignment="1">
      <alignment horizontal="center" vertical="center"/>
    </xf>
    <xf numFmtId="167" fontId="0" fillId="0" borderId="0" xfId="0" applyNumberFormat="1"/>
    <xf numFmtId="9" fontId="0" fillId="0" borderId="0" xfId="0" applyNumberFormat="1" applyAlignment="1">
      <alignment horizontal="center" vertical="center"/>
    </xf>
    <xf numFmtId="9" fontId="0" fillId="0" borderId="0" xfId="5" applyFont="1"/>
    <xf numFmtId="9" fontId="4" fillId="0" borderId="0" xfId="0" applyNumberFormat="1" applyFont="1" applyAlignment="1">
      <alignment horizontal="center" vertical="center"/>
    </xf>
    <xf numFmtId="166" fontId="4" fillId="0" borderId="0" xfId="0" applyNumberFormat="1" applyFont="1" applyAlignment="1">
      <alignment horizontal="center" vertical="center"/>
    </xf>
    <xf numFmtId="166" fontId="0" fillId="0" borderId="0" xfId="0" applyNumberFormat="1"/>
    <xf numFmtId="166" fontId="4" fillId="0" borderId="3" xfId="0" applyNumberFormat="1" applyFont="1" applyBorder="1" applyAlignment="1">
      <alignment horizontal="center" vertical="center"/>
    </xf>
    <xf numFmtId="166" fontId="4" fillId="0" borderId="2" xfId="0" applyNumberFormat="1" applyFont="1" applyBorder="1" applyAlignment="1">
      <alignment horizontal="center" vertical="center"/>
    </xf>
    <xf numFmtId="0" fontId="0" fillId="5" borderId="4" xfId="0" applyFill="1" applyBorder="1" applyAlignment="1">
      <alignment horizontal="center" vertical="center"/>
    </xf>
    <xf numFmtId="165" fontId="4" fillId="0" borderId="3" xfId="0" applyNumberFormat="1" applyFont="1" applyBorder="1" applyAlignment="1">
      <alignment horizontal="center" vertical="center"/>
    </xf>
    <xf numFmtId="1" fontId="4" fillId="0" borderId="0" xfId="0" applyNumberFormat="1" applyFont="1" applyAlignment="1">
      <alignment horizontal="center" vertical="center"/>
    </xf>
    <xf numFmtId="0" fontId="0" fillId="0" borderId="0" xfId="0" applyProtection="1">
      <protection locked="0"/>
    </xf>
    <xf numFmtId="0" fontId="6" fillId="6" borderId="0" xfId="0" applyFont="1" applyFill="1" applyAlignment="1">
      <alignment horizontal="center" vertical="center"/>
    </xf>
    <xf numFmtId="0" fontId="0" fillId="6" borderId="0" xfId="0" applyFill="1"/>
    <xf numFmtId="166" fontId="4" fillId="6" borderId="0" xfId="0" applyNumberFormat="1" applyFont="1" applyFill="1" applyAlignment="1">
      <alignment horizontal="center" vertical="center"/>
    </xf>
    <xf numFmtId="10" fontId="4" fillId="6" borderId="0" xfId="0" applyNumberFormat="1" applyFont="1" applyFill="1" applyAlignment="1">
      <alignment horizontal="center" vertical="center"/>
    </xf>
    <xf numFmtId="0" fontId="4" fillId="6" borderId="0" xfId="0" applyFont="1" applyFill="1" applyAlignment="1">
      <alignment horizontal="center" vertical="center"/>
    </xf>
    <xf numFmtId="165" fontId="4" fillId="6" borderId="0" xfId="0" applyNumberFormat="1" applyFont="1" applyFill="1" applyAlignment="1">
      <alignment horizontal="center" vertical="center"/>
    </xf>
    <xf numFmtId="10" fontId="0" fillId="6" borderId="0" xfId="0" applyNumberFormat="1" applyFill="1" applyAlignment="1">
      <alignment horizontal="center" vertical="center"/>
    </xf>
    <xf numFmtId="1" fontId="4" fillId="6" borderId="0" xfId="0" applyNumberFormat="1" applyFont="1" applyFill="1" applyAlignment="1">
      <alignment horizontal="center" vertical="center"/>
    </xf>
    <xf numFmtId="0" fontId="0" fillId="4" borderId="0" xfId="0" applyFill="1"/>
    <xf numFmtId="0" fontId="0" fillId="4" borderId="0" xfId="0" applyFill="1" applyAlignment="1">
      <alignment horizontal="center" vertical="center"/>
    </xf>
    <xf numFmtId="165" fontId="4" fillId="4" borderId="0" xfId="0" applyNumberFormat="1" applyFont="1" applyFill="1" applyAlignment="1">
      <alignment horizontal="center" vertical="center"/>
    </xf>
    <xf numFmtId="0" fontId="4" fillId="0" borderId="0" xfId="0" applyFont="1" applyAlignment="1">
      <alignment horizontal="center" vertical="center"/>
    </xf>
    <xf numFmtId="0" fontId="4" fillId="0" borderId="0" xfId="0" applyFont="1" applyAlignment="1">
      <alignment horizontal="center"/>
    </xf>
    <xf numFmtId="0" fontId="0" fillId="0" borderId="0" xfId="0" applyAlignment="1">
      <alignment horizontal="center"/>
    </xf>
    <xf numFmtId="0" fontId="7" fillId="0" borderId="0" xfId="0" applyFont="1" applyAlignment="1">
      <alignment horizontal="center"/>
    </xf>
    <xf numFmtId="0" fontId="6" fillId="0" borderId="0" xfId="0" applyFont="1" applyAlignment="1">
      <alignment horizontal="center" vertical="center"/>
    </xf>
    <xf numFmtId="0" fontId="0" fillId="2" borderId="0" xfId="0" applyFont="1" applyFill="1" applyAlignment="1">
      <alignment horizontal="center" vertical="center"/>
    </xf>
  </cellXfs>
  <cellStyles count="6">
    <cellStyle name="Comma 2" xfId="2" xr:uid="{C1CA0BE0-E014-42AA-9F21-A9AD573C39DC}"/>
    <cellStyle name="Normal" xfId="0" builtinId="0"/>
    <cellStyle name="Normal 2" xfId="1" xr:uid="{23BF9983-9694-4A20-BAD6-FDF80AA21FCB}"/>
    <cellStyle name="Normal 3" xfId="4" xr:uid="{B56B8742-FC5D-4086-9112-AFC078492952}"/>
    <cellStyle name="Percent" xfId="5" builtinId="5"/>
    <cellStyle name="عادي 2" xfId="3" xr:uid="{EBB29002-DDAC-4FCF-A6E5-AEDB88080ACA}"/>
  </cellStyles>
  <dxfs count="266">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numFmt numFmtId="14" formatCode="0.00%"/>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numFmt numFmtId="167" formatCode="#,##0,&quot;K&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4" formatCode="0.00%"/>
    </dxf>
    <dxf>
      <alignment vertic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numFmt numFmtId="1" formatCode="0"/>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numFmt numFmtId="13" formatCode="0%"/>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ill>
        <patternFill>
          <bgColor rgb="FF002060"/>
        </patternFill>
      </fill>
    </dxf>
    <dxf>
      <fill>
        <patternFill>
          <bgColor rgb="FF002060"/>
        </patternFill>
      </fill>
    </dxf>
    <dxf>
      <font>
        <color theme="1"/>
      </font>
    </dxf>
    <dxf>
      <font>
        <color theme="1"/>
      </font>
    </dxf>
    <dxf>
      <fill>
        <patternFill>
          <bgColor rgb="FFFF8C01"/>
        </patternFill>
      </fill>
    </dxf>
    <dxf>
      <fill>
        <patternFill>
          <bgColor rgb="FFFF8C01"/>
        </patternFill>
      </fill>
    </dxf>
    <dxf>
      <numFmt numFmtId="166" formatCode="#,##0.0,,&quot;M&quot;"/>
    </dxf>
    <dxf>
      <numFmt numFmtId="13" formatCode="0%"/>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numFmt numFmtId="13" formatCode="0%"/>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numFmt numFmtId="13" formatCode="0%"/>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numFmt numFmtId="1" formatCode="0"/>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numFmt numFmtId="13" formatCode="0%"/>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font>
        <b/>
      </font>
    </dxf>
    <dxf>
      <font>
        <b/>
      </font>
    </dxf>
    <dxf>
      <alignment vertical="center"/>
    </dxf>
    <dxf>
      <alignment vertical="center"/>
    </dxf>
    <dxf>
      <alignment vertical="center"/>
    </dxf>
    <dxf>
      <alignment horizontal="center"/>
    </dxf>
    <dxf>
      <alignment horizontal="center"/>
    </dxf>
    <dxf>
      <alignment horizontal="center"/>
    </dxf>
    <dxf>
      <numFmt numFmtId="165" formatCode="#,##0.0,,\ &quot;M&quot;"/>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m/d/yyyy"/>
    </dxf>
    <dxf>
      <font>
        <sz val="11"/>
        <color theme="1"/>
        <name val="Calibri"/>
        <family val="2"/>
        <scheme val="minor"/>
      </font>
      <fill>
        <patternFill>
          <bgColor theme="8" tint="0.79998168889431442"/>
        </patternFill>
      </fill>
      <border diagonalUp="0" diagonalDown="0">
        <left/>
        <right/>
        <top/>
        <bottom/>
        <vertical/>
        <horizontal/>
      </border>
    </dxf>
    <dxf>
      <fill>
        <gradientFill degree="135">
          <stop position="0">
            <color theme="6"/>
          </stop>
          <stop position="1">
            <color theme="7"/>
          </stop>
        </gradientFill>
      </fill>
      <border diagonalUp="0" diagonalDown="0">
        <left/>
        <right/>
        <top/>
        <bottom/>
        <vertical/>
        <horizontal/>
      </border>
    </dxf>
    <dxf>
      <font>
        <b/>
        <sz val="11"/>
        <color theme="1"/>
      </font>
    </dxf>
    <dxf>
      <fill>
        <patternFill patternType="solid">
          <fgColor theme="0"/>
          <bgColor rgb="FFB0A2E4"/>
        </patternFill>
      </fill>
      <border>
        <left style="thin">
          <color theme="1" tint="-0.499984740745262"/>
        </left>
        <right style="thin">
          <color theme="1" tint="-0.499984740745262"/>
        </right>
        <top style="thin">
          <color theme="1" tint="-0.499984740745262"/>
        </top>
        <bottom style="thin">
          <color theme="1" tint="-0.499984740745262"/>
        </bottom>
      </border>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ill>
        <patternFill patternType="solid">
          <fgColor theme="0"/>
          <bgColor theme="5" tint="-0.24994659260841701"/>
        </patternFill>
      </fill>
      <border diagonalUp="0" diagonalDown="0">
        <left/>
        <right/>
        <top/>
        <bottom/>
        <vertical/>
        <horizontal/>
      </border>
    </dxf>
    <dxf>
      <font>
        <b/>
        <color theme="1"/>
      </font>
      <border>
        <bottom style="thin">
          <color theme="6"/>
        </bottom>
        <vertical/>
        <horizontal/>
      </border>
    </dxf>
    <dxf>
      <font>
        <color theme="1"/>
      </font>
      <fill>
        <patternFill>
          <bgColor theme="6"/>
        </patternFill>
      </fill>
      <border>
        <left style="thin">
          <color theme="6"/>
        </left>
        <right style="thin">
          <color theme="6"/>
        </right>
        <top style="thin">
          <color theme="6"/>
        </top>
        <bottom style="thin">
          <color theme="6"/>
        </bottom>
        <vertical/>
        <horizontal/>
      </border>
    </dxf>
  </dxfs>
  <tableStyles count="6" defaultTableStyle="TableStyleMedium2" defaultPivotStyle="PivotStyleLight16">
    <tableStyle name="Slicer Style 1" pivot="0" table="0" count="3" xr9:uid="{D5A397A2-6A2F-4026-9FC4-A65C0FFF56DF}"/>
    <tableStyle name="SlicerStyleDark3 2" pivot="0" table="0" count="10" xr9:uid="{8E8C96F0-361C-4D51-A283-3542ED135067}">
      <tableStyleElement type="wholeTable" dxfId="265"/>
      <tableStyleElement type="headerRow" dxfId="264"/>
    </tableStyle>
    <tableStyle name="Timeline Style 1" pivot="0" table="0" count="7" xr9:uid="{60CDD537-9919-4A0D-97CB-59C91590A3AC}">
      <tableStyleElement type="wholeTable" dxfId="263"/>
    </tableStyle>
    <tableStyle name="Timeline Style 2" pivot="0" table="0" count="6" xr9:uid="{FC760C10-9168-42EE-8FE7-581FE73B7634}">
      <tableStyleElement type="wholeTable" dxfId="262"/>
    </tableStyle>
    <tableStyle name="Timeline Style 3" pivot="0" table="0" count="8" xr9:uid="{0FAA6FC0-CA76-4266-BDD8-B6E38B5425D7}">
      <tableStyleElement type="wholeTable" dxfId="261"/>
      <tableStyleElement type="headerRow" dxfId="260"/>
    </tableStyle>
    <tableStyle name="Timeline Style 4" pivot="0" table="0" count="9" xr9:uid="{DF1AFD05-97F0-4986-A9DF-24BC075086B1}">
      <tableStyleElement type="wholeTable" dxfId="259"/>
      <tableStyleElement type="headerRow" dxfId="258"/>
    </tableStyle>
  </tableStyles>
  <colors>
    <mruColors>
      <color rgb="FFFF9933"/>
      <color rgb="FFFF8C01"/>
      <color rgb="FF666699"/>
      <color rgb="FFFF7C80"/>
      <color rgb="FF9785E3"/>
      <color rgb="FF684ED6"/>
      <color rgb="FFC8E3EE"/>
      <color rgb="FFB0A2E4"/>
      <color rgb="FF9F1AA6"/>
      <color rgb="FF9999FF"/>
    </mruColors>
  </colors>
  <extLst>
    <ext xmlns:x14="http://schemas.microsoft.com/office/spreadsheetml/2009/9/main" uri="{46F421CA-312F-682f-3DD2-61675219B42D}">
      <x14:dxfs count="11">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color theme="0"/>
          </font>
          <fill>
            <patternFill patternType="solid">
              <fgColor theme="6"/>
              <bgColor theme="6"/>
            </patternFill>
          </fill>
          <border>
            <left style="thin">
              <color theme="6"/>
            </left>
            <right style="thin">
              <color theme="6"/>
            </right>
            <top style="thin">
              <color theme="6"/>
            </top>
            <bottom style="thin">
              <color theme="6"/>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b/>
            <i val="0"/>
            <color theme="0"/>
          </font>
          <fill>
            <patternFill>
              <bgColor theme="1" tint="0.34998626667073579"/>
            </patternFill>
          </fill>
          <border>
            <left style="thin">
              <color theme="0" tint="-0.34998626667073579"/>
            </left>
            <right style="thin">
              <color theme="0" tint="-0.34998626667073579"/>
            </right>
            <top style="thin">
              <color theme="0" tint="-0.34998626667073579"/>
            </top>
            <bottom style="thin">
              <color theme="0" tint="-0.34998626667073579"/>
            </bottom>
          </border>
        </dxf>
        <dxf>
          <fill>
            <patternFill>
              <bgColor theme="0" tint="-0.24994659260841701"/>
            </patternFill>
          </fill>
        </dxf>
        <dxf>
          <fill>
            <patternFill>
              <bgColor theme="0" tint="-0.24994659260841701"/>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0"/>
            <x14:slicerStyleElement type="unselectedItemWithNoData" dxfId="9"/>
            <x14:slicerStyleElement type="selectedItemWithData" dxfId="8"/>
          </x14:slicerStyleElements>
        </x14:slicerStyle>
        <x14:slicerStyle name="SlicerStyleDark3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24">
        <dxf>
          <fill>
            <patternFill>
              <bgColor rgb="FF7030A0"/>
            </patternFill>
          </fill>
        </dxf>
        <dxf>
          <fill>
            <patternFill patternType="solid">
              <fgColor theme="0" tint="-0.14996795556505021"/>
              <bgColor theme="6" tint="0.39994506668294322"/>
            </patternFill>
          </fill>
        </dxf>
        <dxf>
          <fill>
            <patternFill patternType="solid">
              <fgColor theme="0"/>
              <bgColor theme="0"/>
            </patternFill>
          </fill>
        </dxf>
        <dxf>
          <font>
            <sz val="9"/>
            <color theme="0"/>
            <name val="Calibri"/>
            <family val="2"/>
            <scheme val="minor"/>
          </font>
        </dxf>
        <dxf>
          <font>
            <sz val="9"/>
            <color theme="0"/>
            <name val="Calibri"/>
            <family val="2"/>
            <scheme val="minor"/>
          </font>
        </dxf>
        <dxf>
          <font>
            <sz val="9"/>
            <color theme="1" tint="0.499984740745262"/>
          </font>
        </dxf>
        <dxf>
          <font>
            <sz val="10"/>
            <color rgb="FFC8E3EE"/>
            <name val="Calibri"/>
            <family val="2"/>
            <scheme val="minor"/>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23"/>
            <x15:timelineStyleElement type="timeLevel" dxfId="22"/>
            <x15:timelineStyleElement type="periodLabel1" dxfId="21"/>
            <x15:timelineStyleElement type="periodLabel2" dxfId="20"/>
            <x15:timelineStyleElement type="selectedTimeBlock" dxfId="19"/>
            <x15:timelineStyleElement type="unselectedTimeBlock" dxfId="18"/>
          </x15:timelineStyleElements>
        </x15:timelineStyle>
        <x15:timelineStyle name="Timeline Style 2">
          <x15:timelineStyleElements>
            <x15:timelineStyleElement type="timeLevel" dxfId="17"/>
            <x15:timelineStyleElement type="periodLabel1" dxfId="16"/>
            <x15:timelineStyleElement type="periodLabel2" dxfId="15"/>
            <x15:timelineStyleElement type="selectedTimeBlock" dxfId="14"/>
            <x15:timelineStyleElement type="unselectedTimeBlock" dxfId="13"/>
          </x15:timelineStyleElements>
        </x15:timelineStyle>
        <x15:timelineStyle name="Timeline Style 3">
          <x15:timelineStyleElements>
            <x15:timelineStyleElement type="selectionLabel" dxfId="12"/>
            <x15:timelineStyleElement type="timeLevel" dxfId="11"/>
            <x15:timelineStyleElement type="periodLabel1" dxfId="10"/>
            <x15:timelineStyleElement type="periodLabel2" dxfId="9"/>
            <x15:timelineStyleElement type="selectedTimeBlock" dxfId="8"/>
            <x15:timelineStyleElement type="unselectedTimeBlock" dxfId="7"/>
          </x15:timelineStyleElements>
        </x15:timelineStyle>
        <x15:timelineStyle name="Timeline Style 4">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openxmlformats.org/officeDocument/2006/relationships/pivotCacheDefinition" Target="pivotCache/pivotCacheDefinition19.xml"/><Relationship Id="rId39" Type="http://schemas.microsoft.com/office/2007/relationships/slicerCache" Target="slicerCaches/slicerCache5.xml"/><Relationship Id="rId21" Type="http://schemas.openxmlformats.org/officeDocument/2006/relationships/pivotCacheDefinition" Target="pivotCache/pivotCacheDefinition14.xml"/><Relationship Id="rId34" Type="http://schemas.openxmlformats.org/officeDocument/2006/relationships/pivotCacheDefinition" Target="pivotCache/pivotCacheDefinition27.xml"/><Relationship Id="rId42" Type="http://schemas.microsoft.com/office/2007/relationships/slicerCache" Target="slicerCaches/slicerCache8.xml"/><Relationship Id="rId47" Type="http://schemas.openxmlformats.org/officeDocument/2006/relationships/styles" Target="styles.xml"/><Relationship Id="rId50" Type="http://schemas.openxmlformats.org/officeDocument/2006/relationships/calcChain" Target="calcChain.xml"/><Relationship Id="rId55" Type="http://schemas.openxmlformats.org/officeDocument/2006/relationships/customXml" Target="../customXml/item5.xml"/><Relationship Id="rId63" Type="http://schemas.openxmlformats.org/officeDocument/2006/relationships/customXml" Target="../customXml/item13.xml"/><Relationship Id="rId68" Type="http://schemas.openxmlformats.org/officeDocument/2006/relationships/customXml" Target="../customXml/item18.xml"/><Relationship Id="rId76" Type="http://schemas.openxmlformats.org/officeDocument/2006/relationships/customXml" Target="../customXml/item26.xml"/><Relationship Id="rId84" Type="http://schemas.openxmlformats.org/officeDocument/2006/relationships/customXml" Target="../customXml/item34.xml"/><Relationship Id="rId7" Type="http://schemas.openxmlformats.org/officeDocument/2006/relationships/externalLink" Target="externalLinks/externalLink2.xml"/><Relationship Id="rId71" Type="http://schemas.openxmlformats.org/officeDocument/2006/relationships/customXml" Target="../customXml/item21.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pivotCacheDefinition" Target="pivotCache/pivotCacheDefinition22.xml"/><Relationship Id="rId11" Type="http://schemas.openxmlformats.org/officeDocument/2006/relationships/pivotCacheDefinition" Target="pivotCache/pivotCacheDefinition4.xml"/><Relationship Id="rId24" Type="http://schemas.openxmlformats.org/officeDocument/2006/relationships/pivotCacheDefinition" Target="pivotCache/pivotCacheDefinition17.xml"/><Relationship Id="rId32" Type="http://schemas.openxmlformats.org/officeDocument/2006/relationships/pivotCacheDefinition" Target="pivotCache/pivotCacheDefinition25.xml"/><Relationship Id="rId37" Type="http://schemas.microsoft.com/office/2007/relationships/slicerCache" Target="slicerCaches/slicerCache3.xml"/><Relationship Id="rId40" Type="http://schemas.microsoft.com/office/2007/relationships/slicerCache" Target="slicerCaches/slicerCache6.xml"/><Relationship Id="rId45" Type="http://schemas.openxmlformats.org/officeDocument/2006/relationships/theme" Target="theme/theme1.xml"/><Relationship Id="rId53" Type="http://schemas.openxmlformats.org/officeDocument/2006/relationships/customXml" Target="../customXml/item3.xml"/><Relationship Id="rId58" Type="http://schemas.openxmlformats.org/officeDocument/2006/relationships/customXml" Target="../customXml/item8.xml"/><Relationship Id="rId66" Type="http://schemas.openxmlformats.org/officeDocument/2006/relationships/customXml" Target="../customXml/item16.xml"/><Relationship Id="rId74" Type="http://schemas.openxmlformats.org/officeDocument/2006/relationships/customXml" Target="../customXml/item24.xml"/><Relationship Id="rId79" Type="http://schemas.openxmlformats.org/officeDocument/2006/relationships/customXml" Target="../customXml/item29.xml"/><Relationship Id="rId87" Type="http://schemas.openxmlformats.org/officeDocument/2006/relationships/customXml" Target="../customXml/item37.xml"/><Relationship Id="rId5" Type="http://schemas.openxmlformats.org/officeDocument/2006/relationships/worksheet" Target="worksheets/sheet5.xml"/><Relationship Id="rId61" Type="http://schemas.openxmlformats.org/officeDocument/2006/relationships/customXml" Target="../customXml/item11.xml"/><Relationship Id="rId82" Type="http://schemas.openxmlformats.org/officeDocument/2006/relationships/customXml" Target="../customXml/item32.xml"/><Relationship Id="rId19" Type="http://schemas.openxmlformats.org/officeDocument/2006/relationships/pivotCacheDefinition" Target="pivotCache/pivotCacheDefinition12.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pivotCacheDefinition" Target="pivotCache/pivotCacheDefinition15.xml"/><Relationship Id="rId27" Type="http://schemas.openxmlformats.org/officeDocument/2006/relationships/pivotCacheDefinition" Target="pivotCache/pivotCacheDefinition20.xml"/><Relationship Id="rId30" Type="http://schemas.openxmlformats.org/officeDocument/2006/relationships/pivotCacheDefinition" Target="pivotCache/pivotCacheDefinition23.xml"/><Relationship Id="rId35" Type="http://schemas.microsoft.com/office/2007/relationships/slicerCache" Target="slicerCaches/slicerCache1.xml"/><Relationship Id="rId43" Type="http://schemas.openxmlformats.org/officeDocument/2006/relationships/pivotCacheDefinition" Target="pivotCache/pivotCacheDefinition28.xml"/><Relationship Id="rId48" Type="http://schemas.openxmlformats.org/officeDocument/2006/relationships/sharedStrings" Target="sharedStrings.xml"/><Relationship Id="rId56" Type="http://schemas.openxmlformats.org/officeDocument/2006/relationships/customXml" Target="../customXml/item6.xml"/><Relationship Id="rId64" Type="http://schemas.openxmlformats.org/officeDocument/2006/relationships/customXml" Target="../customXml/item14.xml"/><Relationship Id="rId69" Type="http://schemas.openxmlformats.org/officeDocument/2006/relationships/customXml" Target="../customXml/item19.xml"/><Relationship Id="rId77" Type="http://schemas.openxmlformats.org/officeDocument/2006/relationships/customXml" Target="../customXml/item27.xml"/><Relationship Id="rId8" Type="http://schemas.openxmlformats.org/officeDocument/2006/relationships/pivotCacheDefinition" Target="pivotCache/pivotCacheDefinition1.xml"/><Relationship Id="rId51" Type="http://schemas.openxmlformats.org/officeDocument/2006/relationships/customXml" Target="../customXml/item1.xml"/><Relationship Id="rId72" Type="http://schemas.openxmlformats.org/officeDocument/2006/relationships/customXml" Target="../customXml/item22.xml"/><Relationship Id="rId80" Type="http://schemas.openxmlformats.org/officeDocument/2006/relationships/customXml" Target="../customXml/item30.xml"/><Relationship Id="rId85" Type="http://schemas.openxmlformats.org/officeDocument/2006/relationships/customXml" Target="../customXml/item35.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pivotCacheDefinition" Target="pivotCache/pivotCacheDefinition18.xml"/><Relationship Id="rId33" Type="http://schemas.openxmlformats.org/officeDocument/2006/relationships/pivotCacheDefinition" Target="pivotCache/pivotCacheDefinition26.xml"/><Relationship Id="rId38" Type="http://schemas.microsoft.com/office/2007/relationships/slicerCache" Target="slicerCaches/slicerCache4.xml"/><Relationship Id="rId46" Type="http://schemas.openxmlformats.org/officeDocument/2006/relationships/connections" Target="connections.xml"/><Relationship Id="rId59" Type="http://schemas.openxmlformats.org/officeDocument/2006/relationships/customXml" Target="../customXml/item9.xml"/><Relationship Id="rId67" Type="http://schemas.openxmlformats.org/officeDocument/2006/relationships/customXml" Target="../customXml/item17.xml"/><Relationship Id="rId20" Type="http://schemas.openxmlformats.org/officeDocument/2006/relationships/pivotCacheDefinition" Target="pivotCache/pivotCacheDefinition13.xml"/><Relationship Id="rId41" Type="http://schemas.microsoft.com/office/2007/relationships/slicerCache" Target="slicerCaches/slicerCache7.xml"/><Relationship Id="rId54" Type="http://schemas.openxmlformats.org/officeDocument/2006/relationships/customXml" Target="../customXml/item4.xml"/><Relationship Id="rId62" Type="http://schemas.openxmlformats.org/officeDocument/2006/relationships/customXml" Target="../customXml/item12.xml"/><Relationship Id="rId70" Type="http://schemas.openxmlformats.org/officeDocument/2006/relationships/customXml" Target="../customXml/item20.xml"/><Relationship Id="rId75" Type="http://schemas.openxmlformats.org/officeDocument/2006/relationships/customXml" Target="../customXml/item25.xml"/><Relationship Id="rId83" Type="http://schemas.openxmlformats.org/officeDocument/2006/relationships/customXml" Target="../customXml/item33.xml"/><Relationship Id="rId1" Type="http://schemas.openxmlformats.org/officeDocument/2006/relationships/worksheet" Target="worksheets/sheet1.xml"/><Relationship Id="rId6" Type="http://schemas.openxmlformats.org/officeDocument/2006/relationships/externalLink" Target="externalLinks/externalLink1.xml"/><Relationship Id="rId15" Type="http://schemas.openxmlformats.org/officeDocument/2006/relationships/pivotCacheDefinition" Target="pivotCache/pivotCacheDefinition8.xml"/><Relationship Id="rId23" Type="http://schemas.openxmlformats.org/officeDocument/2006/relationships/pivotCacheDefinition" Target="pivotCache/pivotCacheDefinition16.xml"/><Relationship Id="rId28" Type="http://schemas.openxmlformats.org/officeDocument/2006/relationships/pivotCacheDefinition" Target="pivotCache/pivotCacheDefinition21.xml"/><Relationship Id="rId36" Type="http://schemas.microsoft.com/office/2007/relationships/slicerCache" Target="slicerCaches/slicerCache2.xml"/><Relationship Id="rId49" Type="http://schemas.openxmlformats.org/officeDocument/2006/relationships/powerPivotData" Target="model/item.data"/><Relationship Id="rId57" Type="http://schemas.openxmlformats.org/officeDocument/2006/relationships/customXml" Target="../customXml/item7.xml"/><Relationship Id="rId10" Type="http://schemas.openxmlformats.org/officeDocument/2006/relationships/pivotCacheDefinition" Target="pivotCache/pivotCacheDefinition3.xml"/><Relationship Id="rId31" Type="http://schemas.openxmlformats.org/officeDocument/2006/relationships/pivotCacheDefinition" Target="pivotCache/pivotCacheDefinition24.xml"/><Relationship Id="rId44" Type="http://schemas.microsoft.com/office/2011/relationships/timelineCache" Target="timelineCaches/timelineCache1.xml"/><Relationship Id="rId52" Type="http://schemas.openxmlformats.org/officeDocument/2006/relationships/customXml" Target="../customXml/item2.xml"/><Relationship Id="rId60" Type="http://schemas.openxmlformats.org/officeDocument/2006/relationships/customXml" Target="../customXml/item10.xml"/><Relationship Id="rId65" Type="http://schemas.openxmlformats.org/officeDocument/2006/relationships/customXml" Target="../customXml/item15.xml"/><Relationship Id="rId73" Type="http://schemas.openxmlformats.org/officeDocument/2006/relationships/customXml" Target="../customXml/item23.xml"/><Relationship Id="rId78" Type="http://schemas.openxmlformats.org/officeDocument/2006/relationships/customXml" Target="../customXml/item28.xml"/><Relationship Id="rId81" Type="http://schemas.openxmlformats.org/officeDocument/2006/relationships/customXml" Target="../customXml/item31.xml"/><Relationship Id="rId86" Type="http://schemas.openxmlformats.org/officeDocument/2006/relationships/customXml" Target="../customXml/item36.xml"/></Relationships>
</file>

<file path=xl/charts/_rels/chart1.xml.rels><?xml version="1.0" encoding="UTF-8" standalone="yes"?>
<Relationships xmlns="http://schemas.openxmlformats.org/package/2006/relationships"><Relationship Id="rId3" Type="http://schemas.openxmlformats.org/officeDocument/2006/relationships/image" Target="../media/image10.jpeg"/><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17.xml"/><Relationship Id="rId1" Type="http://schemas.microsoft.com/office/2011/relationships/chartStyle" Target="style17.xml"/><Relationship Id="rId4" Type="http://schemas.openxmlformats.org/officeDocument/2006/relationships/image" Target="../media/image30.jpeg"/></Relationships>
</file>

<file path=xl/charts/_rels/chart17.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3" Type="http://schemas.openxmlformats.org/officeDocument/2006/relationships/themeOverride" Target="../theme/themeOverride5.xml"/><Relationship Id="rId2" Type="http://schemas.microsoft.com/office/2011/relationships/chartColorStyle" Target="colors20.xml"/><Relationship Id="rId1" Type="http://schemas.microsoft.com/office/2011/relationships/chartStyle" Target="style20.xml"/><Relationship Id="rId4" Type="http://schemas.openxmlformats.org/officeDocument/2006/relationships/image" Target="../media/image30.jpeg"/></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3" Type="http://schemas.openxmlformats.org/officeDocument/2006/relationships/themeOverride" Target="../theme/themeOverride6.xml"/><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3" Type="http://schemas.openxmlformats.org/officeDocument/2006/relationships/themeOverride" Target="../theme/themeOverride7.xml"/><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blipFill dpi="0" rotWithShape="1">
            <a:blip xmlns:r="http://schemas.openxmlformats.org/officeDocument/2006/relationships" r:embed="rId3">
              <a:alphaModFix amt="96000"/>
            </a:blip>
            <a:srcRect/>
            <a:tile tx="0" ty="0" sx="100000" sy="100000" flip="none" algn="tl"/>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dpi="0" rotWithShape="1">
            <a:blip xmlns:r="http://schemas.openxmlformats.org/officeDocument/2006/relationships" r:embed="rId3">
              <a:alphaModFix amt="96000"/>
            </a:blip>
            <a:srcRect/>
            <a:tile tx="0" ty="0" sx="100000" sy="100000" flip="none" algn="tl"/>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dLbls>
          <c:dLblPos val="outEnd"/>
          <c:showLegendKey val="0"/>
          <c:showVal val="1"/>
          <c:showCatName val="0"/>
          <c:showSerName val="0"/>
          <c:showPercent val="0"/>
          <c:showBubbleSize val="0"/>
        </c:dLbls>
        <c:gapWidth val="136"/>
        <c:overlap val="-27"/>
        <c:axId val="395933415"/>
        <c:axId val="395935935"/>
      </c:barChart>
      <c:catAx>
        <c:axId val="395933415"/>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ln>
                  <a:noFill/>
                </a:ln>
                <a:solidFill>
                  <a:schemeClr val="bg1"/>
                </a:solidFill>
                <a:latin typeface="+mn-lt"/>
                <a:ea typeface="+mn-ea"/>
                <a:cs typeface="+mn-cs"/>
              </a:defRPr>
            </a:pPr>
            <a:endParaRPr lang="en-US"/>
          </a:p>
        </c:txPr>
        <c:crossAx val="395935935"/>
        <c:crosses val="autoZero"/>
        <c:auto val="1"/>
        <c:lblAlgn val="ctr"/>
        <c:lblOffset val="100"/>
        <c:noMultiLvlLbl val="0"/>
      </c:catAx>
      <c:valAx>
        <c:axId val="395935935"/>
        <c:scaling>
          <c:orientation val="minMax"/>
        </c:scaling>
        <c:delete val="1"/>
        <c:axPos val="l"/>
        <c:numFmt formatCode="General" sourceLinked="1"/>
        <c:majorTickMark val="out"/>
        <c:minorTickMark val="none"/>
        <c:tickLblPos val="nextTo"/>
        <c:crossAx val="3959334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[Lab 2 sol + Project.xlsx]Pivot Tables &amp; Calculations!PivotTable1</c:name>
    <c:fmtId val="27"/>
  </c:pivotSource>
  <c:chart>
    <c:autoTitleDeleted val="1"/>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5482321213559477"/>
                  <c:h val="8.6563506400838999E-2"/>
                </c:manualLayout>
              </c15:layout>
            </c:ext>
          </c:extLst>
        </c:dLbl>
      </c:pivotFmt>
      <c:pivotFmt>
        <c:idx val="4"/>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3"/>
          </a:solidFill>
          <a:ln>
            <a:noFill/>
          </a:ln>
          <a:effectLst/>
        </c:spPr>
      </c:pivotFmt>
      <c:pivotFmt>
        <c:idx val="6"/>
        <c:spPr>
          <a:solidFill>
            <a:schemeClr val="accent3"/>
          </a:solidFill>
          <a:ln>
            <a:noFill/>
          </a:ln>
          <a:effectLst/>
        </c:spPr>
      </c:pivotFmt>
      <c:pivotFmt>
        <c:idx val="7"/>
        <c:spPr>
          <a:solidFill>
            <a:schemeClr val="accent3"/>
          </a:solidFill>
          <a:ln>
            <a:noFill/>
          </a:ln>
          <a:effectLst/>
        </c:spPr>
      </c:pivotFmt>
      <c:pivotFmt>
        <c:idx val="8"/>
        <c:spPr>
          <a:solidFill>
            <a:schemeClr val="accent3"/>
          </a:solidFill>
          <a:ln>
            <a:noFill/>
          </a:ln>
          <a:effectLst/>
        </c:spPr>
      </c:pivotFmt>
      <c:pivotFmt>
        <c:idx val="9"/>
        <c:spPr>
          <a:solidFill>
            <a:schemeClr val="accent3"/>
          </a:solidFill>
          <a:ln>
            <a:noFill/>
          </a:ln>
          <a:effectLst/>
        </c:spPr>
      </c:pivotFmt>
      <c:pivotFmt>
        <c:idx val="10"/>
        <c:spPr>
          <a:solidFill>
            <a:schemeClr val="accent3"/>
          </a:solidFill>
          <a:ln>
            <a:noFill/>
          </a:ln>
          <a:effectLst/>
        </c:spPr>
      </c:pivotFmt>
      <c:pivotFmt>
        <c:idx val="11"/>
        <c:spPr>
          <a:solidFill>
            <a:schemeClr val="accent3"/>
          </a:solidFill>
          <a:ln>
            <a:noFill/>
          </a:ln>
          <a:effectLst/>
        </c:spPr>
      </c:pivotFmt>
      <c:pivotFmt>
        <c:idx val="12"/>
        <c:spPr>
          <a:solidFill>
            <a:schemeClr val="accent3"/>
          </a:solidFill>
          <a:ln>
            <a:noFill/>
          </a:ln>
          <a:effectLst/>
        </c:spPr>
      </c:pivotFmt>
      <c:pivotFmt>
        <c:idx val="13"/>
        <c:spPr>
          <a:solidFill>
            <a:schemeClr val="accent3"/>
          </a:solidFill>
          <a:ln>
            <a:noFill/>
          </a:ln>
          <a:effectLst/>
        </c:spPr>
      </c:pivotFmt>
      <c:pivotFmt>
        <c:idx val="14"/>
        <c:spPr>
          <a:solidFill>
            <a:schemeClr val="accent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5482321213559477"/>
                  <c:h val="8.6563506400838999E-2"/>
                </c:manualLayout>
              </c15:layout>
            </c:ext>
          </c:extLst>
        </c:dLbl>
      </c:pivotFmt>
      <c:pivotFmt>
        <c:idx val="15"/>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3"/>
          </a:solidFill>
          <a:ln>
            <a:noFill/>
          </a:ln>
          <a:effectLst/>
        </c:spPr>
      </c:pivotFmt>
      <c:pivotFmt>
        <c:idx val="17"/>
        <c:spPr>
          <a:solidFill>
            <a:schemeClr val="accent3"/>
          </a:solidFill>
          <a:ln>
            <a:noFill/>
          </a:ln>
          <a:effectLst/>
        </c:spPr>
      </c:pivotFmt>
      <c:pivotFmt>
        <c:idx val="18"/>
        <c:spPr>
          <a:solidFill>
            <a:schemeClr val="accent3"/>
          </a:solidFill>
          <a:ln>
            <a:noFill/>
          </a:ln>
          <a:effectLst/>
        </c:spPr>
      </c:pivotFmt>
      <c:pivotFmt>
        <c:idx val="19"/>
        <c:spPr>
          <a:solidFill>
            <a:schemeClr val="accent3"/>
          </a:solidFill>
          <a:ln>
            <a:noFill/>
          </a:ln>
          <a:effectLst/>
        </c:spPr>
      </c:pivotFmt>
      <c:pivotFmt>
        <c:idx val="20"/>
        <c:spPr>
          <a:solidFill>
            <a:schemeClr val="accent3"/>
          </a:solidFill>
          <a:ln>
            <a:noFill/>
          </a:ln>
          <a:effectLst/>
        </c:spPr>
      </c:pivotFmt>
      <c:pivotFmt>
        <c:idx val="21"/>
        <c:spPr>
          <a:solidFill>
            <a:schemeClr val="accent3"/>
          </a:solidFill>
          <a:ln>
            <a:noFill/>
          </a:ln>
          <a:effectLst/>
        </c:spPr>
      </c:pivotFmt>
      <c:pivotFmt>
        <c:idx val="22"/>
        <c:spPr>
          <a:solidFill>
            <a:schemeClr val="accent3"/>
          </a:solidFill>
          <a:ln>
            <a:noFill/>
          </a:ln>
          <a:effectLst/>
        </c:spPr>
      </c:pivotFmt>
      <c:pivotFmt>
        <c:idx val="23"/>
        <c:spPr>
          <a:solidFill>
            <a:schemeClr val="accent3"/>
          </a:solidFill>
          <a:ln>
            <a:noFill/>
          </a:ln>
          <a:effectLst/>
        </c:spPr>
      </c:pivotFmt>
      <c:pivotFmt>
        <c:idx val="24"/>
        <c:spPr>
          <a:solidFill>
            <a:schemeClr val="accent3"/>
          </a:solidFill>
          <a:ln>
            <a:noFill/>
          </a:ln>
          <a:effectLst/>
        </c:spPr>
      </c:pivotFmt>
      <c:pivotFmt>
        <c:idx val="25"/>
        <c:spPr>
          <a:solidFill>
            <a:schemeClr val="accent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5482321213559477"/>
                  <c:h val="8.6563506400838999E-2"/>
                </c:manualLayout>
              </c15:layout>
            </c:ext>
          </c:extLst>
        </c:dLbl>
      </c:pivotFmt>
      <c:pivotFmt>
        <c:idx val="26"/>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3"/>
          </a:solidFill>
          <a:ln>
            <a:noFill/>
          </a:ln>
          <a:effectLst/>
        </c:spPr>
      </c:pivotFmt>
      <c:pivotFmt>
        <c:idx val="28"/>
        <c:spPr>
          <a:solidFill>
            <a:schemeClr val="accent3"/>
          </a:solidFill>
          <a:ln>
            <a:noFill/>
          </a:ln>
          <a:effectLst/>
        </c:spPr>
      </c:pivotFmt>
      <c:pivotFmt>
        <c:idx val="29"/>
        <c:spPr>
          <a:solidFill>
            <a:schemeClr val="accent3"/>
          </a:solidFill>
          <a:ln>
            <a:noFill/>
          </a:ln>
          <a:effectLst/>
        </c:spPr>
      </c:pivotFmt>
      <c:pivotFmt>
        <c:idx val="30"/>
        <c:spPr>
          <a:solidFill>
            <a:schemeClr val="accent3"/>
          </a:solidFill>
          <a:ln>
            <a:noFill/>
          </a:ln>
          <a:effectLst/>
        </c:spPr>
      </c:pivotFmt>
      <c:pivotFmt>
        <c:idx val="31"/>
        <c:spPr>
          <a:solidFill>
            <a:schemeClr val="accent3"/>
          </a:solidFill>
          <a:ln>
            <a:noFill/>
          </a:ln>
          <a:effectLst/>
        </c:spPr>
      </c:pivotFmt>
      <c:pivotFmt>
        <c:idx val="32"/>
        <c:spPr>
          <a:solidFill>
            <a:schemeClr val="accent3"/>
          </a:solidFill>
          <a:ln>
            <a:noFill/>
          </a:ln>
          <a:effectLst/>
        </c:spPr>
      </c:pivotFmt>
      <c:pivotFmt>
        <c:idx val="33"/>
        <c:spPr>
          <a:solidFill>
            <a:schemeClr val="accent3"/>
          </a:solidFill>
          <a:ln>
            <a:noFill/>
          </a:ln>
          <a:effectLst/>
        </c:spPr>
      </c:pivotFmt>
      <c:pivotFmt>
        <c:idx val="34"/>
        <c:spPr>
          <a:solidFill>
            <a:schemeClr val="accent3"/>
          </a:solidFill>
          <a:ln>
            <a:noFill/>
          </a:ln>
          <a:effectLst/>
        </c:spPr>
      </c:pivotFmt>
      <c:pivotFmt>
        <c:idx val="35"/>
        <c:spPr>
          <a:solidFill>
            <a:schemeClr val="accent3"/>
          </a:solidFill>
          <a:ln>
            <a:noFill/>
          </a:ln>
          <a:effectLst/>
        </c:spPr>
      </c:pivotFmt>
      <c:pivotFmt>
        <c:idx val="36"/>
        <c:spPr>
          <a:solidFill>
            <a:schemeClr val="accent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5482321213559477"/>
                  <c:h val="8.6563506400838999E-2"/>
                </c:manualLayout>
              </c15:layout>
            </c:ext>
          </c:extLst>
        </c:dLbl>
      </c:pivotFmt>
      <c:pivotFmt>
        <c:idx val="37"/>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3"/>
          </a:solidFill>
          <a:ln>
            <a:noFill/>
          </a:ln>
          <a:effectLst/>
        </c:spPr>
      </c:pivotFmt>
      <c:pivotFmt>
        <c:idx val="39"/>
        <c:spPr>
          <a:solidFill>
            <a:schemeClr val="accent3"/>
          </a:solidFill>
          <a:ln>
            <a:noFill/>
          </a:ln>
          <a:effectLst/>
        </c:spPr>
      </c:pivotFmt>
      <c:pivotFmt>
        <c:idx val="40"/>
        <c:spPr>
          <a:solidFill>
            <a:schemeClr val="accent3"/>
          </a:solidFill>
          <a:ln>
            <a:noFill/>
          </a:ln>
          <a:effectLst/>
        </c:spPr>
      </c:pivotFmt>
      <c:pivotFmt>
        <c:idx val="41"/>
        <c:spPr>
          <a:solidFill>
            <a:schemeClr val="accent3"/>
          </a:solidFill>
          <a:ln>
            <a:noFill/>
          </a:ln>
          <a:effectLst/>
        </c:spPr>
      </c:pivotFmt>
      <c:pivotFmt>
        <c:idx val="42"/>
        <c:spPr>
          <a:solidFill>
            <a:schemeClr val="accent3"/>
          </a:solidFill>
          <a:ln>
            <a:noFill/>
          </a:ln>
          <a:effectLst/>
        </c:spPr>
      </c:pivotFmt>
      <c:pivotFmt>
        <c:idx val="43"/>
        <c:spPr>
          <a:solidFill>
            <a:schemeClr val="accent3"/>
          </a:solidFill>
          <a:ln>
            <a:noFill/>
          </a:ln>
          <a:effectLst/>
        </c:spPr>
      </c:pivotFmt>
      <c:pivotFmt>
        <c:idx val="44"/>
        <c:spPr>
          <a:solidFill>
            <a:schemeClr val="accent3"/>
          </a:solidFill>
          <a:ln>
            <a:noFill/>
          </a:ln>
          <a:effectLst/>
        </c:spPr>
      </c:pivotFmt>
      <c:pivotFmt>
        <c:idx val="45"/>
        <c:spPr>
          <a:solidFill>
            <a:schemeClr val="accent3"/>
          </a:solidFill>
          <a:ln>
            <a:noFill/>
          </a:ln>
          <a:effectLst/>
        </c:spPr>
      </c:pivotFmt>
      <c:pivotFmt>
        <c:idx val="46"/>
        <c:spPr>
          <a:solidFill>
            <a:schemeClr val="accent3"/>
          </a:solidFill>
          <a:ln>
            <a:noFill/>
          </a:ln>
          <a:effectLst/>
        </c:spPr>
      </c:pivotFmt>
      <c:pivotFmt>
        <c:idx val="47"/>
        <c:spPr>
          <a:solidFill>
            <a:schemeClr val="accent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5482321213559477"/>
                  <c:h val="8.6563506400838999E-2"/>
                </c:manualLayout>
              </c15:layout>
            </c:ext>
          </c:extLst>
        </c:dLbl>
      </c:pivotFmt>
      <c:pivotFmt>
        <c:idx val="48"/>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3">
              <a:tint val="43000"/>
            </a:schemeClr>
          </a:solidFill>
          <a:ln>
            <a:noFill/>
          </a:ln>
          <a:effectLst/>
        </c:spPr>
      </c:pivotFmt>
      <c:pivotFmt>
        <c:idx val="50"/>
        <c:spPr>
          <a:solidFill>
            <a:schemeClr val="accent3">
              <a:tint val="56000"/>
            </a:schemeClr>
          </a:solidFill>
          <a:ln>
            <a:noFill/>
          </a:ln>
          <a:effectLst/>
        </c:spPr>
      </c:pivotFmt>
      <c:pivotFmt>
        <c:idx val="51"/>
        <c:spPr>
          <a:solidFill>
            <a:schemeClr val="accent3">
              <a:tint val="69000"/>
            </a:schemeClr>
          </a:solidFill>
          <a:ln>
            <a:noFill/>
          </a:ln>
          <a:effectLst/>
        </c:spPr>
      </c:pivotFmt>
      <c:pivotFmt>
        <c:idx val="52"/>
        <c:spPr>
          <a:solidFill>
            <a:schemeClr val="accent3">
              <a:tint val="81000"/>
            </a:schemeClr>
          </a:solidFill>
          <a:ln>
            <a:noFill/>
          </a:ln>
          <a:effectLst/>
        </c:spPr>
      </c:pivotFmt>
      <c:pivotFmt>
        <c:idx val="53"/>
        <c:spPr>
          <a:solidFill>
            <a:schemeClr val="accent3">
              <a:tint val="94000"/>
            </a:schemeClr>
          </a:solidFill>
          <a:ln>
            <a:noFill/>
          </a:ln>
          <a:effectLst/>
        </c:spPr>
      </c:pivotFmt>
      <c:pivotFmt>
        <c:idx val="54"/>
        <c:spPr>
          <a:solidFill>
            <a:schemeClr val="accent3">
              <a:shade val="93000"/>
            </a:schemeClr>
          </a:solidFill>
          <a:ln>
            <a:noFill/>
          </a:ln>
          <a:effectLst/>
        </c:spPr>
      </c:pivotFmt>
      <c:pivotFmt>
        <c:idx val="55"/>
        <c:spPr>
          <a:solidFill>
            <a:schemeClr val="accent3">
              <a:shade val="80000"/>
            </a:schemeClr>
          </a:solidFill>
          <a:ln>
            <a:noFill/>
          </a:ln>
          <a:effectLst/>
        </c:spPr>
      </c:pivotFmt>
      <c:pivotFmt>
        <c:idx val="56"/>
        <c:spPr>
          <a:solidFill>
            <a:schemeClr val="accent3">
              <a:shade val="68000"/>
            </a:schemeClr>
          </a:solidFill>
          <a:ln>
            <a:noFill/>
          </a:ln>
          <a:effectLst/>
        </c:spPr>
      </c:pivotFmt>
      <c:pivotFmt>
        <c:idx val="57"/>
        <c:spPr>
          <a:solidFill>
            <a:schemeClr val="accent3">
              <a:shade val="55000"/>
            </a:schemeClr>
          </a:solidFill>
          <a:ln>
            <a:noFill/>
          </a:ln>
          <a:effectLst/>
        </c:spPr>
      </c:pivotFmt>
      <c:pivotFmt>
        <c:idx val="58"/>
        <c:spPr>
          <a:solidFill>
            <a:schemeClr val="accent3">
              <a:shade val="42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5482321213559477"/>
                  <c:h val="8.6563506400838999E-2"/>
                </c:manualLayout>
              </c15:layout>
            </c:ext>
          </c:extLst>
        </c:dLbl>
      </c:pivotFmt>
      <c:pivotFmt>
        <c:idx val="59"/>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3">
              <a:tint val="43000"/>
            </a:schemeClr>
          </a:solidFill>
          <a:ln>
            <a:noFill/>
          </a:ln>
          <a:effectLst/>
        </c:spPr>
      </c:pivotFmt>
      <c:pivotFmt>
        <c:idx val="61"/>
        <c:spPr>
          <a:solidFill>
            <a:schemeClr val="accent3">
              <a:tint val="56000"/>
            </a:schemeClr>
          </a:solidFill>
          <a:ln>
            <a:noFill/>
          </a:ln>
          <a:effectLst/>
        </c:spPr>
      </c:pivotFmt>
      <c:pivotFmt>
        <c:idx val="62"/>
        <c:spPr>
          <a:solidFill>
            <a:schemeClr val="accent3">
              <a:tint val="69000"/>
            </a:schemeClr>
          </a:solidFill>
          <a:ln>
            <a:noFill/>
          </a:ln>
          <a:effectLst/>
        </c:spPr>
      </c:pivotFmt>
      <c:pivotFmt>
        <c:idx val="63"/>
        <c:spPr>
          <a:solidFill>
            <a:schemeClr val="accent3">
              <a:tint val="81000"/>
            </a:schemeClr>
          </a:solidFill>
          <a:ln>
            <a:noFill/>
          </a:ln>
          <a:effectLst/>
        </c:spPr>
      </c:pivotFmt>
      <c:pivotFmt>
        <c:idx val="64"/>
        <c:spPr>
          <a:solidFill>
            <a:schemeClr val="accent3">
              <a:tint val="94000"/>
            </a:schemeClr>
          </a:solidFill>
          <a:ln>
            <a:noFill/>
          </a:ln>
          <a:effectLst/>
        </c:spPr>
      </c:pivotFmt>
      <c:pivotFmt>
        <c:idx val="65"/>
        <c:spPr>
          <a:solidFill>
            <a:schemeClr val="accent3">
              <a:shade val="93000"/>
            </a:schemeClr>
          </a:solidFill>
          <a:ln>
            <a:noFill/>
          </a:ln>
          <a:effectLst/>
        </c:spPr>
      </c:pivotFmt>
      <c:pivotFmt>
        <c:idx val="66"/>
        <c:spPr>
          <a:solidFill>
            <a:schemeClr val="accent3">
              <a:shade val="80000"/>
            </a:schemeClr>
          </a:solidFill>
          <a:ln>
            <a:noFill/>
          </a:ln>
          <a:effectLst/>
        </c:spPr>
      </c:pivotFmt>
      <c:pivotFmt>
        <c:idx val="67"/>
        <c:spPr>
          <a:solidFill>
            <a:schemeClr val="accent3">
              <a:shade val="68000"/>
            </a:schemeClr>
          </a:solidFill>
          <a:ln>
            <a:noFill/>
          </a:ln>
          <a:effectLst/>
        </c:spPr>
      </c:pivotFmt>
      <c:pivotFmt>
        <c:idx val="68"/>
        <c:spPr>
          <a:solidFill>
            <a:schemeClr val="accent3">
              <a:shade val="55000"/>
            </a:schemeClr>
          </a:solidFill>
          <a:ln>
            <a:noFill/>
          </a:ln>
          <a:effectLst/>
        </c:spPr>
      </c:pivotFmt>
      <c:pivotFmt>
        <c:idx val="69"/>
        <c:spPr>
          <a:solidFill>
            <a:schemeClr val="accent3">
              <a:shade val="42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5482321213559477"/>
                  <c:h val="8.6563506400838999E-2"/>
                </c:manualLayout>
              </c15:layout>
            </c:ext>
          </c:extLst>
        </c:dLbl>
      </c:pivotFmt>
    </c:pivotFmts>
    <c:plotArea>
      <c:layout>
        <c:manualLayout>
          <c:layoutTarget val="inner"/>
          <c:xMode val="edge"/>
          <c:yMode val="edge"/>
          <c:x val="0.32004817636464183"/>
          <c:y val="3.8133703260281496E-2"/>
          <c:w val="0.6340660542432196"/>
          <c:h val="0.92373259347943704"/>
        </c:manualLayout>
      </c:layout>
      <c:barChart>
        <c:barDir val="bar"/>
        <c:grouping val="clustered"/>
        <c:varyColors val="1"/>
        <c:ser>
          <c:idx val="0"/>
          <c:order val="0"/>
          <c:tx>
            <c:strRef>
              <c:f>'Pivot Tables &amp; Calculations'!$G$3</c:f>
              <c:strCache>
                <c:ptCount val="1"/>
                <c:pt idx="0">
                  <c:v>Total</c:v>
                </c:pt>
              </c:strCache>
            </c:strRef>
          </c:tx>
          <c:invertIfNegative val="0"/>
          <c:dPt>
            <c:idx val="0"/>
            <c:invertIfNegative val="0"/>
            <c:bubble3D val="0"/>
            <c:spPr>
              <a:solidFill>
                <a:schemeClr val="accent3">
                  <a:tint val="43000"/>
                </a:schemeClr>
              </a:solidFill>
              <a:ln>
                <a:noFill/>
              </a:ln>
              <a:effectLst/>
            </c:spPr>
            <c:extLst>
              <c:ext xmlns:c16="http://schemas.microsoft.com/office/drawing/2014/chart" uri="{C3380CC4-5D6E-409C-BE32-E72D297353CC}">
                <c16:uniqueId val="{00000001-5ED7-48B8-AD47-B587A1357009}"/>
              </c:ext>
            </c:extLst>
          </c:dPt>
          <c:dPt>
            <c:idx val="1"/>
            <c:invertIfNegative val="0"/>
            <c:bubble3D val="0"/>
            <c:spPr>
              <a:solidFill>
                <a:schemeClr val="accent3">
                  <a:tint val="56000"/>
                </a:schemeClr>
              </a:solidFill>
              <a:ln>
                <a:noFill/>
              </a:ln>
              <a:effectLst/>
            </c:spPr>
            <c:extLst>
              <c:ext xmlns:c16="http://schemas.microsoft.com/office/drawing/2014/chart" uri="{C3380CC4-5D6E-409C-BE32-E72D297353CC}">
                <c16:uniqueId val="{00000003-5ED7-48B8-AD47-B587A1357009}"/>
              </c:ext>
            </c:extLst>
          </c:dPt>
          <c:dPt>
            <c:idx val="2"/>
            <c:invertIfNegative val="0"/>
            <c:bubble3D val="0"/>
            <c:spPr>
              <a:solidFill>
                <a:schemeClr val="accent3">
                  <a:tint val="69000"/>
                </a:schemeClr>
              </a:solidFill>
              <a:ln>
                <a:noFill/>
              </a:ln>
              <a:effectLst/>
            </c:spPr>
            <c:extLst>
              <c:ext xmlns:c16="http://schemas.microsoft.com/office/drawing/2014/chart" uri="{C3380CC4-5D6E-409C-BE32-E72D297353CC}">
                <c16:uniqueId val="{00000005-5ED7-48B8-AD47-B587A1357009}"/>
              </c:ext>
            </c:extLst>
          </c:dPt>
          <c:dPt>
            <c:idx val="3"/>
            <c:invertIfNegative val="0"/>
            <c:bubble3D val="0"/>
            <c:spPr>
              <a:solidFill>
                <a:schemeClr val="accent3">
                  <a:tint val="81000"/>
                </a:schemeClr>
              </a:solidFill>
              <a:ln>
                <a:noFill/>
              </a:ln>
              <a:effectLst/>
            </c:spPr>
            <c:extLst>
              <c:ext xmlns:c16="http://schemas.microsoft.com/office/drawing/2014/chart" uri="{C3380CC4-5D6E-409C-BE32-E72D297353CC}">
                <c16:uniqueId val="{00000007-5ED7-48B8-AD47-B587A1357009}"/>
              </c:ext>
            </c:extLst>
          </c:dPt>
          <c:dPt>
            <c:idx val="4"/>
            <c:invertIfNegative val="0"/>
            <c:bubble3D val="0"/>
            <c:spPr>
              <a:solidFill>
                <a:schemeClr val="accent3">
                  <a:tint val="94000"/>
                </a:schemeClr>
              </a:solidFill>
              <a:ln>
                <a:noFill/>
              </a:ln>
              <a:effectLst/>
            </c:spPr>
            <c:extLst>
              <c:ext xmlns:c16="http://schemas.microsoft.com/office/drawing/2014/chart" uri="{C3380CC4-5D6E-409C-BE32-E72D297353CC}">
                <c16:uniqueId val="{00000009-5ED7-48B8-AD47-B587A1357009}"/>
              </c:ext>
            </c:extLst>
          </c:dPt>
          <c:dPt>
            <c:idx val="5"/>
            <c:invertIfNegative val="0"/>
            <c:bubble3D val="0"/>
            <c:spPr>
              <a:solidFill>
                <a:schemeClr val="accent3">
                  <a:shade val="93000"/>
                </a:schemeClr>
              </a:solidFill>
              <a:ln>
                <a:noFill/>
              </a:ln>
              <a:effectLst/>
            </c:spPr>
            <c:extLst>
              <c:ext xmlns:c16="http://schemas.microsoft.com/office/drawing/2014/chart" uri="{C3380CC4-5D6E-409C-BE32-E72D297353CC}">
                <c16:uniqueId val="{0000000B-5ED7-48B8-AD47-B587A1357009}"/>
              </c:ext>
            </c:extLst>
          </c:dPt>
          <c:dPt>
            <c:idx val="6"/>
            <c:invertIfNegative val="0"/>
            <c:bubble3D val="0"/>
            <c:spPr>
              <a:solidFill>
                <a:schemeClr val="accent3">
                  <a:shade val="80000"/>
                </a:schemeClr>
              </a:solidFill>
              <a:ln>
                <a:noFill/>
              </a:ln>
              <a:effectLst/>
            </c:spPr>
            <c:extLst>
              <c:ext xmlns:c16="http://schemas.microsoft.com/office/drawing/2014/chart" uri="{C3380CC4-5D6E-409C-BE32-E72D297353CC}">
                <c16:uniqueId val="{0000000D-5ED7-48B8-AD47-B587A1357009}"/>
              </c:ext>
            </c:extLst>
          </c:dPt>
          <c:dPt>
            <c:idx val="7"/>
            <c:invertIfNegative val="0"/>
            <c:bubble3D val="0"/>
            <c:spPr>
              <a:solidFill>
                <a:schemeClr val="accent3">
                  <a:shade val="68000"/>
                </a:schemeClr>
              </a:solidFill>
              <a:ln>
                <a:noFill/>
              </a:ln>
              <a:effectLst/>
            </c:spPr>
            <c:extLst>
              <c:ext xmlns:c16="http://schemas.microsoft.com/office/drawing/2014/chart" uri="{C3380CC4-5D6E-409C-BE32-E72D297353CC}">
                <c16:uniqueId val="{0000000F-5ED7-48B8-AD47-B587A1357009}"/>
              </c:ext>
            </c:extLst>
          </c:dPt>
          <c:dPt>
            <c:idx val="8"/>
            <c:invertIfNegative val="0"/>
            <c:bubble3D val="0"/>
            <c:spPr>
              <a:solidFill>
                <a:schemeClr val="accent3">
                  <a:shade val="55000"/>
                </a:schemeClr>
              </a:solidFill>
              <a:ln>
                <a:noFill/>
              </a:ln>
              <a:effectLst/>
            </c:spPr>
            <c:extLst>
              <c:ext xmlns:c16="http://schemas.microsoft.com/office/drawing/2014/chart" uri="{C3380CC4-5D6E-409C-BE32-E72D297353CC}">
                <c16:uniqueId val="{00000011-5ED7-48B8-AD47-B587A1357009}"/>
              </c:ext>
            </c:extLst>
          </c:dPt>
          <c:dPt>
            <c:idx val="9"/>
            <c:invertIfNegative val="0"/>
            <c:bubble3D val="0"/>
            <c:spPr>
              <a:solidFill>
                <a:schemeClr val="accent3">
                  <a:shade val="42000"/>
                </a:schemeClr>
              </a:solidFill>
              <a:ln>
                <a:noFill/>
              </a:ln>
              <a:effectLst/>
            </c:spPr>
            <c:extLst>
              <c:ext xmlns:c16="http://schemas.microsoft.com/office/drawing/2014/chart" uri="{C3380CC4-5D6E-409C-BE32-E72D297353CC}">
                <c16:uniqueId val="{00000013-5ED7-48B8-AD47-B587A1357009}"/>
              </c:ext>
            </c:extLst>
          </c:dPt>
          <c:dLbls>
            <c:dLbl>
              <c:idx val="9"/>
              <c:dLblPos val="outEnd"/>
              <c:showLegendKey val="0"/>
              <c:showVal val="1"/>
              <c:showCatName val="0"/>
              <c:showSerName val="0"/>
              <c:showPercent val="0"/>
              <c:showBubbleSize val="0"/>
              <c:extLst>
                <c:ext xmlns:c15="http://schemas.microsoft.com/office/drawing/2012/chart" uri="{CE6537A1-D6FC-4f65-9D91-7224C49458BB}">
                  <c15:layout>
                    <c:manualLayout>
                      <c:w val="0.15482321213559477"/>
                      <c:h val="8.6563506400838999E-2"/>
                    </c:manualLayout>
                  </c15:layout>
                </c:ext>
                <c:ext xmlns:c16="http://schemas.microsoft.com/office/drawing/2014/chart" uri="{C3380CC4-5D6E-409C-BE32-E72D297353CC}">
                  <c16:uniqueId val="{00000013-5ED7-48B8-AD47-B587A1357009}"/>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&amp; Calculations'!$F$4:$F$14</c:f>
              <c:strCache>
                <c:ptCount val="10"/>
                <c:pt idx="0">
                  <c:v>Minia</c:v>
                </c:pt>
                <c:pt idx="1">
                  <c:v>Aswan</c:v>
                </c:pt>
                <c:pt idx="2">
                  <c:v>Alex</c:v>
                </c:pt>
                <c:pt idx="3">
                  <c:v>Cairo</c:v>
                </c:pt>
                <c:pt idx="4">
                  <c:v>Giza</c:v>
                </c:pt>
                <c:pt idx="5">
                  <c:v>Zagazig</c:v>
                </c:pt>
                <c:pt idx="6">
                  <c:v>Mansoura</c:v>
                </c:pt>
                <c:pt idx="7">
                  <c:v>Ismailia</c:v>
                </c:pt>
                <c:pt idx="8">
                  <c:v>Marasa Matrouh</c:v>
                </c:pt>
                <c:pt idx="9">
                  <c:v>Portsaied</c:v>
                </c:pt>
              </c:strCache>
            </c:strRef>
          </c:cat>
          <c:val>
            <c:numRef>
              <c:f>'Pivot Tables &amp; Calculations'!$G$4:$G$14</c:f>
              <c:numCache>
                <c:formatCode>#,##0.0,,\ "M"</c:formatCode>
                <c:ptCount val="10"/>
                <c:pt idx="0">
                  <c:v>14953230</c:v>
                </c:pt>
                <c:pt idx="1">
                  <c:v>15088500</c:v>
                </c:pt>
                <c:pt idx="2">
                  <c:v>15606990</c:v>
                </c:pt>
                <c:pt idx="3">
                  <c:v>15751710</c:v>
                </c:pt>
                <c:pt idx="4">
                  <c:v>15953760</c:v>
                </c:pt>
                <c:pt idx="5">
                  <c:v>15973110</c:v>
                </c:pt>
                <c:pt idx="6">
                  <c:v>15999210</c:v>
                </c:pt>
                <c:pt idx="7">
                  <c:v>16228530</c:v>
                </c:pt>
                <c:pt idx="8">
                  <c:v>16785993</c:v>
                </c:pt>
                <c:pt idx="9">
                  <c:v>17732880</c:v>
                </c:pt>
              </c:numCache>
            </c:numRef>
          </c:val>
          <c:extLst>
            <c:ext xmlns:c16="http://schemas.microsoft.com/office/drawing/2014/chart" uri="{C3380CC4-5D6E-409C-BE32-E72D297353CC}">
              <c16:uniqueId val="{00000014-DEF0-4AC9-BF66-3114197B3FE4}"/>
            </c:ext>
          </c:extLst>
        </c:ser>
        <c:dLbls>
          <c:dLblPos val="outEnd"/>
          <c:showLegendKey val="0"/>
          <c:showVal val="1"/>
          <c:showCatName val="0"/>
          <c:showSerName val="0"/>
          <c:showPercent val="0"/>
          <c:showBubbleSize val="0"/>
        </c:dLbls>
        <c:gapWidth val="105"/>
        <c:axId val="913214024"/>
        <c:axId val="913223024"/>
      </c:barChart>
      <c:catAx>
        <c:axId val="913214024"/>
        <c:scaling>
          <c:orientation val="minMax"/>
        </c:scaling>
        <c:delete val="0"/>
        <c:axPos val="l"/>
        <c:numFmt formatCode="General" sourceLinked="1"/>
        <c:majorTickMark val="out"/>
        <c:minorTickMark val="none"/>
        <c:tickLblPos val="nextTo"/>
        <c:spPr>
          <a:noFill/>
          <a:ln w="9525" cap="flat" cmpd="sng" algn="ctr">
            <a:solidFill>
              <a:schemeClr val="accent1"/>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913223024"/>
        <c:crosses val="autoZero"/>
        <c:auto val="1"/>
        <c:lblAlgn val="ctr"/>
        <c:lblOffset val="100"/>
        <c:noMultiLvlLbl val="0"/>
      </c:catAx>
      <c:valAx>
        <c:axId val="913223024"/>
        <c:scaling>
          <c:orientation val="minMax"/>
        </c:scaling>
        <c:delete val="1"/>
        <c:axPos val="b"/>
        <c:numFmt formatCode="#,##0.0,,\ &quot;M&quot;" sourceLinked="1"/>
        <c:majorTickMark val="out"/>
        <c:minorTickMark val="none"/>
        <c:tickLblPos val="nextTo"/>
        <c:crossAx val="9132140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[Lab 2 sol + Project.xlsx]Pivot Tables &amp; Calculations!PivotTable2</c:name>
    <c:fmtId val="51"/>
  </c:pivotSource>
  <c:chart>
    <c:autoTitleDeleted val="1"/>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15482321213559477"/>
                  <c:h val="8.6563506400838999E-2"/>
                </c:manualLayout>
              </c15:layout>
            </c:ext>
          </c:extLst>
        </c:dLbl>
      </c:pivotFmt>
      <c:pivotFmt>
        <c:idx val="4"/>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3"/>
          </a:solidFill>
          <a:ln>
            <a:noFill/>
          </a:ln>
          <a:effectLst/>
        </c:spPr>
      </c:pivotFmt>
      <c:pivotFmt>
        <c:idx val="6"/>
        <c:spPr>
          <a:solidFill>
            <a:schemeClr val="accent3"/>
          </a:solidFill>
          <a:ln>
            <a:noFill/>
          </a:ln>
          <a:effectLst/>
        </c:spPr>
      </c:pivotFmt>
      <c:pivotFmt>
        <c:idx val="7"/>
        <c:spPr>
          <a:solidFill>
            <a:schemeClr val="accent3"/>
          </a:solidFill>
          <a:ln>
            <a:noFill/>
          </a:ln>
          <a:effectLst/>
        </c:spPr>
      </c:pivotFmt>
      <c:pivotFmt>
        <c:idx val="8"/>
        <c:spPr>
          <a:solidFill>
            <a:schemeClr val="accent3"/>
          </a:solidFill>
          <a:ln>
            <a:noFill/>
          </a:ln>
          <a:effectLst/>
        </c:spPr>
      </c:pivotFmt>
      <c:pivotFmt>
        <c:idx val="9"/>
        <c:spPr>
          <a:solidFill>
            <a:schemeClr val="accent3"/>
          </a:solidFill>
          <a:ln>
            <a:noFill/>
          </a:ln>
          <a:effectLst/>
        </c:spPr>
      </c:pivotFmt>
      <c:pivotFmt>
        <c:idx val="10"/>
        <c:spPr>
          <a:solidFill>
            <a:schemeClr val="accent3"/>
          </a:solidFill>
          <a:ln>
            <a:noFill/>
          </a:ln>
          <a:effectLst/>
        </c:spPr>
      </c:pivotFmt>
      <c:pivotFmt>
        <c:idx val="1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3"/>
          </a:solidFill>
          <a:ln>
            <a:noFill/>
          </a:ln>
          <a:effectLst/>
        </c:spPr>
      </c:pivotFmt>
      <c:pivotFmt>
        <c:idx val="13"/>
        <c:spPr>
          <a:solidFill>
            <a:schemeClr val="accent3"/>
          </a:solidFill>
          <a:ln>
            <a:noFill/>
          </a:ln>
          <a:effectLst/>
        </c:spPr>
      </c:pivotFmt>
      <c:pivotFmt>
        <c:idx val="14"/>
        <c:spPr>
          <a:solidFill>
            <a:schemeClr val="accent3"/>
          </a:solidFill>
          <a:ln>
            <a:noFill/>
          </a:ln>
          <a:effectLst/>
        </c:spPr>
      </c:pivotFmt>
      <c:pivotFmt>
        <c:idx val="15"/>
        <c:spPr>
          <a:solidFill>
            <a:schemeClr val="accent3"/>
          </a:solidFill>
          <a:ln>
            <a:noFill/>
          </a:ln>
          <a:effectLst/>
        </c:spPr>
      </c:pivotFmt>
      <c:pivotFmt>
        <c:idx val="16"/>
        <c:spPr>
          <a:solidFill>
            <a:schemeClr val="accent3"/>
          </a:solidFill>
          <a:ln>
            <a:noFill/>
          </a:ln>
          <a:effectLst/>
        </c:spPr>
      </c:pivotFmt>
      <c:pivotFmt>
        <c:idx val="17"/>
        <c:spPr>
          <a:solidFill>
            <a:schemeClr val="accent3"/>
          </a:solidFill>
          <a:ln>
            <a:noFill/>
          </a:ln>
          <a:effectLst/>
        </c:spPr>
      </c:pivotFmt>
      <c:pivotFmt>
        <c:idx val="18"/>
        <c:spPr>
          <a:solidFill>
            <a:schemeClr val="accent3"/>
          </a:solidFill>
          <a:ln>
            <a:noFill/>
          </a:ln>
          <a:effectLst/>
        </c:spPr>
        <c:marker>
          <c:symbol val="none"/>
        </c:marke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9"/>
        <c:spPr>
          <a:solidFill>
            <a:schemeClr val="accent3"/>
          </a:solidFill>
          <a:ln>
            <a:noFill/>
          </a:ln>
          <a:effectLst/>
        </c:spP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0"/>
        <c:spPr>
          <a:solidFill>
            <a:schemeClr val="accent3"/>
          </a:solidFill>
          <a:ln>
            <a:noFill/>
          </a:ln>
          <a:effectLst/>
        </c:spP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1"/>
        <c:spPr>
          <a:solidFill>
            <a:schemeClr val="accent3"/>
          </a:solidFill>
          <a:ln>
            <a:noFill/>
          </a:ln>
          <a:effectLst/>
        </c:spP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2"/>
        <c:spPr>
          <a:solidFill>
            <a:schemeClr val="accent3"/>
          </a:solidFill>
          <a:ln>
            <a:noFill/>
          </a:ln>
          <a:effectLst/>
        </c:spP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3"/>
        <c:spPr>
          <a:solidFill>
            <a:schemeClr val="accent3"/>
          </a:solidFill>
          <a:ln>
            <a:noFill/>
          </a:ln>
          <a:effectLst/>
        </c:spP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4"/>
        <c:spPr>
          <a:solidFill>
            <a:schemeClr val="accent3"/>
          </a:solidFill>
          <a:ln>
            <a:noFill/>
          </a:ln>
          <a:effectLst/>
        </c:spP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5"/>
        <c:spPr>
          <a:solidFill>
            <a:schemeClr val="accent3"/>
          </a:solidFill>
          <a:ln>
            <a:noFill/>
          </a:ln>
          <a:effectLst/>
        </c:spPr>
        <c:marker>
          <c:symbol val="none"/>
        </c:marke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6"/>
        <c:spPr>
          <a:solidFill>
            <a:schemeClr val="accent3"/>
          </a:solidFill>
          <a:ln>
            <a:noFill/>
          </a:ln>
          <a:effectLst/>
        </c:spPr>
      </c:pivotFmt>
      <c:pivotFmt>
        <c:idx val="27"/>
        <c:spPr>
          <a:solidFill>
            <a:schemeClr val="accent3"/>
          </a:solidFill>
          <a:ln>
            <a:noFill/>
          </a:ln>
          <a:effectLst/>
        </c:spPr>
      </c:pivotFmt>
      <c:pivotFmt>
        <c:idx val="28"/>
        <c:spPr>
          <a:solidFill>
            <a:schemeClr val="accent3"/>
          </a:solidFill>
          <a:ln>
            <a:noFill/>
          </a:ln>
          <a:effectLst/>
        </c:spPr>
      </c:pivotFmt>
      <c:pivotFmt>
        <c:idx val="29"/>
        <c:spPr>
          <a:solidFill>
            <a:schemeClr val="accent3"/>
          </a:solidFill>
          <a:ln>
            <a:noFill/>
          </a:ln>
          <a:effectLst/>
        </c:spPr>
      </c:pivotFmt>
      <c:pivotFmt>
        <c:idx val="30"/>
        <c:spPr>
          <a:solidFill>
            <a:schemeClr val="accent3"/>
          </a:solidFill>
          <a:ln>
            <a:noFill/>
          </a:ln>
          <a:effectLst/>
        </c:spPr>
      </c:pivotFmt>
      <c:pivotFmt>
        <c:idx val="31"/>
        <c:spPr>
          <a:solidFill>
            <a:schemeClr val="accent3"/>
          </a:solidFill>
          <a:ln>
            <a:noFill/>
          </a:ln>
          <a:effectLst/>
        </c:spPr>
      </c:pivotFmt>
      <c:pivotFmt>
        <c:idx val="32"/>
        <c:spPr>
          <a:solidFill>
            <a:schemeClr val="accent3"/>
          </a:solidFill>
          <a:ln>
            <a:noFill/>
          </a:ln>
          <a:effectLst/>
        </c:spPr>
        <c:marker>
          <c:symbol val="none"/>
        </c:marke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3"/>
        <c:spPr>
          <a:solidFill>
            <a:schemeClr val="accent3"/>
          </a:solidFill>
          <a:ln>
            <a:noFill/>
          </a:ln>
          <a:effectLst/>
        </c:spPr>
      </c:pivotFmt>
      <c:pivotFmt>
        <c:idx val="34"/>
        <c:spPr>
          <a:solidFill>
            <a:schemeClr val="accent3"/>
          </a:solidFill>
          <a:ln>
            <a:noFill/>
          </a:ln>
          <a:effectLst/>
        </c:spPr>
      </c:pivotFmt>
      <c:pivotFmt>
        <c:idx val="35"/>
        <c:spPr>
          <a:solidFill>
            <a:schemeClr val="accent3"/>
          </a:solidFill>
          <a:ln>
            <a:noFill/>
          </a:ln>
          <a:effectLst/>
        </c:spPr>
      </c:pivotFmt>
      <c:pivotFmt>
        <c:idx val="36"/>
        <c:spPr>
          <a:solidFill>
            <a:schemeClr val="accent3"/>
          </a:solidFill>
          <a:ln>
            <a:noFill/>
          </a:ln>
          <a:effectLst/>
        </c:spPr>
      </c:pivotFmt>
      <c:pivotFmt>
        <c:idx val="37"/>
        <c:spPr>
          <a:solidFill>
            <a:schemeClr val="accent3"/>
          </a:solidFill>
          <a:ln>
            <a:noFill/>
          </a:ln>
          <a:effectLst/>
        </c:spPr>
      </c:pivotFmt>
      <c:pivotFmt>
        <c:idx val="38"/>
        <c:spPr>
          <a:solidFill>
            <a:schemeClr val="accent3"/>
          </a:solidFill>
          <a:ln>
            <a:noFill/>
          </a:ln>
          <a:effectLst/>
        </c:spPr>
      </c:pivotFmt>
      <c:pivotFmt>
        <c:idx val="39"/>
        <c:spPr>
          <a:solidFill>
            <a:schemeClr val="accent3"/>
          </a:solidFill>
          <a:ln>
            <a:noFill/>
          </a:ln>
          <a:effectLst/>
        </c:spPr>
        <c:marker>
          <c:symbol val="none"/>
        </c:marke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40"/>
        <c:spPr>
          <a:solidFill>
            <a:schemeClr val="accent3"/>
          </a:solidFill>
          <a:ln>
            <a:noFill/>
          </a:ln>
          <a:effectLst/>
        </c:spPr>
      </c:pivotFmt>
      <c:pivotFmt>
        <c:idx val="41"/>
        <c:spPr>
          <a:solidFill>
            <a:schemeClr val="accent3"/>
          </a:solidFill>
          <a:ln>
            <a:noFill/>
          </a:ln>
          <a:effectLst/>
        </c:spPr>
      </c:pivotFmt>
      <c:pivotFmt>
        <c:idx val="42"/>
        <c:spPr>
          <a:solidFill>
            <a:schemeClr val="accent3"/>
          </a:solidFill>
          <a:ln>
            <a:noFill/>
          </a:ln>
          <a:effectLst/>
        </c:spPr>
      </c:pivotFmt>
      <c:pivotFmt>
        <c:idx val="43"/>
        <c:spPr>
          <a:solidFill>
            <a:schemeClr val="accent3"/>
          </a:solidFill>
          <a:ln>
            <a:noFill/>
          </a:ln>
          <a:effectLst/>
        </c:spPr>
      </c:pivotFmt>
      <c:pivotFmt>
        <c:idx val="44"/>
        <c:spPr>
          <a:solidFill>
            <a:schemeClr val="accent3"/>
          </a:solidFill>
          <a:ln>
            <a:noFill/>
          </a:ln>
          <a:effectLst/>
        </c:spPr>
      </c:pivotFmt>
      <c:pivotFmt>
        <c:idx val="45"/>
        <c:spPr>
          <a:solidFill>
            <a:schemeClr val="accent3"/>
          </a:solidFill>
          <a:ln>
            <a:noFill/>
          </a:ln>
          <a:effectLst/>
        </c:spPr>
      </c:pivotFmt>
      <c:pivotFmt>
        <c:idx val="46"/>
        <c:spPr>
          <a:solidFill>
            <a:schemeClr val="accent3"/>
          </a:solidFill>
          <a:ln>
            <a:noFill/>
          </a:ln>
          <a:effectLst/>
        </c:spPr>
        <c:marker>
          <c:symbol val="none"/>
        </c:marker>
        <c:dLbl>
          <c:idx val="0"/>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47"/>
        <c:spPr>
          <a:solidFill>
            <a:schemeClr val="accent3">
              <a:shade val="50000"/>
            </a:schemeClr>
          </a:solidFill>
          <a:ln>
            <a:noFill/>
          </a:ln>
          <a:effectLst/>
        </c:spPr>
      </c:pivotFmt>
      <c:pivotFmt>
        <c:idx val="48"/>
        <c:spPr>
          <a:solidFill>
            <a:schemeClr val="accent3">
              <a:shade val="70000"/>
            </a:schemeClr>
          </a:solidFill>
          <a:ln>
            <a:noFill/>
          </a:ln>
          <a:effectLst/>
        </c:spPr>
      </c:pivotFmt>
      <c:pivotFmt>
        <c:idx val="49"/>
        <c:spPr>
          <a:solidFill>
            <a:schemeClr val="accent3">
              <a:shade val="90000"/>
            </a:schemeClr>
          </a:solidFill>
          <a:ln>
            <a:noFill/>
          </a:ln>
          <a:effectLst/>
        </c:spPr>
      </c:pivotFmt>
      <c:pivotFmt>
        <c:idx val="50"/>
        <c:spPr>
          <a:solidFill>
            <a:schemeClr val="accent3"/>
          </a:solidFill>
          <a:ln>
            <a:noFill/>
          </a:ln>
          <a:effectLst/>
        </c:spPr>
      </c:pivotFmt>
      <c:pivotFmt>
        <c:idx val="51"/>
        <c:spPr>
          <a:solidFill>
            <a:schemeClr val="accent3">
              <a:tint val="70000"/>
            </a:schemeClr>
          </a:solidFill>
          <a:ln>
            <a:noFill/>
          </a:ln>
          <a:effectLst/>
        </c:spPr>
      </c:pivotFmt>
      <c:pivotFmt>
        <c:idx val="52"/>
        <c:spPr>
          <a:solidFill>
            <a:schemeClr val="accent3"/>
          </a:solidFill>
          <a:ln>
            <a:noFill/>
          </a:ln>
          <a:effectLst/>
        </c:spPr>
      </c:pivotFmt>
    </c:pivotFmts>
    <c:plotArea>
      <c:layout>
        <c:manualLayout>
          <c:layoutTarget val="inner"/>
          <c:xMode val="edge"/>
          <c:yMode val="edge"/>
          <c:x val="8.4483498526406242E-2"/>
          <c:y val="3.8133703260281496E-2"/>
          <c:w val="0.88284608913525187"/>
          <c:h val="0.92373259347943704"/>
        </c:manualLayout>
      </c:layout>
      <c:barChart>
        <c:barDir val="col"/>
        <c:grouping val="clustered"/>
        <c:varyColors val="1"/>
        <c:ser>
          <c:idx val="0"/>
          <c:order val="0"/>
          <c:tx>
            <c:strRef>
              <c:f>'Pivot Tables &amp; Calculations'!$G$17</c:f>
              <c:strCache>
                <c:ptCount val="1"/>
                <c:pt idx="0">
                  <c:v>Total</c:v>
                </c:pt>
              </c:strCache>
            </c:strRef>
          </c:tx>
          <c:invertIfNegative val="0"/>
          <c:dPt>
            <c:idx val="0"/>
            <c:invertIfNegative val="0"/>
            <c:bubble3D val="0"/>
            <c:spPr>
              <a:solidFill>
                <a:schemeClr val="accent3">
                  <a:shade val="50000"/>
                </a:schemeClr>
              </a:solidFill>
              <a:ln>
                <a:noFill/>
              </a:ln>
              <a:effectLst/>
            </c:spPr>
            <c:extLst>
              <c:ext xmlns:c16="http://schemas.microsoft.com/office/drawing/2014/chart" uri="{C3380CC4-5D6E-409C-BE32-E72D297353CC}">
                <c16:uniqueId val="{00000001-C112-4C2D-9624-AD197AFC8598}"/>
              </c:ext>
            </c:extLst>
          </c:dPt>
          <c:dPt>
            <c:idx val="1"/>
            <c:invertIfNegative val="0"/>
            <c:bubble3D val="0"/>
            <c:spPr>
              <a:solidFill>
                <a:schemeClr val="accent3">
                  <a:shade val="70000"/>
                </a:schemeClr>
              </a:solidFill>
              <a:ln>
                <a:noFill/>
              </a:ln>
              <a:effectLst/>
            </c:spPr>
            <c:extLst>
              <c:ext xmlns:c16="http://schemas.microsoft.com/office/drawing/2014/chart" uri="{C3380CC4-5D6E-409C-BE32-E72D297353CC}">
                <c16:uniqueId val="{00000003-C112-4C2D-9624-AD197AFC8598}"/>
              </c:ext>
            </c:extLst>
          </c:dPt>
          <c:dPt>
            <c:idx val="2"/>
            <c:invertIfNegative val="0"/>
            <c:bubble3D val="0"/>
            <c:spPr>
              <a:solidFill>
                <a:schemeClr val="accent3">
                  <a:shade val="90000"/>
                </a:schemeClr>
              </a:solidFill>
              <a:ln>
                <a:noFill/>
              </a:ln>
              <a:effectLst/>
            </c:spPr>
            <c:extLst>
              <c:ext xmlns:c16="http://schemas.microsoft.com/office/drawing/2014/chart" uri="{C3380CC4-5D6E-409C-BE32-E72D297353CC}">
                <c16:uniqueId val="{00000005-C112-4C2D-9624-AD197AFC8598}"/>
              </c:ext>
            </c:extLst>
          </c:dPt>
          <c:dPt>
            <c:idx val="3"/>
            <c:invertIfNegative val="0"/>
            <c:bubble3D val="0"/>
            <c:spPr>
              <a:solidFill>
                <a:schemeClr val="accent3">
                  <a:tint val="90000"/>
                </a:schemeClr>
              </a:solidFill>
              <a:ln>
                <a:noFill/>
              </a:ln>
              <a:effectLst/>
            </c:spPr>
            <c:extLst>
              <c:ext xmlns:c16="http://schemas.microsoft.com/office/drawing/2014/chart" uri="{C3380CC4-5D6E-409C-BE32-E72D297353CC}">
                <c16:uniqueId val="{00000007-C112-4C2D-9624-AD197AFC8598}"/>
              </c:ext>
            </c:extLst>
          </c:dPt>
          <c:dPt>
            <c:idx val="4"/>
            <c:invertIfNegative val="0"/>
            <c:bubble3D val="0"/>
            <c:spPr>
              <a:solidFill>
                <a:schemeClr val="accent3">
                  <a:tint val="70000"/>
                </a:schemeClr>
              </a:solidFill>
              <a:ln>
                <a:noFill/>
              </a:ln>
              <a:effectLst/>
            </c:spPr>
            <c:extLst>
              <c:ext xmlns:c16="http://schemas.microsoft.com/office/drawing/2014/chart" uri="{C3380CC4-5D6E-409C-BE32-E72D297353CC}">
                <c16:uniqueId val="{00000009-C112-4C2D-9624-AD197AFC8598}"/>
              </c:ext>
            </c:extLst>
          </c:dPt>
          <c:dPt>
            <c:idx val="5"/>
            <c:invertIfNegative val="0"/>
            <c:bubble3D val="0"/>
            <c:spPr>
              <a:solidFill>
                <a:schemeClr val="accent3">
                  <a:tint val="50000"/>
                </a:schemeClr>
              </a:solidFill>
              <a:ln>
                <a:noFill/>
              </a:ln>
              <a:effectLst/>
            </c:spPr>
            <c:extLst>
              <c:ext xmlns:c16="http://schemas.microsoft.com/office/drawing/2014/chart" uri="{C3380CC4-5D6E-409C-BE32-E72D297353CC}">
                <c16:uniqueId val="{0000000B-C112-4C2D-9624-AD197AFC8598}"/>
              </c:ext>
            </c:extLst>
          </c:dPt>
          <c:dLbls>
            <c:spPr>
              <a:noFill/>
              <a:ln>
                <a:noFill/>
              </a:ln>
              <a:effectLst/>
            </c:spPr>
            <c:txPr>
              <a:bodyPr rot="0" spcFirstLastPara="1" vertOverflow="overflow" horzOverflow="overflow" vert="horz" wrap="square" lIns="38100" tIns="0" rIns="38100" bIns="18288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'Pivot Tables &amp; Calculations'!$F$18:$F$24</c:f>
              <c:strCache>
                <c:ptCount val="6"/>
                <c:pt idx="0">
                  <c:v>Samsung</c:v>
                </c:pt>
                <c:pt idx="1">
                  <c:v>iPhone</c:v>
                </c:pt>
                <c:pt idx="2">
                  <c:v>Microsoft</c:v>
                </c:pt>
                <c:pt idx="3">
                  <c:v>HTC</c:v>
                </c:pt>
                <c:pt idx="4">
                  <c:v>Sony</c:v>
                </c:pt>
                <c:pt idx="5">
                  <c:v>Nokia</c:v>
                </c:pt>
              </c:strCache>
            </c:strRef>
          </c:cat>
          <c:val>
            <c:numRef>
              <c:f>'Pivot Tables &amp; Calculations'!$G$18:$G$24</c:f>
              <c:numCache>
                <c:formatCode>#,##0.0,,\ "M"</c:formatCode>
                <c:ptCount val="6"/>
                <c:pt idx="0">
                  <c:v>55739340</c:v>
                </c:pt>
                <c:pt idx="1">
                  <c:v>54393660</c:v>
                </c:pt>
                <c:pt idx="2">
                  <c:v>18030600</c:v>
                </c:pt>
                <c:pt idx="3">
                  <c:v>16648380</c:v>
                </c:pt>
                <c:pt idx="4">
                  <c:v>9932040</c:v>
                </c:pt>
                <c:pt idx="5">
                  <c:v>5329893</c:v>
                </c:pt>
              </c:numCache>
            </c:numRef>
          </c:val>
          <c:extLst>
            <c:ext xmlns:c16="http://schemas.microsoft.com/office/drawing/2014/chart" uri="{C3380CC4-5D6E-409C-BE32-E72D297353CC}">
              <c16:uniqueId val="{00000014-3F1F-42D9-AD69-FD30D13B8FBA}"/>
            </c:ext>
          </c:extLst>
        </c:ser>
        <c:dLbls>
          <c:dLblPos val="outEnd"/>
          <c:showLegendKey val="0"/>
          <c:showVal val="1"/>
          <c:showCatName val="0"/>
          <c:showSerName val="0"/>
          <c:showPercent val="0"/>
          <c:showBubbleSize val="0"/>
        </c:dLbls>
        <c:gapWidth val="105"/>
        <c:axId val="913214024"/>
        <c:axId val="913223024"/>
      </c:barChart>
      <c:catAx>
        <c:axId val="913214024"/>
        <c:scaling>
          <c:orientation val="minMax"/>
        </c:scaling>
        <c:delete val="0"/>
        <c:axPos val="b"/>
        <c:numFmt formatCode="General" sourceLinked="1"/>
        <c:majorTickMark val="out"/>
        <c:minorTickMark val="none"/>
        <c:tickLblPos val="nextTo"/>
        <c:spPr>
          <a:noFill/>
          <a:ln w="9525" cap="flat" cmpd="sng" algn="ctr">
            <a:solidFill>
              <a:srgbClr val="4472C4"/>
            </a:solidFill>
            <a:round/>
          </a:ln>
          <a:effectLst/>
        </c:spPr>
        <c:txPr>
          <a:bodyPr rot="-600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crossAx val="913223024"/>
        <c:crosses val="autoZero"/>
        <c:auto val="1"/>
        <c:lblAlgn val="ctr"/>
        <c:lblOffset val="100"/>
        <c:noMultiLvlLbl val="0"/>
      </c:catAx>
      <c:valAx>
        <c:axId val="913223024"/>
        <c:scaling>
          <c:orientation val="minMax"/>
        </c:scaling>
        <c:delete val="1"/>
        <c:axPos val="l"/>
        <c:numFmt formatCode="#,##0.0,,\ &quot;M&quot;" sourceLinked="1"/>
        <c:majorTickMark val="out"/>
        <c:minorTickMark val="none"/>
        <c:tickLblPos val="nextTo"/>
        <c:crossAx val="913214024"/>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2 sol + Project.xlsx]Pivot Tables &amp; Calculations!Total sales per class</c:name>
    <c:fmtId val="10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noFill/>
          </a:ln>
          <a:effectLst>
            <a:outerShdw blurRad="50800" dist="38100" dir="8100000" algn="tr" rotWithShape="0">
              <a:prstClr val="black">
                <a:alpha val="17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noFill/>
          </a:ln>
          <a:effectLst>
            <a:outerShdw blurRad="50800" dist="38100" dir="8100000" algn="tr" rotWithShape="0">
              <a:prstClr val="black">
                <a:alpha val="17000"/>
              </a:prstClr>
            </a:outerShdw>
          </a:effectLst>
        </c:spPr>
      </c:pivotFmt>
      <c:pivotFmt>
        <c:idx val="6"/>
        <c:spPr>
          <a:solidFill>
            <a:schemeClr val="accent1"/>
          </a:solidFill>
          <a:ln w="19050">
            <a:noFill/>
          </a:ln>
          <a:effectLst>
            <a:outerShdw blurRad="50800" dist="38100" dir="8100000" algn="tr" rotWithShape="0">
              <a:prstClr val="black">
                <a:alpha val="17000"/>
              </a:prstClr>
            </a:outerShdw>
          </a:effectLst>
        </c:spPr>
      </c:pivotFmt>
    </c:pivotFmts>
    <c:plotArea>
      <c:layout/>
      <c:pieChart>
        <c:varyColors val="1"/>
        <c:ser>
          <c:idx val="0"/>
          <c:order val="0"/>
          <c:tx>
            <c:strRef>
              <c:f>'Pivot Tables &amp; Calculations'!$G$43</c:f>
              <c:strCache>
                <c:ptCount val="1"/>
                <c:pt idx="0">
                  <c:v>Total</c:v>
                </c:pt>
              </c:strCache>
            </c:strRef>
          </c:tx>
          <c:spPr>
            <a:ln>
              <a:noFill/>
            </a:ln>
            <a:effectLst>
              <a:outerShdw blurRad="50800" dist="38100" dir="8100000" algn="tr" rotWithShape="0">
                <a:prstClr val="black">
                  <a:alpha val="17000"/>
                </a:prstClr>
              </a:outerShdw>
            </a:effectLst>
          </c:spPr>
          <c:dPt>
            <c:idx val="0"/>
            <c:bubble3D val="0"/>
            <c:spPr>
              <a:solidFill>
                <a:schemeClr val="accent1"/>
              </a:solidFill>
              <a:ln w="19050">
                <a:noFill/>
              </a:ln>
              <a:effectLst>
                <a:outerShdw blurRad="50800" dist="38100" dir="8100000" algn="tr" rotWithShape="0">
                  <a:prstClr val="black">
                    <a:alpha val="17000"/>
                  </a:prstClr>
                </a:outerShdw>
              </a:effectLst>
            </c:spPr>
            <c:extLst>
              <c:ext xmlns:c16="http://schemas.microsoft.com/office/drawing/2014/chart" uri="{C3380CC4-5D6E-409C-BE32-E72D297353CC}">
                <c16:uniqueId val="{00000001-7D79-4A42-A77F-F5FE4FD794DB}"/>
              </c:ext>
            </c:extLst>
          </c:dPt>
          <c:dPt>
            <c:idx val="1"/>
            <c:bubble3D val="0"/>
            <c:spPr>
              <a:solidFill>
                <a:schemeClr val="accent2"/>
              </a:solidFill>
              <a:ln w="19050">
                <a:noFill/>
              </a:ln>
              <a:effectLst>
                <a:outerShdw blurRad="50800" dist="38100" dir="8100000" algn="tr" rotWithShape="0">
                  <a:prstClr val="black">
                    <a:alpha val="17000"/>
                  </a:prstClr>
                </a:outerShdw>
              </a:effectLst>
            </c:spPr>
            <c:extLst>
              <c:ext xmlns:c16="http://schemas.microsoft.com/office/drawing/2014/chart" uri="{C3380CC4-5D6E-409C-BE32-E72D297353CC}">
                <c16:uniqueId val="{00000003-7D79-4A42-A77F-F5FE4FD794DB}"/>
              </c:ext>
            </c:extLst>
          </c:dPt>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 &amp; Calculations'!$F$44:$F$46</c:f>
              <c:strCache>
                <c:ptCount val="2"/>
                <c:pt idx="0">
                  <c:v>Smartphones</c:v>
                </c:pt>
                <c:pt idx="1">
                  <c:v>Tablets</c:v>
                </c:pt>
              </c:strCache>
            </c:strRef>
          </c:cat>
          <c:val>
            <c:numRef>
              <c:f>'Pivot Tables &amp; Calculations'!$G$44:$G$46</c:f>
              <c:numCache>
                <c:formatCode>#,##0.0,,\ "M"</c:formatCode>
                <c:ptCount val="2"/>
                <c:pt idx="0">
                  <c:v>121515213</c:v>
                </c:pt>
                <c:pt idx="1">
                  <c:v>38558700</c:v>
                </c:pt>
              </c:numCache>
            </c:numRef>
          </c:val>
          <c:extLst>
            <c:ext xmlns:c16="http://schemas.microsoft.com/office/drawing/2014/chart" uri="{C3380CC4-5D6E-409C-BE32-E72D297353CC}">
              <c16:uniqueId val="{00000004-55ED-45F5-8AD1-39B6E2C0651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4864767462813232"/>
          <c:y val="0.70600144107857477"/>
          <c:w val="0.26567442348486092"/>
          <c:h val="0.244394523799432"/>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2 sol + Project.xlsx]Pivot Tables &amp; Calculations!Total Cogs by Months</c:name>
    <c:fmtId val="3"/>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12700" cap="rnd">
            <a:solidFill>
              <a:schemeClr val="accent2">
                <a:lumMod val="20000"/>
                <a:lumOff val="80000"/>
              </a:schemeClr>
            </a:solidFill>
            <a:round/>
            <a:tailEnd type="stealth"/>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 &amp; Calculations'!$O$6</c:f>
              <c:strCache>
                <c:ptCount val="1"/>
                <c:pt idx="0">
                  <c:v>Total</c:v>
                </c:pt>
              </c:strCache>
            </c:strRef>
          </c:tx>
          <c:spPr>
            <a:ln w="12700" cap="rnd">
              <a:solidFill>
                <a:schemeClr val="accent2">
                  <a:lumMod val="20000"/>
                  <a:lumOff val="80000"/>
                </a:schemeClr>
              </a:solidFill>
              <a:round/>
              <a:tailEnd type="stealth"/>
            </a:ln>
            <a:effectLst/>
          </c:spPr>
          <c:marker>
            <c:symbol val="none"/>
          </c:marker>
          <c:cat>
            <c:strRef>
              <c:f>'Pivot Tables &amp; Calculations'!$N$7:$N$19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 &amp; Calculations'!$O$7:$O$19</c:f>
              <c:numCache>
                <c:formatCode>#,##0.0,,\ "M"</c:formatCode>
                <c:ptCount val="12"/>
                <c:pt idx="0">
                  <c:v>13734126</c:v>
                </c:pt>
                <c:pt idx="1">
                  <c:v>10435014</c:v>
                </c:pt>
                <c:pt idx="2">
                  <c:v>14079600</c:v>
                </c:pt>
                <c:pt idx="3">
                  <c:v>14159286</c:v>
                </c:pt>
                <c:pt idx="4">
                  <c:v>14884794</c:v>
                </c:pt>
                <c:pt idx="5">
                  <c:v>12293406</c:v>
                </c:pt>
                <c:pt idx="6">
                  <c:v>13456656</c:v>
                </c:pt>
                <c:pt idx="7">
                  <c:v>13270248</c:v>
                </c:pt>
                <c:pt idx="8">
                  <c:v>13897062</c:v>
                </c:pt>
                <c:pt idx="9">
                  <c:v>9991206</c:v>
                </c:pt>
                <c:pt idx="10">
                  <c:v>10435464</c:v>
                </c:pt>
                <c:pt idx="11">
                  <c:v>9189594</c:v>
                </c:pt>
              </c:numCache>
            </c:numRef>
          </c:val>
          <c:smooth val="0"/>
          <c:extLst>
            <c:ext xmlns:c16="http://schemas.microsoft.com/office/drawing/2014/chart" uri="{C3380CC4-5D6E-409C-BE32-E72D297353CC}">
              <c16:uniqueId val="{00000000-C702-42B0-84D2-BBAA21DD484D}"/>
            </c:ext>
          </c:extLst>
        </c:ser>
        <c:dLbls>
          <c:showLegendKey val="0"/>
          <c:showVal val="0"/>
          <c:showCatName val="0"/>
          <c:showSerName val="0"/>
          <c:showPercent val="0"/>
          <c:showBubbleSize val="0"/>
        </c:dLbls>
        <c:smooth val="0"/>
        <c:axId val="340248495"/>
        <c:axId val="340239495"/>
      </c:lineChart>
      <c:catAx>
        <c:axId val="340248495"/>
        <c:scaling>
          <c:orientation val="minMax"/>
        </c:scaling>
        <c:delete val="1"/>
        <c:axPos val="b"/>
        <c:numFmt formatCode="General" sourceLinked="1"/>
        <c:majorTickMark val="none"/>
        <c:minorTickMark val="none"/>
        <c:tickLblPos val="nextTo"/>
        <c:crossAx val="340239495"/>
        <c:crosses val="autoZero"/>
        <c:auto val="1"/>
        <c:lblAlgn val="ctr"/>
        <c:lblOffset val="100"/>
        <c:noMultiLvlLbl val="0"/>
      </c:catAx>
      <c:valAx>
        <c:axId val="340239495"/>
        <c:scaling>
          <c:orientation val="minMax"/>
        </c:scaling>
        <c:delete val="1"/>
        <c:axPos val="l"/>
        <c:numFmt formatCode="#,##0.0,,\ &quot;M&quot;" sourceLinked="1"/>
        <c:majorTickMark val="none"/>
        <c:minorTickMark val="none"/>
        <c:tickLblPos val="nextTo"/>
        <c:crossAx val="34024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2 sol + Project.xlsx]Pivot Tables &amp; Calculations!PivotTable12</c:name>
    <c:fmtId val="9"/>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12700" cap="rnd">
            <a:solidFill>
              <a:schemeClr val="accent2">
                <a:lumMod val="20000"/>
                <a:lumOff val="80000"/>
              </a:schemeClr>
            </a:solidFill>
            <a:round/>
            <a:tailEnd type="triangle"/>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 &amp; Calculations'!$R$6</c:f>
              <c:strCache>
                <c:ptCount val="1"/>
                <c:pt idx="0">
                  <c:v>Total</c:v>
                </c:pt>
              </c:strCache>
            </c:strRef>
          </c:tx>
          <c:spPr>
            <a:ln w="12700" cap="rnd">
              <a:solidFill>
                <a:schemeClr val="accent2">
                  <a:lumMod val="20000"/>
                  <a:lumOff val="80000"/>
                </a:schemeClr>
              </a:solidFill>
              <a:round/>
              <a:tailEnd type="triangle"/>
            </a:ln>
            <a:effectLst/>
          </c:spPr>
          <c:marker>
            <c:symbol val="none"/>
          </c:marker>
          <c:cat>
            <c:strRef>
              <c:f>'Pivot Tables &amp; Calculations'!$Q$7:$Q$19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 &amp; Calculations'!$R$7:$R$19</c:f>
              <c:numCache>
                <c:formatCode>#,##0.0,,\ "M"</c:formatCode>
                <c:ptCount val="12"/>
                <c:pt idx="0">
                  <c:v>13734126</c:v>
                </c:pt>
                <c:pt idx="1">
                  <c:v>10435014</c:v>
                </c:pt>
                <c:pt idx="2">
                  <c:v>14079600</c:v>
                </c:pt>
                <c:pt idx="3">
                  <c:v>14159286</c:v>
                </c:pt>
                <c:pt idx="4">
                  <c:v>14884794</c:v>
                </c:pt>
                <c:pt idx="5">
                  <c:v>12293406</c:v>
                </c:pt>
                <c:pt idx="6">
                  <c:v>13456656</c:v>
                </c:pt>
                <c:pt idx="7">
                  <c:v>13270248</c:v>
                </c:pt>
                <c:pt idx="8">
                  <c:v>13897062</c:v>
                </c:pt>
                <c:pt idx="9">
                  <c:v>9991206</c:v>
                </c:pt>
                <c:pt idx="10">
                  <c:v>10435464</c:v>
                </c:pt>
                <c:pt idx="11">
                  <c:v>9189594</c:v>
                </c:pt>
              </c:numCache>
            </c:numRef>
          </c:val>
          <c:smooth val="0"/>
          <c:extLst>
            <c:ext xmlns:c16="http://schemas.microsoft.com/office/drawing/2014/chart" uri="{C3380CC4-5D6E-409C-BE32-E72D297353CC}">
              <c16:uniqueId val="{00000000-7D4C-4406-8476-23F2AB45CFFF}"/>
            </c:ext>
          </c:extLst>
        </c:ser>
        <c:dLbls>
          <c:showLegendKey val="0"/>
          <c:showVal val="0"/>
          <c:showCatName val="0"/>
          <c:showSerName val="0"/>
          <c:showPercent val="0"/>
          <c:showBubbleSize val="0"/>
        </c:dLbls>
        <c:smooth val="0"/>
        <c:axId val="608909704"/>
        <c:axId val="608908984"/>
      </c:lineChart>
      <c:catAx>
        <c:axId val="608909704"/>
        <c:scaling>
          <c:orientation val="minMax"/>
        </c:scaling>
        <c:delete val="1"/>
        <c:axPos val="b"/>
        <c:numFmt formatCode="General" sourceLinked="1"/>
        <c:majorTickMark val="out"/>
        <c:minorTickMark val="none"/>
        <c:tickLblPos val="nextTo"/>
        <c:crossAx val="608908984"/>
        <c:crosses val="autoZero"/>
        <c:auto val="1"/>
        <c:lblAlgn val="ctr"/>
        <c:lblOffset val="100"/>
        <c:noMultiLvlLbl val="0"/>
      </c:catAx>
      <c:valAx>
        <c:axId val="608908984"/>
        <c:scaling>
          <c:orientation val="minMax"/>
        </c:scaling>
        <c:delete val="1"/>
        <c:axPos val="l"/>
        <c:numFmt formatCode="#,##0.0,,\ &quot;M&quot;" sourceLinked="1"/>
        <c:majorTickMark val="out"/>
        <c:minorTickMark val="none"/>
        <c:tickLblPos val="nextTo"/>
        <c:crossAx val="608909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noFill/>
                <a:latin typeface="+mn-lt"/>
                <a:ea typeface="+mn-ea"/>
                <a:cs typeface="+mn-cs"/>
              </a:defRPr>
            </a:pPr>
            <a:r>
              <a:rPr lang="en-US">
                <a:noFill/>
              </a:rPr>
              <a:t>Title</a:t>
            </a:r>
          </a:p>
        </c:rich>
      </c:tx>
      <c:layout>
        <c:manualLayout>
          <c:xMode val="edge"/>
          <c:yMode val="edge"/>
          <c:x val="5.6217318765386888E-2"/>
          <c:y val="5.1759834368530024E-2"/>
        </c:manualLayout>
      </c:layout>
      <c:overlay val="0"/>
      <c:spPr>
        <a:noFill/>
        <a:ln>
          <a:noFill/>
        </a:ln>
        <a:effectLst/>
      </c:spPr>
      <c:txPr>
        <a:bodyPr rot="0" spcFirstLastPara="1" vertOverflow="ellipsis" vert="horz" wrap="square" anchor="ctr" anchorCtr="1"/>
        <a:lstStyle/>
        <a:p>
          <a:pPr>
            <a:defRPr sz="1400" b="0" i="0" u="none" strike="noStrike" kern="1200" spc="0" baseline="0">
              <a:no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5318590495337019"/>
          <c:y val="0.13655185880758341"/>
          <c:w val="0.54681409504662981"/>
          <c:h val="0.84672999128467863"/>
        </c:manualLayout>
      </c:layout>
      <c:barChart>
        <c:barDir val="bar"/>
        <c:grouping val="clustered"/>
        <c:varyColors val="0"/>
        <c:dLbls>
          <c:dLblPos val="outEnd"/>
          <c:showLegendKey val="0"/>
          <c:showVal val="1"/>
          <c:showCatName val="0"/>
          <c:showSerName val="0"/>
          <c:showPercent val="0"/>
          <c:showBubbleSize val="0"/>
        </c:dLbls>
        <c:gapWidth val="155"/>
        <c:axId val="398396799"/>
        <c:axId val="398396079"/>
      </c:barChart>
      <c:catAx>
        <c:axId val="398396799"/>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398396079"/>
        <c:crosses val="autoZero"/>
        <c:auto val="1"/>
        <c:lblAlgn val="ctr"/>
        <c:lblOffset val="100"/>
        <c:noMultiLvlLbl val="0"/>
      </c:catAx>
      <c:valAx>
        <c:axId val="398396079"/>
        <c:scaling>
          <c:orientation val="minMax"/>
        </c:scaling>
        <c:delete val="1"/>
        <c:axPos val="b"/>
        <c:numFmt formatCode="General" sourceLinked="1"/>
        <c:majorTickMark val="out"/>
        <c:minorTickMark val="none"/>
        <c:tickLblPos val="nextTo"/>
        <c:crossAx val="398396799"/>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noFill/>
                <a:latin typeface="+mn-lt"/>
                <a:ea typeface="+mn-ea"/>
                <a:cs typeface="+mn-cs"/>
              </a:defRPr>
            </a:pPr>
            <a:r>
              <a:rPr lang="en-US">
                <a:noFill/>
              </a:rPr>
              <a:t>Title</a:t>
            </a:r>
          </a:p>
        </c:rich>
      </c:tx>
      <c:layout>
        <c:manualLayout>
          <c:xMode val="edge"/>
          <c:yMode val="edge"/>
          <c:x val="5.6217318765386888E-2"/>
          <c:y val="5.1759834368530024E-2"/>
        </c:manualLayout>
      </c:layout>
      <c:overlay val="0"/>
      <c:spPr>
        <a:noFill/>
        <a:ln>
          <a:noFill/>
        </a:ln>
        <a:effectLst/>
      </c:spPr>
      <c:txPr>
        <a:bodyPr rot="0" spcFirstLastPara="1" vertOverflow="ellipsis" vert="horz" wrap="square" anchor="ctr" anchorCtr="1"/>
        <a:lstStyle/>
        <a:p>
          <a:pPr>
            <a:defRPr sz="1400" b="0" i="0" u="none" strike="noStrike" kern="1200" spc="0" baseline="0">
              <a:no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flip="none" rotWithShape="1">
            <a:gsLst>
              <a:gs pos="0">
                <a:srgbClr val="ED7D31">
                  <a:lumMod val="67000"/>
                </a:srgbClr>
              </a:gs>
              <a:gs pos="48000">
                <a:srgbClr val="ED7D31">
                  <a:lumMod val="97000"/>
                  <a:lumOff val="3000"/>
                </a:srgbClr>
              </a:gs>
              <a:gs pos="100000">
                <a:srgbClr val="ED7D31">
                  <a:lumMod val="60000"/>
                  <a:lumOff val="40000"/>
                </a:srgbClr>
              </a:gs>
            </a:gsLst>
            <a:lin ang="16200000" scaled="1"/>
            <a:tileRect/>
          </a:gradFill>
          <a:ln>
            <a:noFill/>
          </a:ln>
          <a:effectLst/>
        </c:spPr>
        <c:marker>
          <c:symbol val="none"/>
        </c:marker>
        <c:dLbl>
          <c:idx val="0"/>
          <c:spPr>
            <a:blipFill>
              <a:blip xmlns:r="http://schemas.openxmlformats.org/officeDocument/2006/relationships" r:embed="rId4"/>
              <a:tile tx="0" ty="0" sx="100000" sy="100000" flip="none" algn="tl"/>
            </a:blip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flip="none" rotWithShape="1">
            <a:gsLst>
              <a:gs pos="0">
                <a:srgbClr val="ED7D31">
                  <a:lumMod val="67000"/>
                </a:srgbClr>
              </a:gs>
              <a:gs pos="48000">
                <a:srgbClr val="ED7D31">
                  <a:lumMod val="97000"/>
                  <a:lumOff val="3000"/>
                </a:srgbClr>
              </a:gs>
              <a:gs pos="100000">
                <a:srgbClr val="ED7D31">
                  <a:lumMod val="60000"/>
                  <a:lumOff val="40000"/>
                </a:srgbClr>
              </a:gs>
            </a:gsLst>
            <a:lin ang="16200000" scaled="1"/>
            <a:tileRect/>
          </a:gradFill>
          <a:ln>
            <a:noFill/>
          </a:ln>
          <a:effectLst/>
        </c:spPr>
        <c:marker>
          <c:symbol val="none"/>
        </c:marker>
        <c:dLbl>
          <c:idx val="0"/>
          <c:spPr>
            <a:blipFill>
              <a:blip xmlns:r="http://schemas.openxmlformats.org/officeDocument/2006/relationships" r:embed="rId4"/>
              <a:tile tx="0" ty="0" sx="100000" sy="100000" flip="none" algn="tl"/>
            </a:blip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5318590495337019"/>
          <c:y val="0.13655185880758341"/>
          <c:w val="0.54681409504662981"/>
          <c:h val="0.84672999128467863"/>
        </c:manualLayout>
      </c:layout>
      <c:areaChart>
        <c:grouping val="standard"/>
        <c:varyColors val="0"/>
        <c:dLbls>
          <c:showLegendKey val="0"/>
          <c:showVal val="1"/>
          <c:showCatName val="0"/>
          <c:showSerName val="0"/>
          <c:showPercent val="0"/>
          <c:showBubbleSize val="0"/>
        </c:dLbls>
        <c:axId val="398396799"/>
        <c:axId val="398396079"/>
      </c:areaChart>
      <c:catAx>
        <c:axId val="398396799"/>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398396079"/>
        <c:crosses val="autoZero"/>
        <c:auto val="1"/>
        <c:lblAlgn val="ctr"/>
        <c:lblOffset val="100"/>
        <c:noMultiLvlLbl val="0"/>
      </c:catAx>
      <c:valAx>
        <c:axId val="398396079"/>
        <c:scaling>
          <c:orientation val="minMax"/>
        </c:scaling>
        <c:delete val="1"/>
        <c:axPos val="l"/>
        <c:numFmt formatCode="General" sourceLinked="1"/>
        <c:majorTickMark val="out"/>
        <c:minorTickMark val="none"/>
        <c:tickLblPos val="nextTo"/>
        <c:crossAx val="398396799"/>
        <c:crosses val="autoZero"/>
        <c:crossBetween val="midCat"/>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noFill/>
                <a:latin typeface="+mn-lt"/>
                <a:ea typeface="+mn-ea"/>
                <a:cs typeface="+mn-cs"/>
              </a:defRPr>
            </a:pPr>
            <a:r>
              <a:rPr lang="en-US"/>
              <a:t>Title</a:t>
            </a:r>
          </a:p>
        </c:rich>
      </c:tx>
      <c:layout>
        <c:manualLayout>
          <c:xMode val="edge"/>
          <c:yMode val="edge"/>
          <c:x val="5.6217318765386888E-2"/>
          <c:y val="5.1759834368530024E-2"/>
        </c:manualLayout>
      </c:layout>
      <c:overlay val="0"/>
      <c:spPr>
        <a:noFill/>
        <a:ln>
          <a:noFill/>
        </a:ln>
        <a:effectLst/>
      </c:spPr>
      <c:txPr>
        <a:bodyPr rot="0" spcFirstLastPara="1" vertOverflow="ellipsis" vert="horz" wrap="square" anchor="ctr" anchorCtr="1"/>
        <a:lstStyle/>
        <a:p>
          <a:pPr>
            <a:defRPr sz="1400" b="0" i="0" u="none" strike="noStrike" kern="1200" spc="0" baseline="0">
              <a:no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ED7D31"/>
          </a:solidFill>
          <a:ln>
            <a:noFill/>
          </a:ln>
          <a:effectLst/>
        </c:spPr>
      </c:pivotFmt>
      <c:pivotFmt>
        <c:idx val="9"/>
        <c:spPr>
          <a:solidFill>
            <a:srgbClr val="ED7D31"/>
          </a:solidFill>
          <a:ln>
            <a:noFill/>
          </a:ln>
          <a:effectLst/>
        </c:spPr>
      </c:pivotFmt>
      <c:pivotFmt>
        <c:idx val="10"/>
        <c:spPr>
          <a:solidFill>
            <a:srgbClr val="ED7D31"/>
          </a:solidFill>
          <a:ln>
            <a:noFill/>
          </a:ln>
          <a:effectLst/>
        </c:spPr>
      </c:pivotFmt>
      <c:pivotFmt>
        <c:idx val="11"/>
        <c:spPr>
          <a:solidFill>
            <a:srgbClr val="ED7D31"/>
          </a:solidFill>
          <a:ln>
            <a:noFill/>
          </a:ln>
          <a:effectLst/>
        </c:spPr>
      </c:pivotFmt>
      <c:pivotFmt>
        <c:idx val="12"/>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ysClr val="window" lastClr="FFFFFF">
              <a:lumMod val="85000"/>
            </a:sysClr>
          </a:solidFill>
          <a:ln>
            <a:noFill/>
          </a:ln>
          <a:effectLst/>
        </c:spPr>
      </c:pivotFmt>
      <c:pivotFmt>
        <c:idx val="14"/>
        <c:spPr>
          <a:solidFill>
            <a:srgbClr val="44546A">
              <a:lumMod val="60000"/>
              <a:lumOff val="40000"/>
            </a:srgbClr>
          </a:solidFill>
          <a:ln>
            <a:noFill/>
          </a:ln>
          <a:effectLst/>
        </c:spPr>
      </c:pivotFmt>
      <c:pivotFmt>
        <c:idx val="15"/>
        <c:spPr>
          <a:solidFill>
            <a:srgbClr val="E7E6E6">
              <a:lumMod val="50000"/>
            </a:srgbClr>
          </a:solidFill>
          <a:ln>
            <a:noFill/>
          </a:ln>
          <a:effectLst/>
        </c:spPr>
      </c:pivotFmt>
      <c:pivotFmt>
        <c:idx val="16"/>
        <c:spPr>
          <a:solidFill>
            <a:srgbClr val="ED7D31">
              <a:lumMod val="50000"/>
            </a:srgbClr>
          </a:solidFill>
          <a:ln>
            <a:noFill/>
          </a:ln>
          <a:effectLst/>
        </c:spPr>
      </c:pivotFmt>
      <c:pivotFmt>
        <c:idx val="17"/>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ysClr val="window" lastClr="FFFFFF">
              <a:lumMod val="85000"/>
            </a:sysClr>
          </a:solidFill>
          <a:ln>
            <a:noFill/>
          </a:ln>
          <a:effectLst/>
        </c:spPr>
      </c:pivotFmt>
      <c:pivotFmt>
        <c:idx val="19"/>
        <c:spPr>
          <a:solidFill>
            <a:srgbClr val="44546A">
              <a:lumMod val="60000"/>
              <a:lumOff val="40000"/>
            </a:srgbClr>
          </a:solidFill>
          <a:ln>
            <a:noFill/>
          </a:ln>
          <a:effectLst/>
        </c:spPr>
      </c:pivotFmt>
      <c:pivotFmt>
        <c:idx val="20"/>
        <c:spPr>
          <a:solidFill>
            <a:srgbClr val="E7E6E6">
              <a:lumMod val="50000"/>
            </a:srgbClr>
          </a:solidFill>
          <a:ln>
            <a:noFill/>
          </a:ln>
          <a:effectLst/>
        </c:spPr>
      </c:pivotFmt>
      <c:pivotFmt>
        <c:idx val="21"/>
        <c:spPr>
          <a:solidFill>
            <a:srgbClr val="ED7D31">
              <a:lumMod val="50000"/>
            </a:srgbClr>
          </a:solidFill>
          <a:ln>
            <a:noFill/>
          </a:ln>
          <a:effectLst/>
        </c:spPr>
      </c:pivotFmt>
    </c:pivotFmts>
    <c:plotArea>
      <c:layout>
        <c:manualLayout>
          <c:layoutTarget val="inner"/>
          <c:xMode val="edge"/>
          <c:yMode val="edge"/>
          <c:x val="0.45318590495337019"/>
          <c:y val="0.13655185880758341"/>
          <c:w val="0.54681409504662981"/>
          <c:h val="0.84672999128467863"/>
        </c:manualLayout>
      </c:layout>
      <c:pieChart>
        <c:varyColors val="0"/>
        <c:dLbls>
          <c:showLegendKey val="0"/>
          <c:showVal val="0"/>
          <c:showCatName val="0"/>
          <c:showSerName val="0"/>
          <c:showPercent val="0"/>
          <c:showBubbleSize val="0"/>
          <c:showLeaderLines val="0"/>
        </c:dLbls>
        <c:firstSliceAng val="0"/>
      </c:pieChart>
      <c:spPr>
        <a:noFill/>
        <a:ln>
          <a:noFill/>
        </a:ln>
        <a:effectLst/>
      </c:spPr>
    </c:plotArea>
    <c:legend>
      <c:legendPos val="l"/>
      <c:layout>
        <c:manualLayout>
          <c:xMode val="edge"/>
          <c:yMode val="edge"/>
          <c:x val="4.6728971962616821E-2"/>
          <c:y val="0.43401932712956337"/>
          <c:w val="0.440092067930761"/>
          <c:h val="0.55957788334309444"/>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[Lab 2 sol + Project.xlsx]Pivot Tables &amp; Calculations!Top 10 Branches by Profit	</c:name>
    <c:fmtId val="9"/>
  </c:pivotSource>
  <c:chart>
    <c:title>
      <c:tx>
        <c:rich>
          <a:bodyPr rot="0" spcFirstLastPara="1" vertOverflow="ellipsis" vert="horz" wrap="square" anchor="ctr" anchorCtr="1"/>
          <a:lstStyle/>
          <a:p>
            <a:pPr>
              <a:defRPr sz="1400" b="0" i="0" u="none" strike="noStrike" kern="1200" spc="0" baseline="0">
                <a:noFill/>
                <a:latin typeface="+mn-lt"/>
                <a:ea typeface="+mn-ea"/>
                <a:cs typeface="+mn-cs"/>
              </a:defRPr>
            </a:pPr>
            <a:r>
              <a:rPr lang="en-US"/>
              <a:t>Title</a:t>
            </a:r>
          </a:p>
        </c:rich>
      </c:tx>
      <c:layout>
        <c:manualLayout>
          <c:xMode val="edge"/>
          <c:yMode val="edge"/>
          <c:x val="5.6217318765386888E-2"/>
          <c:y val="5.1759834368530024E-2"/>
        </c:manualLayout>
      </c:layout>
      <c:overlay val="0"/>
      <c:spPr>
        <a:noFill/>
        <a:ln>
          <a:noFill/>
        </a:ln>
        <a:effectLst/>
      </c:spPr>
      <c:txPr>
        <a:bodyPr rot="0" spcFirstLastPara="1" vertOverflow="ellipsis" vert="horz" wrap="square" anchor="ctr" anchorCtr="1"/>
        <a:lstStyle/>
        <a:p>
          <a:pPr>
            <a:defRPr sz="1400" b="0" i="0" u="none" strike="noStrike" kern="1200" spc="0" baseline="0">
              <a:no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5318590495337019"/>
          <c:y val="0.13655185880758341"/>
          <c:w val="0.54681409504662981"/>
          <c:h val="0.84672999128467863"/>
        </c:manualLayout>
      </c:layout>
      <c:barChart>
        <c:barDir val="bar"/>
        <c:grouping val="clustered"/>
        <c:varyColors val="0"/>
        <c:ser>
          <c:idx val="0"/>
          <c:order val="0"/>
          <c:tx>
            <c:strRef>
              <c:f>'Pivot Tables &amp; Calculations'!$O$23</c:f>
              <c:strCache>
                <c:ptCount val="1"/>
                <c:pt idx="0">
                  <c:v>Total</c:v>
                </c:pt>
              </c:strCache>
            </c:strRef>
          </c:tx>
          <c:spPr>
            <a:solidFill>
              <a:srgbClr val="ED7D3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&amp; Calculations'!$N$24:$N$34</c:f>
              <c:strCache>
                <c:ptCount val="10"/>
                <c:pt idx="0">
                  <c:v>Minia</c:v>
                </c:pt>
                <c:pt idx="1">
                  <c:v>Aswan</c:v>
                </c:pt>
                <c:pt idx="2">
                  <c:v>Alex</c:v>
                </c:pt>
                <c:pt idx="3">
                  <c:v>Cairo</c:v>
                </c:pt>
                <c:pt idx="4">
                  <c:v>Giza</c:v>
                </c:pt>
                <c:pt idx="5">
                  <c:v>Zagazig</c:v>
                </c:pt>
                <c:pt idx="6">
                  <c:v>Ismailia</c:v>
                </c:pt>
                <c:pt idx="7">
                  <c:v>Mansoura</c:v>
                </c:pt>
                <c:pt idx="8">
                  <c:v>Marasa Matrouh</c:v>
                </c:pt>
                <c:pt idx="9">
                  <c:v>Portsaied</c:v>
                </c:pt>
              </c:strCache>
            </c:strRef>
          </c:cat>
          <c:val>
            <c:numRef>
              <c:f>'Pivot Tables &amp; Calculations'!$O$24:$O$34</c:f>
              <c:numCache>
                <c:formatCode>#,##0.0,,\ "M"</c:formatCode>
                <c:ptCount val="10"/>
                <c:pt idx="0">
                  <c:v>949446</c:v>
                </c:pt>
                <c:pt idx="1">
                  <c:v>965772</c:v>
                </c:pt>
                <c:pt idx="2">
                  <c:v>997830</c:v>
                </c:pt>
                <c:pt idx="3">
                  <c:v>1008450</c:v>
                </c:pt>
                <c:pt idx="4">
                  <c:v>1015272</c:v>
                </c:pt>
                <c:pt idx="5">
                  <c:v>1021320</c:v>
                </c:pt>
                <c:pt idx="6">
                  <c:v>1028574</c:v>
                </c:pt>
                <c:pt idx="7">
                  <c:v>1035432</c:v>
                </c:pt>
                <c:pt idx="8">
                  <c:v>1089795</c:v>
                </c:pt>
                <c:pt idx="9">
                  <c:v>1135566</c:v>
                </c:pt>
              </c:numCache>
            </c:numRef>
          </c:val>
          <c:extLst>
            <c:ext xmlns:c16="http://schemas.microsoft.com/office/drawing/2014/chart" uri="{C3380CC4-5D6E-409C-BE32-E72D297353CC}">
              <c16:uniqueId val="{00000000-0572-4B1E-AC3C-510E9EA94D59}"/>
            </c:ext>
          </c:extLst>
        </c:ser>
        <c:dLbls>
          <c:dLblPos val="outEnd"/>
          <c:showLegendKey val="0"/>
          <c:showVal val="1"/>
          <c:showCatName val="0"/>
          <c:showSerName val="0"/>
          <c:showPercent val="0"/>
          <c:showBubbleSize val="0"/>
        </c:dLbls>
        <c:gapWidth val="155"/>
        <c:axId val="398396799"/>
        <c:axId val="398396079"/>
      </c:barChart>
      <c:catAx>
        <c:axId val="398396799"/>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398396079"/>
        <c:crosses val="autoZero"/>
        <c:auto val="1"/>
        <c:lblAlgn val="ctr"/>
        <c:lblOffset val="100"/>
        <c:noMultiLvlLbl val="0"/>
      </c:catAx>
      <c:valAx>
        <c:axId val="398396079"/>
        <c:scaling>
          <c:orientation val="minMax"/>
        </c:scaling>
        <c:delete val="1"/>
        <c:axPos val="b"/>
        <c:numFmt formatCode="#,##0.0,,\ &quot;M&quot;" sourceLinked="1"/>
        <c:majorTickMark val="out"/>
        <c:minorTickMark val="none"/>
        <c:tickLblPos val="nextTo"/>
        <c:crossAx val="398396799"/>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[Lab 2 sol + Project.xlsx]Pivot Tables &amp; Calculations!Monthly sales trend by product company			</c:name>
    <c:fmtId val="31"/>
  </c:pivotSource>
  <c:chart>
    <c:title>
      <c:tx>
        <c:rich>
          <a:bodyPr rot="0" spcFirstLastPara="1" vertOverflow="ellipsis" vert="horz" wrap="square" anchor="ctr" anchorCtr="1"/>
          <a:lstStyle/>
          <a:p>
            <a:pPr>
              <a:defRPr sz="1400" b="0" i="0" u="none" strike="noStrike" kern="1200" spc="0" baseline="0">
                <a:noFill/>
                <a:latin typeface="+mn-lt"/>
                <a:ea typeface="+mn-ea"/>
                <a:cs typeface="+mn-cs"/>
              </a:defRPr>
            </a:pPr>
            <a:r>
              <a:rPr lang="en-US"/>
              <a:t>Title</a:t>
            </a:r>
          </a:p>
        </c:rich>
      </c:tx>
      <c:layout>
        <c:manualLayout>
          <c:xMode val="edge"/>
          <c:yMode val="edge"/>
          <c:x val="5.6217318765386888E-2"/>
          <c:y val="5.1759834368530024E-2"/>
        </c:manualLayout>
      </c:layout>
      <c:overlay val="0"/>
      <c:spPr>
        <a:noFill/>
        <a:ln>
          <a:noFill/>
        </a:ln>
        <a:effectLst/>
      </c:spPr>
      <c:txPr>
        <a:bodyPr rot="0" spcFirstLastPara="1" vertOverflow="ellipsis" vert="horz" wrap="square" anchor="ctr" anchorCtr="1"/>
        <a:lstStyle/>
        <a:p>
          <a:pPr>
            <a:defRPr sz="1400" b="0" i="0" u="none" strike="noStrike" kern="1200" spc="0" baseline="0">
              <a:no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ED7D31"/>
          </a:solidFill>
          <a:ln w="25400">
            <a:noFill/>
          </a:ln>
          <a:effectLst/>
        </c:spPr>
        <c:marker>
          <c:symbol val="none"/>
        </c:marker>
        <c:dLbl>
          <c:idx val="0"/>
          <c:spPr>
            <a:blipFill>
              <a:blip xmlns:r="http://schemas.openxmlformats.org/officeDocument/2006/relationships" r:embed="rId4"/>
              <a:tile tx="0" ty="0" sx="100000" sy="100000" flip="none" algn="tl"/>
            </a:blip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712880906970531"/>
          <c:y val="0"/>
          <c:w val="0.73672946122455252"/>
          <c:h val="0.77116251093613297"/>
        </c:manualLayout>
      </c:layout>
      <c:areaChart>
        <c:grouping val="standard"/>
        <c:varyColors val="0"/>
        <c:ser>
          <c:idx val="0"/>
          <c:order val="0"/>
          <c:tx>
            <c:strRef>
              <c:f>'Pivot Tables &amp; Calculations'!$O$37</c:f>
              <c:strCache>
                <c:ptCount val="1"/>
                <c:pt idx="0">
                  <c:v>Total</c:v>
                </c:pt>
              </c:strCache>
            </c:strRef>
          </c:tx>
          <c:spPr>
            <a:solidFill>
              <a:srgbClr val="ED7D31"/>
            </a:solidFill>
            <a:ln w="25400">
              <a:noFill/>
            </a:ln>
            <a:effectLst/>
          </c:spPr>
          <c:dLbls>
            <c:spPr>
              <a:blipFill>
                <a:blip xmlns:r="http://schemas.openxmlformats.org/officeDocument/2006/relationships" r:embed="rId4"/>
                <a:tile tx="0" ty="0" sx="100000" sy="100000" flip="none" algn="tl"/>
              </a:blip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&amp; Calculations'!$N$38:$N$44</c:f>
              <c:strCache>
                <c:ptCount val="6"/>
                <c:pt idx="0">
                  <c:v>HTC</c:v>
                </c:pt>
                <c:pt idx="1">
                  <c:v>iPhone</c:v>
                </c:pt>
                <c:pt idx="2">
                  <c:v>Microsoft</c:v>
                </c:pt>
                <c:pt idx="3">
                  <c:v>Nokia</c:v>
                </c:pt>
                <c:pt idx="4">
                  <c:v>Samsung</c:v>
                </c:pt>
                <c:pt idx="5">
                  <c:v>Sony</c:v>
                </c:pt>
              </c:strCache>
            </c:strRef>
          </c:cat>
          <c:val>
            <c:numRef>
              <c:f>'Pivot Tables &amp; Calculations'!$O$38:$O$44</c:f>
              <c:numCache>
                <c:formatCode>#,##0.0,,\ "M"</c:formatCode>
                <c:ptCount val="6"/>
                <c:pt idx="0">
                  <c:v>899820</c:v>
                </c:pt>
                <c:pt idx="1">
                  <c:v>1899540</c:v>
                </c:pt>
                <c:pt idx="2">
                  <c:v>153900</c:v>
                </c:pt>
                <c:pt idx="3">
                  <c:v>120960</c:v>
                </c:pt>
                <c:pt idx="4">
                  <c:v>1361340</c:v>
                </c:pt>
                <c:pt idx="5">
                  <c:v>76140</c:v>
                </c:pt>
              </c:numCache>
            </c:numRef>
          </c:val>
          <c:extLst>
            <c:ext xmlns:c16="http://schemas.microsoft.com/office/drawing/2014/chart" uri="{C3380CC4-5D6E-409C-BE32-E72D297353CC}">
              <c16:uniqueId val="{00000003-C092-4219-AE9C-049985A3A66E}"/>
            </c:ext>
          </c:extLst>
        </c:ser>
        <c:dLbls>
          <c:showLegendKey val="0"/>
          <c:showVal val="1"/>
          <c:showCatName val="0"/>
          <c:showSerName val="0"/>
          <c:showPercent val="0"/>
          <c:showBubbleSize val="0"/>
        </c:dLbls>
        <c:axId val="398396799"/>
        <c:axId val="398396079"/>
      </c:areaChart>
      <c:catAx>
        <c:axId val="398396799"/>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398396079"/>
        <c:crosses val="autoZero"/>
        <c:auto val="1"/>
        <c:lblAlgn val="ctr"/>
        <c:lblOffset val="100"/>
        <c:noMultiLvlLbl val="0"/>
      </c:catAx>
      <c:valAx>
        <c:axId val="398396079"/>
        <c:scaling>
          <c:orientation val="minMax"/>
        </c:scaling>
        <c:delete val="1"/>
        <c:axPos val="l"/>
        <c:numFmt formatCode="#,##0.0,,\ &quot;M&quot;" sourceLinked="1"/>
        <c:majorTickMark val="out"/>
        <c:minorTickMark val="none"/>
        <c:tickLblPos val="nextTo"/>
        <c:crossAx val="398396799"/>
        <c:crosses val="autoZero"/>
        <c:crossBetween val="midCat"/>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300" b="1">
                <a:solidFill>
                  <a:schemeClr val="accent5">
                    <a:lumMod val="20000"/>
                    <a:lumOff val="80000"/>
                  </a:schemeClr>
                </a:solidFill>
              </a:rPr>
              <a:t>Top 10</a:t>
            </a:r>
            <a:r>
              <a:rPr lang="en-US" sz="1300" b="1" baseline="0">
                <a:solidFill>
                  <a:schemeClr val="accent5">
                    <a:lumMod val="20000"/>
                    <a:lumOff val="80000"/>
                  </a:schemeClr>
                </a:solidFill>
              </a:rPr>
              <a:t> Cities by Sales</a:t>
            </a:r>
            <a:endParaRPr lang="en-US" sz="1300" b="1">
              <a:solidFill>
                <a:schemeClr val="accent5">
                  <a:lumMod val="20000"/>
                  <a:lumOff val="80000"/>
                </a:schemeClr>
              </a:solidFill>
            </a:endParaRPr>
          </a:p>
        </c:rich>
      </c:tx>
      <c:layout>
        <c:manualLayout>
          <c:xMode val="edge"/>
          <c:yMode val="edge"/>
          <c:x val="5.6217318765386888E-2"/>
          <c:y val="5.175983436853002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5318590495337019"/>
          <c:y val="0.13655185880758341"/>
          <c:w val="0.44021569288274759"/>
          <c:h val="0.835502899094135"/>
        </c:manualLayout>
      </c:layout>
      <c:barChart>
        <c:barDir val="bar"/>
        <c:grouping val="clustered"/>
        <c:varyColors val="0"/>
        <c:dLbls>
          <c:dLblPos val="outEnd"/>
          <c:showLegendKey val="0"/>
          <c:showVal val="1"/>
          <c:showCatName val="0"/>
          <c:showSerName val="0"/>
          <c:showPercent val="0"/>
          <c:showBubbleSize val="0"/>
        </c:dLbls>
        <c:gapWidth val="155"/>
        <c:axId val="398396799"/>
        <c:axId val="398396079"/>
      </c:barChart>
      <c:catAx>
        <c:axId val="398396799"/>
        <c:scaling>
          <c:orientation val="minMax"/>
        </c:scaling>
        <c:delete val="1"/>
        <c:axPos val="l"/>
        <c:numFmt formatCode="General" sourceLinked="1"/>
        <c:majorTickMark val="none"/>
        <c:minorTickMark val="none"/>
        <c:tickLblPos val="nextTo"/>
        <c:crossAx val="398396079"/>
        <c:crosses val="autoZero"/>
        <c:auto val="1"/>
        <c:lblAlgn val="ctr"/>
        <c:lblOffset val="100"/>
        <c:noMultiLvlLbl val="0"/>
      </c:catAx>
      <c:valAx>
        <c:axId val="398396079"/>
        <c:scaling>
          <c:orientation val="minMax"/>
        </c:scaling>
        <c:delete val="1"/>
        <c:axPos val="b"/>
        <c:numFmt formatCode="General" sourceLinked="1"/>
        <c:majorTickMark val="out"/>
        <c:minorTickMark val="none"/>
        <c:tickLblPos val="nextTo"/>
        <c:crossAx val="398396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[Lab 2 sol + Project.xlsx]Pivot Tables &amp; Calculations!3G vs 4G users	</c:name>
    <c:fmtId val="4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pivotFmt>
      <c:pivotFmt>
        <c:idx val="12"/>
        <c:spPr>
          <a:solidFill>
            <a:schemeClr val="accent1"/>
          </a:solidFill>
          <a:ln>
            <a:noFill/>
          </a:ln>
          <a:effectLst/>
        </c:spPr>
      </c:pivotFmt>
      <c:pivotFmt>
        <c:idx val="13"/>
        <c:spPr>
          <a:solidFill>
            <a:srgbClr val="EAE5EB">
              <a:lumMod val="25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8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ysClr val="windowText" lastClr="000000">
              <a:lumMod val="65000"/>
              <a:lumOff val="35000"/>
            </a:sysClr>
          </a:solidFill>
          <a:ln>
            <a:noFill/>
          </a:ln>
          <a:effectLst/>
        </c:spPr>
      </c:pivotFmt>
      <c:pivotFmt>
        <c:idx val="15"/>
        <c:spPr>
          <a:solidFill>
            <a:srgbClr val="FF8C01"/>
          </a:solidFill>
          <a:ln>
            <a:noFill/>
          </a:ln>
          <a:effectLst/>
        </c:spPr>
      </c:pivotFmt>
    </c:pivotFmts>
    <c:plotArea>
      <c:layout>
        <c:manualLayout>
          <c:layoutTarget val="inner"/>
          <c:xMode val="edge"/>
          <c:yMode val="edge"/>
          <c:x val="0.45153828947606639"/>
          <c:y val="0.13655185880758341"/>
          <c:w val="0.50931488752577747"/>
          <c:h val="0.8497072122468452"/>
        </c:manualLayout>
      </c:layout>
      <c:pieChart>
        <c:varyColors val="1"/>
        <c:ser>
          <c:idx val="0"/>
          <c:order val="0"/>
          <c:tx>
            <c:strRef>
              <c:f>'Pivot Tables &amp; Calculations'!$O$48</c:f>
              <c:strCache>
                <c:ptCount val="1"/>
                <c:pt idx="0">
                  <c:v>Total</c:v>
                </c:pt>
              </c:strCache>
            </c:strRef>
          </c:tx>
          <c:spPr>
            <a:solidFill>
              <a:srgbClr val="EAE5EB">
                <a:lumMod val="25000"/>
              </a:srgbClr>
            </a:solidFill>
          </c:spPr>
          <c:dPt>
            <c:idx val="0"/>
            <c:bubble3D val="0"/>
            <c:spPr>
              <a:solidFill>
                <a:sysClr val="windowText" lastClr="000000">
                  <a:lumMod val="65000"/>
                  <a:lumOff val="35000"/>
                </a:sysClr>
              </a:solidFill>
              <a:ln>
                <a:noFill/>
              </a:ln>
              <a:effectLst/>
            </c:spPr>
            <c:extLst>
              <c:ext xmlns:c16="http://schemas.microsoft.com/office/drawing/2014/chart" uri="{C3380CC4-5D6E-409C-BE32-E72D297353CC}">
                <c16:uniqueId val="{00000001-8C4C-41B6-9049-F27CCC043874}"/>
              </c:ext>
            </c:extLst>
          </c:dPt>
          <c:dPt>
            <c:idx val="1"/>
            <c:bubble3D val="0"/>
            <c:spPr>
              <a:solidFill>
                <a:srgbClr val="FF8C01"/>
              </a:solidFill>
              <a:ln>
                <a:noFill/>
              </a:ln>
              <a:effectLst/>
            </c:spPr>
            <c:extLst>
              <c:ext xmlns:c16="http://schemas.microsoft.com/office/drawing/2014/chart" uri="{C3380CC4-5D6E-409C-BE32-E72D297353CC}">
                <c16:uniqueId val="{00000003-8C4C-41B6-9049-F27CCC043874}"/>
              </c:ext>
            </c:extLst>
          </c:dPt>
          <c:dLbls>
            <c:spPr>
              <a:noFill/>
              <a:ln>
                <a:noFill/>
              </a:ln>
              <a:effectLst/>
            </c:spPr>
            <c:txPr>
              <a:bodyPr rot="0" spcFirstLastPara="1" vertOverflow="ellipsis" vert="horz" wrap="square" lIns="38100" tIns="19050" rIns="38100" bIns="19050" anchor="ctr" anchorCtr="1">
                <a:spAutoFit/>
              </a:bodyPr>
              <a:lstStyle/>
              <a:p>
                <a:pPr>
                  <a:defRPr sz="18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 &amp; Calculations'!$N$49:$N$50</c:f>
              <c:strCache>
                <c:ptCount val="2"/>
                <c:pt idx="0">
                  <c:v>Percent3G</c:v>
                </c:pt>
                <c:pt idx="1">
                  <c:v>Percent4G</c:v>
                </c:pt>
              </c:strCache>
            </c:strRef>
          </c:cat>
          <c:val>
            <c:numRef>
              <c:f>'Pivot Tables &amp; Calculations'!$O$49:$O$50</c:f>
              <c:numCache>
                <c:formatCode>0%</c:formatCode>
                <c:ptCount val="2"/>
                <c:pt idx="0">
                  <c:v>0.54127870887647422</c:v>
                </c:pt>
                <c:pt idx="1">
                  <c:v>0.45872129112352578</c:v>
                </c:pt>
              </c:numCache>
            </c:numRef>
          </c:val>
          <c:extLst>
            <c:ext xmlns:c16="http://schemas.microsoft.com/office/drawing/2014/chart" uri="{C3380CC4-5D6E-409C-BE32-E72D297353CC}">
              <c16:uniqueId val="{00000004-8C4C-41B6-9049-F27CCC04387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10803972997075795"/>
          <c:y val="0.52377185353435141"/>
          <c:w val="0.29127721244771915"/>
          <c:h val="0.28869653317939636"/>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[Lab 2 sol + Project.xlsx]Pivot Tables &amp; Calculations!PivotTable13</c:name>
    <c:fmtId val="13"/>
  </c:pivotSource>
  <c:chart>
    <c:title>
      <c:tx>
        <c:rich>
          <a:bodyPr rot="0" spcFirstLastPara="1" vertOverflow="ellipsis" vert="horz" wrap="square" anchor="ctr" anchorCtr="1"/>
          <a:lstStyle/>
          <a:p>
            <a:pPr>
              <a:defRPr sz="1400" b="0" i="0" u="none" strike="noStrike" kern="1200" spc="0" baseline="0">
                <a:noFill/>
                <a:latin typeface="+mn-lt"/>
                <a:ea typeface="+mn-ea"/>
                <a:cs typeface="+mn-cs"/>
              </a:defRPr>
            </a:pPr>
            <a:r>
              <a:rPr lang="en-US"/>
              <a:t>Title</a:t>
            </a:r>
          </a:p>
        </c:rich>
      </c:tx>
      <c:layout>
        <c:manualLayout>
          <c:xMode val="edge"/>
          <c:yMode val="edge"/>
          <c:x val="5.6217318765386888E-2"/>
          <c:y val="5.1759834368530024E-2"/>
        </c:manualLayout>
      </c:layout>
      <c:overlay val="0"/>
      <c:spPr>
        <a:noFill/>
        <a:ln>
          <a:noFill/>
        </a:ln>
        <a:effectLst/>
      </c:spPr>
      <c:txPr>
        <a:bodyPr rot="0" spcFirstLastPara="1" vertOverflow="ellipsis" vert="horz" wrap="square" anchor="ctr" anchorCtr="1"/>
        <a:lstStyle/>
        <a:p>
          <a:pPr>
            <a:defRPr sz="1400" b="0" i="0" u="none" strike="noStrike" kern="1200" spc="0" baseline="0">
              <a:no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ED7D3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5318590495337019"/>
          <c:y val="0.13655185880758341"/>
          <c:w val="0.54681409504662981"/>
          <c:h val="0.84672999128467863"/>
        </c:manualLayout>
      </c:layout>
      <c:barChart>
        <c:barDir val="bar"/>
        <c:grouping val="clustered"/>
        <c:varyColors val="0"/>
        <c:ser>
          <c:idx val="0"/>
          <c:order val="0"/>
          <c:tx>
            <c:strRef>
              <c:f>'Pivot Tables &amp; Calculations'!$B$93</c:f>
              <c:strCache>
                <c:ptCount val="1"/>
                <c:pt idx="0">
                  <c:v>Total</c:v>
                </c:pt>
              </c:strCache>
            </c:strRef>
          </c:tx>
          <c:spPr>
            <a:solidFill>
              <a:srgbClr val="ED7D3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&amp; Calculations'!$A$94:$A$104</c:f>
              <c:strCache>
                <c:ptCount val="10"/>
                <c:pt idx="0">
                  <c:v>Aswan</c:v>
                </c:pt>
                <c:pt idx="1">
                  <c:v>Cairo</c:v>
                </c:pt>
                <c:pt idx="2">
                  <c:v>Ismailia</c:v>
                </c:pt>
                <c:pt idx="3">
                  <c:v>Giza</c:v>
                </c:pt>
                <c:pt idx="4">
                  <c:v>Zagazig</c:v>
                </c:pt>
                <c:pt idx="5">
                  <c:v>Mansoura</c:v>
                </c:pt>
                <c:pt idx="6">
                  <c:v>Marasa Matrouh</c:v>
                </c:pt>
                <c:pt idx="7">
                  <c:v>Minia</c:v>
                </c:pt>
                <c:pt idx="8">
                  <c:v>Alex</c:v>
                </c:pt>
                <c:pt idx="9">
                  <c:v>Portsaied</c:v>
                </c:pt>
              </c:strCache>
            </c:strRef>
          </c:cat>
          <c:val>
            <c:numRef>
              <c:f>'Pivot Tables &amp; Calculations'!$B$94:$B$104</c:f>
              <c:numCache>
                <c:formatCode>0</c:formatCode>
                <c:ptCount val="10"/>
                <c:pt idx="0">
                  <c:v>3880</c:v>
                </c:pt>
                <c:pt idx="1">
                  <c:v>4192</c:v>
                </c:pt>
                <c:pt idx="2">
                  <c:v>4318</c:v>
                </c:pt>
                <c:pt idx="3">
                  <c:v>4333</c:v>
                </c:pt>
                <c:pt idx="4">
                  <c:v>4362</c:v>
                </c:pt>
                <c:pt idx="5">
                  <c:v>4391</c:v>
                </c:pt>
                <c:pt idx="6">
                  <c:v>4400</c:v>
                </c:pt>
                <c:pt idx="7">
                  <c:v>4514</c:v>
                </c:pt>
                <c:pt idx="8">
                  <c:v>4558</c:v>
                </c:pt>
                <c:pt idx="9">
                  <c:v>4660</c:v>
                </c:pt>
              </c:numCache>
            </c:numRef>
          </c:val>
          <c:extLst>
            <c:ext xmlns:c16="http://schemas.microsoft.com/office/drawing/2014/chart" uri="{C3380CC4-5D6E-409C-BE32-E72D297353CC}">
              <c16:uniqueId val="{00000001-9C6D-4610-A86D-EB38511AC833}"/>
            </c:ext>
          </c:extLst>
        </c:ser>
        <c:dLbls>
          <c:dLblPos val="outEnd"/>
          <c:showLegendKey val="0"/>
          <c:showVal val="1"/>
          <c:showCatName val="0"/>
          <c:showSerName val="0"/>
          <c:showPercent val="0"/>
          <c:showBubbleSize val="0"/>
        </c:dLbls>
        <c:gapWidth val="155"/>
        <c:axId val="398396799"/>
        <c:axId val="398396079"/>
      </c:barChart>
      <c:catAx>
        <c:axId val="398396799"/>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398396079"/>
        <c:crosses val="autoZero"/>
        <c:auto val="1"/>
        <c:lblAlgn val="ctr"/>
        <c:lblOffset val="100"/>
        <c:noMultiLvlLbl val="0"/>
      </c:catAx>
      <c:valAx>
        <c:axId val="398396079"/>
        <c:scaling>
          <c:orientation val="minMax"/>
        </c:scaling>
        <c:delete val="1"/>
        <c:axPos val="b"/>
        <c:numFmt formatCode="0" sourceLinked="1"/>
        <c:majorTickMark val="out"/>
        <c:minorTickMark val="none"/>
        <c:tickLblPos val="nextTo"/>
        <c:crossAx val="398396799"/>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tx1">
                <a:alpha val="54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tx1">
                <a:alpha val="54000"/>
              </a:schemeClr>
            </a:solidFill>
            <a:round/>
          </a:ln>
          <a:effectLst/>
        </c:spPr>
        <c:marker>
          <c:symbol val="none"/>
        </c:marker>
      </c:pivotFmt>
      <c:pivotFmt>
        <c:idx val="7"/>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tx1">
                <a:alpha val="54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tx1">
                <a:alpha val="54000"/>
              </a:schemeClr>
            </a:solidFill>
            <a:round/>
          </a:ln>
          <a:effectLst/>
        </c:spPr>
        <c:marker>
          <c:symbol val="none"/>
        </c:marker>
      </c:pivotFmt>
    </c:pivotFmts>
    <c:plotArea>
      <c:layout>
        <c:manualLayout>
          <c:layoutTarget val="inner"/>
          <c:xMode val="edge"/>
          <c:yMode val="edge"/>
          <c:x val="0.17368703912010994"/>
          <c:y val="0.28821899257273692"/>
          <c:w val="0.77075740532433445"/>
          <c:h val="0.51976740939297483"/>
        </c:manualLayout>
      </c:layout>
      <c:lineChart>
        <c:grouping val="stacked"/>
        <c:varyColors val="0"/>
        <c:dLbls>
          <c:showLegendKey val="0"/>
          <c:showVal val="0"/>
          <c:showCatName val="0"/>
          <c:showSerName val="0"/>
          <c:showPercent val="0"/>
          <c:showBubbleSize val="0"/>
        </c:dLbls>
        <c:marker val="1"/>
        <c:smooth val="0"/>
        <c:axId val="398395359"/>
        <c:axId val="398394639"/>
      </c:lineChart>
      <c:catAx>
        <c:axId val="398395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398394639"/>
        <c:crosses val="autoZero"/>
        <c:auto val="1"/>
        <c:lblAlgn val="ctr"/>
        <c:lblOffset val="100"/>
        <c:noMultiLvlLbl val="0"/>
      </c:catAx>
      <c:valAx>
        <c:axId val="398394639"/>
        <c:scaling>
          <c:orientation val="minMax"/>
        </c:scaling>
        <c:delete val="1"/>
        <c:axPos val="l"/>
        <c:numFmt formatCode="General" sourceLinked="1"/>
        <c:majorTickMark val="none"/>
        <c:minorTickMark val="none"/>
        <c:tickLblPos val="nextTo"/>
        <c:crossAx val="398395359"/>
        <c:crosses val="autoZero"/>
        <c:crossBetween val="between"/>
      </c:valAx>
      <c:spPr>
        <a:noFill/>
        <a:ln w="25400">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2 sol + Project.xlsx]Pivot Tables &amp; Calculations!Profit Margin % by Year	</c:name>
    <c:fmtId val="15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25400">
            <a:noFill/>
          </a:ln>
          <a:effectLst>
            <a:outerShdw blurRad="266700" algn="ctr"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
          <c:y val="0.1981981981981982"/>
          <c:w val="0.93888888888888888"/>
          <c:h val="0.80180180180180183"/>
        </c:manualLayout>
      </c:layout>
      <c:areaChart>
        <c:grouping val="standard"/>
        <c:varyColors val="0"/>
        <c:ser>
          <c:idx val="0"/>
          <c:order val="0"/>
          <c:tx>
            <c:strRef>
              <c:f>'Pivot Tables &amp; Calculations'!$B$67</c:f>
              <c:strCache>
                <c:ptCount val="1"/>
                <c:pt idx="0">
                  <c:v>Total</c:v>
                </c:pt>
              </c:strCache>
            </c:strRef>
          </c:tx>
          <c:spPr>
            <a:noFill/>
            <a:ln w="25400">
              <a:noFill/>
            </a:ln>
            <a:effectLst>
              <a:outerShdw blurRad="266700" algn="ctr" rotWithShape="0">
                <a:prstClr val="black">
                  <a:alpha val="40000"/>
                </a:prstClr>
              </a:outerShdw>
            </a:effectLst>
          </c:spPr>
          <c:cat>
            <c:multiLvlStrRef>
              <c:f>'Pivot Tables &amp; Calculations'!$A$68:$A$82</c:f>
              <c:multiLvlStrCache>
                <c:ptCount val="11"/>
                <c:lvl>
                  <c:pt idx="0">
                    <c:v>Qtr1</c:v>
                  </c:pt>
                  <c:pt idx="1">
                    <c:v>Qtr2</c:v>
                  </c:pt>
                  <c:pt idx="2">
                    <c:v>Qtr3</c:v>
                  </c:pt>
                  <c:pt idx="3">
                    <c:v>Qtr4</c:v>
                  </c:pt>
                  <c:pt idx="4">
                    <c:v>Qtr1</c:v>
                  </c:pt>
                  <c:pt idx="5">
                    <c:v>Qtr2</c:v>
                  </c:pt>
                  <c:pt idx="6">
                    <c:v>Qtr3</c:v>
                  </c:pt>
                  <c:pt idx="7">
                    <c:v>Qtr4</c:v>
                  </c:pt>
                  <c:pt idx="8">
                    <c:v>Qtr1</c:v>
                  </c:pt>
                  <c:pt idx="9">
                    <c:v>Qtr2</c:v>
                  </c:pt>
                  <c:pt idx="10">
                    <c:v>Qtr3</c:v>
                  </c:pt>
                </c:lvl>
                <c:lvl>
                  <c:pt idx="0">
                    <c:v>2012</c:v>
                  </c:pt>
                  <c:pt idx="4">
                    <c:v>2013</c:v>
                  </c:pt>
                  <c:pt idx="8">
                    <c:v>2014</c:v>
                  </c:pt>
                </c:lvl>
              </c:multiLvlStrCache>
            </c:multiLvlStrRef>
          </c:cat>
          <c:val>
            <c:numRef>
              <c:f>'Pivot Tables &amp; Calculations'!$B$68:$B$82</c:f>
              <c:numCache>
                <c:formatCode>0.00%</c:formatCode>
                <c:ptCount val="11"/>
                <c:pt idx="0">
                  <c:v>6.4672491558908696E-2</c:v>
                </c:pt>
                <c:pt idx="1">
                  <c:v>6.4981765858741228E-2</c:v>
                </c:pt>
                <c:pt idx="2">
                  <c:v>6.379962709455643E-2</c:v>
                </c:pt>
                <c:pt idx="3">
                  <c:v>6.4263165864852589E-2</c:v>
                </c:pt>
                <c:pt idx="4">
                  <c:v>6.4904360056258784E-2</c:v>
                </c:pt>
                <c:pt idx="5">
                  <c:v>6.3235857152287286E-2</c:v>
                </c:pt>
                <c:pt idx="6">
                  <c:v>6.3107739959078937E-2</c:v>
                </c:pt>
                <c:pt idx="7">
                  <c:v>6.3821224081383063E-2</c:v>
                </c:pt>
                <c:pt idx="8">
                  <c:v>6.3818452322944891E-2</c:v>
                </c:pt>
                <c:pt idx="9">
                  <c:v>6.426100628930817E-2</c:v>
                </c:pt>
                <c:pt idx="10">
                  <c:v>6.3373799549742094E-2</c:v>
                </c:pt>
              </c:numCache>
            </c:numRef>
          </c:val>
          <c:extLst>
            <c:ext xmlns:c16="http://schemas.microsoft.com/office/drawing/2014/chart" uri="{C3380CC4-5D6E-409C-BE32-E72D297353CC}">
              <c16:uniqueId val="{00000000-4B1A-4672-BFAD-88116FF822B8}"/>
            </c:ext>
          </c:extLst>
        </c:ser>
        <c:dLbls>
          <c:showLegendKey val="0"/>
          <c:showVal val="0"/>
          <c:showCatName val="0"/>
          <c:showSerName val="0"/>
          <c:showPercent val="0"/>
          <c:showBubbleSize val="0"/>
        </c:dLbls>
        <c:axId val="468917832"/>
        <c:axId val="468918192"/>
      </c:areaChart>
      <c:catAx>
        <c:axId val="468917832"/>
        <c:scaling>
          <c:orientation val="minMax"/>
        </c:scaling>
        <c:delete val="1"/>
        <c:axPos val="b"/>
        <c:numFmt formatCode="General" sourceLinked="1"/>
        <c:majorTickMark val="out"/>
        <c:minorTickMark val="none"/>
        <c:tickLblPos val="nextTo"/>
        <c:crossAx val="468918192"/>
        <c:crosses val="autoZero"/>
        <c:auto val="1"/>
        <c:lblAlgn val="ctr"/>
        <c:lblOffset val="100"/>
        <c:noMultiLvlLbl val="0"/>
      </c:catAx>
      <c:valAx>
        <c:axId val="468918192"/>
        <c:scaling>
          <c:orientation val="minMax"/>
        </c:scaling>
        <c:delete val="1"/>
        <c:axPos val="l"/>
        <c:numFmt formatCode="0.00%" sourceLinked="1"/>
        <c:majorTickMark val="none"/>
        <c:minorTickMark val="none"/>
        <c:tickLblPos val="nextTo"/>
        <c:crossAx val="468917832"/>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2 sol + Project.xlsx]Pivot Tables &amp; Calculations!Total Sales by Year				Total Sales by Year				</c:name>
    <c:fmtId val="14"/>
  </c:pivotSource>
  <c:chart>
    <c:autoTitleDeleted val="1"/>
    <c:pivotFmts>
      <c:pivotFmt>
        <c:idx val="0"/>
        <c:spPr>
          <a:noFill/>
          <a:ln>
            <a:noFill/>
          </a:ln>
          <a:effectLst>
            <a:outerShdw blurRad="266700" algn="ctr" rotWithShape="0">
              <a:srgbClr val="000000">
                <a:alpha val="40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a:noFill/>
          </a:ln>
          <a:effectLst>
            <a:outerShdw blurRad="266700" algn="ctr" rotWithShape="0">
              <a:srgbClr val="000000">
                <a:alpha val="40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25400">
            <a:noFill/>
          </a:ln>
          <a:effectLst>
            <a:outerShdw blurRad="266700" algn="ctr" rotWithShape="0">
              <a:srgbClr val="000000">
                <a:alpha val="40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Tables &amp; Calculations'!$B$13</c:f>
              <c:strCache>
                <c:ptCount val="1"/>
                <c:pt idx="0">
                  <c:v>Total</c:v>
                </c:pt>
              </c:strCache>
            </c:strRef>
          </c:tx>
          <c:spPr>
            <a:noFill/>
            <a:ln w="25400">
              <a:noFill/>
            </a:ln>
            <a:effectLst>
              <a:outerShdw blurRad="266700" algn="ctr" rotWithShape="0">
                <a:srgbClr val="000000">
                  <a:alpha val="40000"/>
                </a:srgbClr>
              </a:outerShdw>
            </a:effectLst>
          </c:spPr>
          <c:cat>
            <c:multiLvlStrRef>
              <c:f>'Pivot Tables &amp; Calculations'!$A$14:$A$28</c:f>
              <c:multiLvlStrCache>
                <c:ptCount val="11"/>
                <c:lvl>
                  <c:pt idx="0">
                    <c:v>Qtr1</c:v>
                  </c:pt>
                  <c:pt idx="1">
                    <c:v>Qtr2</c:v>
                  </c:pt>
                  <c:pt idx="2">
                    <c:v>Qtr3</c:v>
                  </c:pt>
                  <c:pt idx="3">
                    <c:v>Qtr4</c:v>
                  </c:pt>
                  <c:pt idx="4">
                    <c:v>Qtr1</c:v>
                  </c:pt>
                  <c:pt idx="5">
                    <c:v>Qtr2</c:v>
                  </c:pt>
                  <c:pt idx="6">
                    <c:v>Qtr3</c:v>
                  </c:pt>
                  <c:pt idx="7">
                    <c:v>Qtr4</c:v>
                  </c:pt>
                  <c:pt idx="8">
                    <c:v>Qtr1</c:v>
                  </c:pt>
                  <c:pt idx="9">
                    <c:v>Qtr2</c:v>
                  </c:pt>
                  <c:pt idx="10">
                    <c:v>Qtr3</c:v>
                  </c:pt>
                </c:lvl>
                <c:lvl>
                  <c:pt idx="0">
                    <c:v>2012</c:v>
                  </c:pt>
                  <c:pt idx="4">
                    <c:v>2013</c:v>
                  </c:pt>
                  <c:pt idx="8">
                    <c:v>2014</c:v>
                  </c:pt>
                </c:lvl>
              </c:multiLvlStrCache>
            </c:multiLvlStrRef>
          </c:cat>
          <c:val>
            <c:numRef>
              <c:f>'Pivot Tables &amp; Calculations'!$B$14:$B$28</c:f>
              <c:numCache>
                <c:formatCode>#,##0.0,,\ "M"</c:formatCode>
                <c:ptCount val="11"/>
                <c:pt idx="0">
                  <c:v>14233053</c:v>
                </c:pt>
                <c:pt idx="1">
                  <c:v>14511240</c:v>
                </c:pt>
                <c:pt idx="2">
                  <c:v>14818770</c:v>
                </c:pt>
                <c:pt idx="3">
                  <c:v>15452460</c:v>
                </c:pt>
                <c:pt idx="4">
                  <c:v>12798000</c:v>
                </c:pt>
                <c:pt idx="5">
                  <c:v>13634100</c:v>
                </c:pt>
                <c:pt idx="6">
                  <c:v>15923340</c:v>
                </c:pt>
                <c:pt idx="7">
                  <c:v>16190100</c:v>
                </c:pt>
                <c:pt idx="8">
                  <c:v>13852890</c:v>
                </c:pt>
                <c:pt idx="9">
                  <c:v>16027200</c:v>
                </c:pt>
                <c:pt idx="10">
                  <c:v>12632760</c:v>
                </c:pt>
              </c:numCache>
            </c:numRef>
          </c:val>
          <c:extLst>
            <c:ext xmlns:c16="http://schemas.microsoft.com/office/drawing/2014/chart" uri="{C3380CC4-5D6E-409C-BE32-E72D297353CC}">
              <c16:uniqueId val="{00000000-D921-4795-B6D6-9B7A79A9CB1A}"/>
            </c:ext>
          </c:extLst>
        </c:ser>
        <c:dLbls>
          <c:showLegendKey val="0"/>
          <c:showVal val="0"/>
          <c:showCatName val="0"/>
          <c:showSerName val="0"/>
          <c:showPercent val="0"/>
          <c:showBubbleSize val="0"/>
        </c:dLbls>
        <c:axId val="865767512"/>
        <c:axId val="865765712"/>
      </c:areaChart>
      <c:catAx>
        <c:axId val="865767512"/>
        <c:scaling>
          <c:orientation val="minMax"/>
        </c:scaling>
        <c:delete val="1"/>
        <c:axPos val="b"/>
        <c:numFmt formatCode="General" sourceLinked="1"/>
        <c:majorTickMark val="out"/>
        <c:minorTickMark val="none"/>
        <c:tickLblPos val="nextTo"/>
        <c:crossAx val="865765712"/>
        <c:crosses val="autoZero"/>
        <c:auto val="1"/>
        <c:lblAlgn val="ctr"/>
        <c:lblOffset val="100"/>
        <c:noMultiLvlLbl val="0"/>
      </c:catAx>
      <c:valAx>
        <c:axId val="865765712"/>
        <c:scaling>
          <c:orientation val="minMax"/>
        </c:scaling>
        <c:delete val="1"/>
        <c:axPos val="l"/>
        <c:numFmt formatCode="#,##0.0,,\ &quot;M&quot;" sourceLinked="1"/>
        <c:majorTickMark val="none"/>
        <c:minorTickMark val="none"/>
        <c:tickLblPos val="nextTo"/>
        <c:crossAx val="865767512"/>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2 sol + Project.xlsx]Pivot Tables &amp; Calculations!Total COGS by Year	</c:name>
    <c:fmtId val="9"/>
  </c:pivotSource>
  <c:chart>
    <c:autoTitleDeleted val="1"/>
    <c:pivotFmts>
      <c:pivotFmt>
        <c:idx val="0"/>
        <c:spPr>
          <a:noFill/>
          <a:ln>
            <a:noFill/>
          </a:ln>
          <a:effectLst>
            <a:outerShdw blurRad="266700" algn="ctr" rotWithShape="0">
              <a:srgbClr val="000000">
                <a:alpha val="38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a:noFill/>
          </a:ln>
          <a:effectLst>
            <a:outerShdw blurRad="266700" algn="ctr" rotWithShape="0">
              <a:srgbClr val="000000">
                <a:alpha val="38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25400">
            <a:noFill/>
          </a:ln>
          <a:effectLst>
            <a:outerShdw blurRad="266700" algn="ctr" rotWithShape="0">
              <a:srgbClr val="000000">
                <a:alpha val="38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Tables &amp; Calculations'!$B$31</c:f>
              <c:strCache>
                <c:ptCount val="1"/>
                <c:pt idx="0">
                  <c:v>Total</c:v>
                </c:pt>
              </c:strCache>
            </c:strRef>
          </c:tx>
          <c:spPr>
            <a:noFill/>
            <a:ln w="25400">
              <a:noFill/>
            </a:ln>
            <a:effectLst>
              <a:outerShdw blurRad="266700" algn="ctr" rotWithShape="0">
                <a:srgbClr val="000000">
                  <a:alpha val="38000"/>
                </a:srgbClr>
              </a:outerShdw>
            </a:effectLst>
          </c:spPr>
          <c:cat>
            <c:multiLvlStrRef>
              <c:f>'Pivot Tables &amp; Calculations'!$A$32:$A$46</c:f>
              <c:multiLvlStrCache>
                <c:ptCount val="11"/>
                <c:lvl>
                  <c:pt idx="0">
                    <c:v>Qtr1</c:v>
                  </c:pt>
                  <c:pt idx="1">
                    <c:v>Qtr2</c:v>
                  </c:pt>
                  <c:pt idx="2">
                    <c:v>Qtr3</c:v>
                  </c:pt>
                  <c:pt idx="3">
                    <c:v>Qtr4</c:v>
                  </c:pt>
                  <c:pt idx="4">
                    <c:v>Qtr1</c:v>
                  </c:pt>
                  <c:pt idx="5">
                    <c:v>Qtr2</c:v>
                  </c:pt>
                  <c:pt idx="6">
                    <c:v>Qtr3</c:v>
                  </c:pt>
                  <c:pt idx="7">
                    <c:v>Qtr4</c:v>
                  </c:pt>
                  <c:pt idx="8">
                    <c:v>Qtr1</c:v>
                  </c:pt>
                  <c:pt idx="9">
                    <c:v>Qtr2</c:v>
                  </c:pt>
                  <c:pt idx="10">
                    <c:v>Qtr3</c:v>
                  </c:pt>
                </c:lvl>
                <c:lvl>
                  <c:pt idx="0">
                    <c:v>2012</c:v>
                  </c:pt>
                  <c:pt idx="4">
                    <c:v>2013</c:v>
                  </c:pt>
                  <c:pt idx="8">
                    <c:v>2014</c:v>
                  </c:pt>
                </c:lvl>
              </c:multiLvlStrCache>
            </c:multiLvlStrRef>
          </c:cat>
          <c:val>
            <c:numRef>
              <c:f>'Pivot Tables &amp; Calculations'!$B$32:$B$46</c:f>
              <c:numCache>
                <c:formatCode>#,##0.0,,\ "M"</c:formatCode>
                <c:ptCount val="11"/>
                <c:pt idx="0">
                  <c:v>13312566</c:v>
                </c:pt>
                <c:pt idx="1">
                  <c:v>13568274</c:v>
                </c:pt>
                <c:pt idx="2">
                  <c:v>13873338</c:v>
                </c:pt>
                <c:pt idx="3">
                  <c:v>14459436</c:v>
                </c:pt>
                <c:pt idx="4">
                  <c:v>11967354</c:v>
                </c:pt>
                <c:pt idx="5">
                  <c:v>12771936</c:v>
                </c:pt>
                <c:pt idx="6">
                  <c:v>14918454</c:v>
                </c:pt>
                <c:pt idx="7">
                  <c:v>15156828</c:v>
                </c:pt>
                <c:pt idx="8">
                  <c:v>12968820</c:v>
                </c:pt>
                <c:pt idx="9">
                  <c:v>14997276</c:v>
                </c:pt>
                <c:pt idx="10">
                  <c:v>11832174</c:v>
                </c:pt>
              </c:numCache>
            </c:numRef>
          </c:val>
          <c:extLst>
            <c:ext xmlns:c16="http://schemas.microsoft.com/office/drawing/2014/chart" uri="{C3380CC4-5D6E-409C-BE32-E72D297353CC}">
              <c16:uniqueId val="{00000000-A4E5-4C0D-B7A3-D88B9F28D0F5}"/>
            </c:ext>
          </c:extLst>
        </c:ser>
        <c:dLbls>
          <c:showLegendKey val="0"/>
          <c:showVal val="0"/>
          <c:showCatName val="0"/>
          <c:showSerName val="0"/>
          <c:showPercent val="0"/>
          <c:showBubbleSize val="0"/>
        </c:dLbls>
        <c:axId val="609070096"/>
        <c:axId val="609070456"/>
      </c:areaChart>
      <c:catAx>
        <c:axId val="609070096"/>
        <c:scaling>
          <c:orientation val="minMax"/>
        </c:scaling>
        <c:delete val="1"/>
        <c:axPos val="b"/>
        <c:numFmt formatCode="General" sourceLinked="1"/>
        <c:majorTickMark val="out"/>
        <c:minorTickMark val="none"/>
        <c:tickLblPos val="nextTo"/>
        <c:crossAx val="609070456"/>
        <c:crosses val="autoZero"/>
        <c:auto val="1"/>
        <c:lblAlgn val="ctr"/>
        <c:lblOffset val="100"/>
        <c:noMultiLvlLbl val="0"/>
      </c:catAx>
      <c:valAx>
        <c:axId val="609070456"/>
        <c:scaling>
          <c:orientation val="minMax"/>
        </c:scaling>
        <c:delete val="1"/>
        <c:axPos val="l"/>
        <c:numFmt formatCode="#,##0.0,,\ &quot;M&quot;" sourceLinked="1"/>
        <c:majorTickMark val="none"/>
        <c:minorTickMark val="none"/>
        <c:tickLblPos val="nextTo"/>
        <c:crossAx val="609070096"/>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2 sol + Project.xlsx]Pivot Tables &amp; Calculations!PivotTable8</c:name>
    <c:fmtId val="3"/>
  </c:pivotSource>
  <c:chart>
    <c:autoTitleDeleted val="1"/>
    <c:pivotFmts>
      <c:pivotFmt>
        <c:idx val="0"/>
        <c:spPr>
          <a:noFill/>
          <a:ln>
            <a:noFill/>
          </a:ln>
          <a:effectLst>
            <a:outerShdw blurRad="266700" algn="ctr" rotWithShape="0">
              <a:srgbClr val="000000">
                <a:alpha val="38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a:noFill/>
          </a:ln>
          <a:effectLst>
            <a:outerShdw blurRad="266700" algn="ctr" rotWithShape="0">
              <a:srgbClr val="000000">
                <a:alpha val="38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25400">
            <a:noFill/>
          </a:ln>
          <a:effectLst>
            <a:outerShdw blurRad="266700" algn="ctr" rotWithShape="0">
              <a:srgbClr val="000000">
                <a:alpha val="38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6257533052810803E-2"/>
          <c:y val="0.1678334112230935"/>
          <c:w val="0.88748493389437844"/>
          <c:h val="0.78639384026151737"/>
        </c:manualLayout>
      </c:layout>
      <c:areaChart>
        <c:grouping val="standard"/>
        <c:varyColors val="0"/>
        <c:ser>
          <c:idx val="0"/>
          <c:order val="0"/>
          <c:tx>
            <c:strRef>
              <c:f>'Pivot Tables &amp; Calculations'!$B$49</c:f>
              <c:strCache>
                <c:ptCount val="1"/>
                <c:pt idx="0">
                  <c:v>Total</c:v>
                </c:pt>
              </c:strCache>
            </c:strRef>
          </c:tx>
          <c:spPr>
            <a:noFill/>
            <a:ln w="25400">
              <a:noFill/>
            </a:ln>
            <a:effectLst>
              <a:outerShdw blurRad="266700" algn="ctr" rotWithShape="0">
                <a:srgbClr val="000000">
                  <a:alpha val="38000"/>
                </a:srgbClr>
              </a:outerShdw>
            </a:effectLst>
          </c:spPr>
          <c:cat>
            <c:multiLvlStrRef>
              <c:f>'Pivot Tables &amp; Calculations'!$A$50:$A$64</c:f>
              <c:multiLvlStrCache>
                <c:ptCount val="11"/>
                <c:lvl>
                  <c:pt idx="0">
                    <c:v>Qtr1</c:v>
                  </c:pt>
                  <c:pt idx="1">
                    <c:v>Qtr2</c:v>
                  </c:pt>
                  <c:pt idx="2">
                    <c:v>Qtr3</c:v>
                  </c:pt>
                  <c:pt idx="3">
                    <c:v>Qtr4</c:v>
                  </c:pt>
                  <c:pt idx="4">
                    <c:v>Qtr1</c:v>
                  </c:pt>
                  <c:pt idx="5">
                    <c:v>Qtr2</c:v>
                  </c:pt>
                  <c:pt idx="6">
                    <c:v>Qtr3</c:v>
                  </c:pt>
                  <c:pt idx="7">
                    <c:v>Qtr4</c:v>
                  </c:pt>
                  <c:pt idx="8">
                    <c:v>Qtr1</c:v>
                  </c:pt>
                  <c:pt idx="9">
                    <c:v>Qtr2</c:v>
                  </c:pt>
                  <c:pt idx="10">
                    <c:v>Qtr3</c:v>
                  </c:pt>
                </c:lvl>
                <c:lvl>
                  <c:pt idx="0">
                    <c:v>2012</c:v>
                  </c:pt>
                  <c:pt idx="4">
                    <c:v>2013</c:v>
                  </c:pt>
                  <c:pt idx="8">
                    <c:v>2014</c:v>
                  </c:pt>
                </c:lvl>
              </c:multiLvlStrCache>
            </c:multiLvlStrRef>
          </c:cat>
          <c:val>
            <c:numRef>
              <c:f>'Pivot Tables &amp; Calculations'!$B$50:$B$64</c:f>
              <c:numCache>
                <c:formatCode>#,##0.0,,\ "M"</c:formatCode>
                <c:ptCount val="11"/>
                <c:pt idx="0">
                  <c:v>920487</c:v>
                </c:pt>
                <c:pt idx="1">
                  <c:v>942966</c:v>
                </c:pt>
                <c:pt idx="2">
                  <c:v>945432</c:v>
                </c:pt>
                <c:pt idx="3">
                  <c:v>993024</c:v>
                </c:pt>
                <c:pt idx="4">
                  <c:v>830646</c:v>
                </c:pt>
                <c:pt idx="5">
                  <c:v>862164</c:v>
                </c:pt>
                <c:pt idx="6">
                  <c:v>1004886</c:v>
                </c:pt>
                <c:pt idx="7">
                  <c:v>1033272</c:v>
                </c:pt>
                <c:pt idx="8">
                  <c:v>884070</c:v>
                </c:pt>
                <c:pt idx="9">
                  <c:v>1029924</c:v>
                </c:pt>
                <c:pt idx="10">
                  <c:v>800586</c:v>
                </c:pt>
              </c:numCache>
            </c:numRef>
          </c:val>
          <c:extLst>
            <c:ext xmlns:c16="http://schemas.microsoft.com/office/drawing/2014/chart" uri="{C3380CC4-5D6E-409C-BE32-E72D297353CC}">
              <c16:uniqueId val="{00000000-F098-4436-AD6C-4437BE9A7285}"/>
            </c:ext>
          </c:extLst>
        </c:ser>
        <c:dLbls>
          <c:showLegendKey val="0"/>
          <c:showVal val="0"/>
          <c:showCatName val="0"/>
          <c:showSerName val="0"/>
          <c:showPercent val="0"/>
          <c:showBubbleSize val="0"/>
        </c:dLbls>
        <c:axId val="878989960"/>
        <c:axId val="878990320"/>
      </c:areaChart>
      <c:catAx>
        <c:axId val="878989960"/>
        <c:scaling>
          <c:orientation val="minMax"/>
        </c:scaling>
        <c:delete val="1"/>
        <c:axPos val="b"/>
        <c:numFmt formatCode="General" sourceLinked="1"/>
        <c:majorTickMark val="out"/>
        <c:minorTickMark val="none"/>
        <c:tickLblPos val="nextTo"/>
        <c:crossAx val="878990320"/>
        <c:crosses val="autoZero"/>
        <c:auto val="1"/>
        <c:lblAlgn val="ctr"/>
        <c:lblOffset val="100"/>
        <c:noMultiLvlLbl val="0"/>
      </c:catAx>
      <c:valAx>
        <c:axId val="878990320"/>
        <c:scaling>
          <c:orientation val="minMax"/>
        </c:scaling>
        <c:delete val="1"/>
        <c:axPos val="l"/>
        <c:numFmt formatCode="#,##0.0,,\ &quot;M&quot;" sourceLinked="1"/>
        <c:majorTickMark val="none"/>
        <c:minorTickMark val="none"/>
        <c:tickLblPos val="nextTo"/>
        <c:crossAx val="87898996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2 sol + Project.xlsx]Pivot Tables &amp; Calculations!Total Sales by Segments per year</c:name>
    <c:fmtId val="57"/>
  </c:pivotSource>
  <c:chart>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rgbClr val="C8E3E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rgbClr val="9999F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34925" cap="rnd">
            <a:solidFill>
              <a:srgbClr val="CC00F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242751961367955"/>
          <c:y val="6.1610048766863865E-2"/>
          <c:w val="0.88111276006465578"/>
          <c:h val="0.54978443024879109"/>
        </c:manualLayout>
      </c:layout>
      <c:lineChart>
        <c:grouping val="standard"/>
        <c:varyColors val="0"/>
        <c:ser>
          <c:idx val="0"/>
          <c:order val="0"/>
          <c:tx>
            <c:strRef>
              <c:f>'Pivot Tables &amp; Calculations'!$G$26:$G$27</c:f>
              <c:strCache>
                <c:ptCount val="1"/>
                <c:pt idx="0">
                  <c:v>2012</c:v>
                </c:pt>
              </c:strCache>
            </c:strRef>
          </c:tx>
          <c:spPr>
            <a:ln w="28575" cap="rnd">
              <a:solidFill>
                <a:srgbClr val="C8E3EE"/>
              </a:solidFill>
              <a:round/>
            </a:ln>
            <a:effectLst/>
          </c:spPr>
          <c:marker>
            <c:symbol val="none"/>
          </c:marker>
          <c:cat>
            <c:strRef>
              <c:f>'Pivot Tables &amp; Calculations'!$F$28:$F$33</c:f>
              <c:strCache>
                <c:ptCount val="5"/>
                <c:pt idx="0">
                  <c:v>Alexandria</c:v>
                </c:pt>
                <c:pt idx="1">
                  <c:v>Canal</c:v>
                </c:pt>
                <c:pt idx="2">
                  <c:v>G. Cairo</c:v>
                </c:pt>
                <c:pt idx="3">
                  <c:v>Delta</c:v>
                </c:pt>
                <c:pt idx="4">
                  <c:v>Upper Egypt</c:v>
                </c:pt>
              </c:strCache>
            </c:strRef>
          </c:cat>
          <c:val>
            <c:numRef>
              <c:f>'Pivot Tables &amp; Calculations'!$G$28:$G$33</c:f>
              <c:numCache>
                <c:formatCode>#,##0.0,,\ "M"</c:formatCode>
                <c:ptCount val="5"/>
                <c:pt idx="0">
                  <c:v>11535843</c:v>
                </c:pt>
                <c:pt idx="1">
                  <c:v>11841210</c:v>
                </c:pt>
                <c:pt idx="2">
                  <c:v>12041820</c:v>
                </c:pt>
                <c:pt idx="3">
                  <c:v>12536010</c:v>
                </c:pt>
                <c:pt idx="4">
                  <c:v>11060640</c:v>
                </c:pt>
              </c:numCache>
            </c:numRef>
          </c:val>
          <c:smooth val="0"/>
          <c:extLst>
            <c:ext xmlns:c16="http://schemas.microsoft.com/office/drawing/2014/chart" uri="{C3380CC4-5D6E-409C-BE32-E72D297353CC}">
              <c16:uniqueId val="{00000003-D229-4E42-A4A8-7744C3B72CAF}"/>
            </c:ext>
          </c:extLst>
        </c:ser>
        <c:ser>
          <c:idx val="1"/>
          <c:order val="1"/>
          <c:tx>
            <c:strRef>
              <c:f>'Pivot Tables &amp; Calculations'!$H$26:$H$27</c:f>
              <c:strCache>
                <c:ptCount val="1"/>
                <c:pt idx="0">
                  <c:v>2013</c:v>
                </c:pt>
              </c:strCache>
            </c:strRef>
          </c:tx>
          <c:spPr>
            <a:ln w="28575" cap="rnd">
              <a:solidFill>
                <a:srgbClr val="9999FF"/>
              </a:solidFill>
              <a:round/>
            </a:ln>
            <a:effectLst/>
          </c:spPr>
          <c:marker>
            <c:symbol val="none"/>
          </c:marker>
          <c:cat>
            <c:strRef>
              <c:f>'Pivot Tables &amp; Calculations'!$F$28:$F$33</c:f>
              <c:strCache>
                <c:ptCount val="5"/>
                <c:pt idx="0">
                  <c:v>Alexandria</c:v>
                </c:pt>
                <c:pt idx="1">
                  <c:v>Canal</c:v>
                </c:pt>
                <c:pt idx="2">
                  <c:v>G. Cairo</c:v>
                </c:pt>
                <c:pt idx="3">
                  <c:v>Delta</c:v>
                </c:pt>
                <c:pt idx="4">
                  <c:v>Upper Egypt</c:v>
                </c:pt>
              </c:strCache>
            </c:strRef>
          </c:cat>
          <c:val>
            <c:numRef>
              <c:f>'Pivot Tables &amp; Calculations'!$H$28:$H$33</c:f>
              <c:numCache>
                <c:formatCode>#,##0.0,,\ "M"</c:formatCode>
                <c:ptCount val="5"/>
                <c:pt idx="0">
                  <c:v>12078360</c:v>
                </c:pt>
                <c:pt idx="1">
                  <c:v>13028130</c:v>
                </c:pt>
                <c:pt idx="2">
                  <c:v>11321010</c:v>
                </c:pt>
                <c:pt idx="3">
                  <c:v>10953900</c:v>
                </c:pt>
                <c:pt idx="4">
                  <c:v>11164140</c:v>
                </c:pt>
              </c:numCache>
            </c:numRef>
          </c:val>
          <c:smooth val="0"/>
          <c:extLst>
            <c:ext xmlns:c16="http://schemas.microsoft.com/office/drawing/2014/chart" uri="{C3380CC4-5D6E-409C-BE32-E72D297353CC}">
              <c16:uniqueId val="{00000007-AC2D-467F-A120-D12B17BF0311}"/>
            </c:ext>
          </c:extLst>
        </c:ser>
        <c:ser>
          <c:idx val="2"/>
          <c:order val="2"/>
          <c:tx>
            <c:strRef>
              <c:f>'Pivot Tables &amp; Calculations'!$I$26:$I$27</c:f>
              <c:strCache>
                <c:ptCount val="1"/>
                <c:pt idx="0">
                  <c:v>2014</c:v>
                </c:pt>
              </c:strCache>
            </c:strRef>
          </c:tx>
          <c:spPr>
            <a:ln w="34925" cap="rnd">
              <a:solidFill>
                <a:srgbClr val="CC00FF"/>
              </a:solidFill>
              <a:round/>
            </a:ln>
            <a:effectLst/>
          </c:spPr>
          <c:marker>
            <c:symbol val="none"/>
          </c:marker>
          <c:cat>
            <c:strRef>
              <c:f>'Pivot Tables &amp; Calculations'!$F$28:$F$33</c:f>
              <c:strCache>
                <c:ptCount val="5"/>
                <c:pt idx="0">
                  <c:v>Alexandria</c:v>
                </c:pt>
                <c:pt idx="1">
                  <c:v>Canal</c:v>
                </c:pt>
                <c:pt idx="2">
                  <c:v>G. Cairo</c:v>
                </c:pt>
                <c:pt idx="3">
                  <c:v>Delta</c:v>
                </c:pt>
                <c:pt idx="4">
                  <c:v>Upper Egypt</c:v>
                </c:pt>
              </c:strCache>
            </c:strRef>
          </c:cat>
          <c:val>
            <c:numRef>
              <c:f>'Pivot Tables &amp; Calculations'!$I$28:$I$33</c:f>
              <c:numCache>
                <c:formatCode>#,##0.0,,\ "M"</c:formatCode>
                <c:ptCount val="5"/>
                <c:pt idx="0">
                  <c:v>8778780</c:v>
                </c:pt>
                <c:pt idx="1">
                  <c:v>9092070</c:v>
                </c:pt>
                <c:pt idx="2">
                  <c:v>8342640</c:v>
                </c:pt>
                <c:pt idx="3">
                  <c:v>8482410</c:v>
                </c:pt>
                <c:pt idx="4">
                  <c:v>7816950</c:v>
                </c:pt>
              </c:numCache>
            </c:numRef>
          </c:val>
          <c:smooth val="0"/>
          <c:extLst>
            <c:ext xmlns:c16="http://schemas.microsoft.com/office/drawing/2014/chart" uri="{C3380CC4-5D6E-409C-BE32-E72D297353CC}">
              <c16:uniqueId val="{00000001-B91F-45F2-8639-7F97A1D4D9F4}"/>
            </c:ext>
          </c:extLst>
        </c:ser>
        <c:dLbls>
          <c:showLegendKey val="0"/>
          <c:showVal val="0"/>
          <c:showCatName val="0"/>
          <c:showSerName val="0"/>
          <c:showPercent val="0"/>
          <c:showBubbleSize val="0"/>
        </c:dLbls>
        <c:smooth val="0"/>
        <c:axId val="99440823"/>
        <c:axId val="99441183"/>
      </c:lineChart>
      <c:catAx>
        <c:axId val="9944082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99441183"/>
        <c:crosses val="autoZero"/>
        <c:auto val="1"/>
        <c:lblAlgn val="ctr"/>
        <c:lblOffset val="100"/>
        <c:noMultiLvlLbl val="0"/>
      </c:catAx>
      <c:valAx>
        <c:axId val="99441183"/>
        <c:scaling>
          <c:orientation val="minMax"/>
        </c:scaling>
        <c:delete val="1"/>
        <c:axPos val="l"/>
        <c:numFmt formatCode="#,##0.0,,\ &quot;M&quot;" sourceLinked="1"/>
        <c:majorTickMark val="out"/>
        <c:minorTickMark val="none"/>
        <c:tickLblPos val="nextTo"/>
        <c:crossAx val="99440823"/>
        <c:crosses val="autoZero"/>
        <c:crossBetween val="between"/>
      </c:valAx>
      <c:spPr>
        <a:noFill/>
        <a:ln>
          <a:noFill/>
        </a:ln>
        <a:effectLst/>
      </c:spPr>
    </c:plotArea>
    <c:legend>
      <c:legendPos val="t"/>
      <c:layout>
        <c:manualLayout>
          <c:xMode val="edge"/>
          <c:yMode val="edge"/>
          <c:x val="0.20576406042018586"/>
          <c:y val="0.42670678233071058"/>
          <c:w val="0.62989456050678283"/>
          <c:h val="9.6009698003594657E-2"/>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2 sol + Project.xlsx]Pivot Tables &amp; Calculations!Total Sales by year</c:name>
    <c:fmtId val="7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8.611111111111111E-2"/>
              <c:y val="-3.703703703703707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27777777777778"/>
              <c:y val="-7.407389180519101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9.0777777777777777E-2"/>
                  <c:h val="6.4745552639253412E-2"/>
                </c:manualLayout>
              </c15:layout>
            </c:ext>
          </c:extLst>
        </c:dLbl>
      </c:pivotFmt>
      <c:pivotFmt>
        <c:idx val="3"/>
        <c:spPr>
          <a:solidFill>
            <a:schemeClr val="accent1"/>
          </a:solidFill>
          <a:ln w="19050">
            <a:solidFill>
              <a:schemeClr val="lt1"/>
            </a:solidFill>
          </a:ln>
          <a:effectLst/>
        </c:spPr>
        <c:dLbl>
          <c:idx val="0"/>
          <c:layout>
            <c:manualLayout>
              <c:x val="-0.1416666666666667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8.611111111111111E-2"/>
              <c:y val="-3.703703703703707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0.1416666666666667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27777777777778"/>
              <c:y val="-7.407389180519101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9.0777777777777777E-2"/>
                  <c:h val="6.4745552639253412E-2"/>
                </c:manualLayout>
              </c15:layout>
            </c:ext>
          </c:extLst>
        </c:dLbl>
      </c:pivotFmt>
      <c:pivotFmt>
        <c:idx val="8"/>
        <c:spPr>
          <a:solidFill>
            <a:schemeClr val="accent1"/>
          </a:solidFill>
          <a:ln w="19050">
            <a:noFill/>
          </a:ln>
          <a:effectLst/>
        </c:spPr>
        <c:marker>
          <c:symbol val="none"/>
        </c:marker>
        <c:dLbl>
          <c:idx val="0"/>
          <c:numFmt formatCode="#,##0.0,,\ &quot;M&quot;" sourceLinked="0"/>
          <c:spPr>
            <a:no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rgbClr val="CC00FF"/>
          </a:solidFill>
          <a:ln w="19050">
            <a:noFill/>
          </a:ln>
          <a:effectLst/>
        </c:spPr>
        <c:dLbl>
          <c:idx val="0"/>
          <c:layout>
            <c:manualLayout>
              <c:x val="6.06231293945802E-2"/>
              <c:y val="-7.6023426819278359E-2"/>
            </c:manualLayout>
          </c:layout>
          <c:numFmt formatCode="#,##0.0,,\ &quot;M&quot;" sourceLinked="0"/>
          <c:spPr>
            <a:no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rgbClr val="910BB5"/>
          </a:solidFill>
          <a:ln w="19050">
            <a:noFill/>
          </a:ln>
          <a:effectLst/>
        </c:spPr>
        <c:dLbl>
          <c:idx val="0"/>
          <c:layout>
            <c:manualLayout>
              <c:x val="-0.11486487674762563"/>
              <c:y val="-5.8479559091753662E-3"/>
            </c:manualLayout>
          </c:layout>
          <c:numFmt formatCode="#,##0.0,,\ &quot;M&quot;" sourceLinked="0"/>
          <c:spPr>
            <a:no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rgbClr val="CC99FF"/>
          </a:solidFill>
          <a:ln w="19050">
            <a:noFill/>
          </a:ln>
          <a:effectLst/>
        </c:spPr>
        <c:dLbl>
          <c:idx val="0"/>
          <c:layout>
            <c:manualLayout>
              <c:x val="-6.3813820415347611E-2"/>
              <c:y val="-2.9239549311391732E-2"/>
            </c:manualLayout>
          </c:layout>
          <c:numFmt formatCode="#,##0.0,,\ &quot;M&quot;" sourceLinked="0"/>
          <c:spPr>
            <a:no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9.0777777777777777E-2"/>
                  <c:h val="6.4745552639253412E-2"/>
                </c:manualLayout>
              </c15:layout>
            </c:ext>
          </c:extLst>
        </c:dLbl>
      </c:pivotFmt>
    </c:pivotFmts>
    <c:plotArea>
      <c:layout>
        <c:manualLayout>
          <c:layoutTarget val="inner"/>
          <c:xMode val="edge"/>
          <c:yMode val="edge"/>
          <c:x val="0.28312453725722858"/>
          <c:y val="0.29367709384997748"/>
          <c:w val="0.32126876100163282"/>
          <c:h val="0.58180006766170222"/>
        </c:manualLayout>
      </c:layout>
      <c:doughnutChart>
        <c:varyColors val="1"/>
        <c:ser>
          <c:idx val="0"/>
          <c:order val="0"/>
          <c:tx>
            <c:strRef>
              <c:f>'Pivot Tables &amp; Calculations'!$G$36</c:f>
              <c:strCache>
                <c:ptCount val="1"/>
                <c:pt idx="0">
                  <c:v>Total</c:v>
                </c:pt>
              </c:strCache>
            </c:strRef>
          </c:tx>
          <c:spPr>
            <a:ln>
              <a:noFill/>
            </a:ln>
          </c:spPr>
          <c:dPt>
            <c:idx val="0"/>
            <c:bubble3D val="0"/>
            <c:spPr>
              <a:solidFill>
                <a:srgbClr val="CC00FF"/>
              </a:solidFill>
              <a:ln w="19050">
                <a:noFill/>
              </a:ln>
              <a:effectLst/>
            </c:spPr>
            <c:extLst>
              <c:ext xmlns:c16="http://schemas.microsoft.com/office/drawing/2014/chart" uri="{C3380CC4-5D6E-409C-BE32-E72D297353CC}">
                <c16:uniqueId val="{00000001-A2BB-49CF-B7FB-65BC34BD2A7F}"/>
              </c:ext>
            </c:extLst>
          </c:dPt>
          <c:dPt>
            <c:idx val="1"/>
            <c:bubble3D val="0"/>
            <c:spPr>
              <a:solidFill>
                <a:srgbClr val="910BB5"/>
              </a:solidFill>
              <a:ln w="19050">
                <a:noFill/>
              </a:ln>
              <a:effectLst/>
            </c:spPr>
            <c:extLst>
              <c:ext xmlns:c16="http://schemas.microsoft.com/office/drawing/2014/chart" uri="{C3380CC4-5D6E-409C-BE32-E72D297353CC}">
                <c16:uniqueId val="{00000003-A2BB-49CF-B7FB-65BC34BD2A7F}"/>
              </c:ext>
            </c:extLst>
          </c:dPt>
          <c:dPt>
            <c:idx val="2"/>
            <c:bubble3D val="0"/>
            <c:spPr>
              <a:solidFill>
                <a:srgbClr val="CC99FF"/>
              </a:solidFill>
              <a:ln w="19050">
                <a:noFill/>
              </a:ln>
              <a:effectLst/>
            </c:spPr>
            <c:extLst>
              <c:ext xmlns:c16="http://schemas.microsoft.com/office/drawing/2014/chart" uri="{C3380CC4-5D6E-409C-BE32-E72D297353CC}">
                <c16:uniqueId val="{00000005-A2BB-49CF-B7FB-65BC34BD2A7F}"/>
              </c:ext>
            </c:extLst>
          </c:dPt>
          <c:dLbls>
            <c:dLbl>
              <c:idx val="0"/>
              <c:layout>
                <c:manualLayout>
                  <c:x val="6.06231293945802E-2"/>
                  <c:y val="-7.602342681927835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2BB-49CF-B7FB-65BC34BD2A7F}"/>
                </c:ext>
              </c:extLst>
            </c:dLbl>
            <c:dLbl>
              <c:idx val="1"/>
              <c:layout>
                <c:manualLayout>
                  <c:x val="-0.11486487674762563"/>
                  <c:y val="-5.847955909175366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2BB-49CF-B7FB-65BC34BD2A7F}"/>
                </c:ext>
              </c:extLst>
            </c:dLbl>
            <c:dLbl>
              <c:idx val="2"/>
              <c:layout>
                <c:manualLayout>
                  <c:x val="-6.3813820415347611E-2"/>
                  <c:y val="-2.9239549311391732E-2"/>
                </c:manualLayout>
              </c:layout>
              <c:showLegendKey val="0"/>
              <c:showVal val="1"/>
              <c:showCatName val="0"/>
              <c:showSerName val="0"/>
              <c:showPercent val="0"/>
              <c:showBubbleSize val="0"/>
              <c:extLst>
                <c:ext xmlns:c15="http://schemas.microsoft.com/office/drawing/2012/chart" uri="{CE6537A1-D6FC-4f65-9D91-7224C49458BB}">
                  <c15:layout>
                    <c:manualLayout>
                      <c:w val="9.0777777777777777E-2"/>
                      <c:h val="6.4745552639253412E-2"/>
                    </c:manualLayout>
                  </c15:layout>
                </c:ext>
                <c:ext xmlns:c16="http://schemas.microsoft.com/office/drawing/2014/chart" uri="{C3380CC4-5D6E-409C-BE32-E72D297353CC}">
                  <c16:uniqueId val="{00000005-A2BB-49CF-B7FB-65BC34BD2A7F}"/>
                </c:ext>
              </c:extLst>
            </c:dLbl>
            <c:numFmt formatCode="#,##0.0,,\ &quot;M&quot;" sourceLinked="0"/>
            <c:spPr>
              <a:no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Tables &amp; Calculations'!$F$37:$F$40</c:f>
              <c:strCache>
                <c:ptCount val="3"/>
                <c:pt idx="0">
                  <c:v>2012</c:v>
                </c:pt>
                <c:pt idx="1">
                  <c:v>2013</c:v>
                </c:pt>
                <c:pt idx="2">
                  <c:v>2014</c:v>
                </c:pt>
              </c:strCache>
            </c:strRef>
          </c:cat>
          <c:val>
            <c:numRef>
              <c:f>'Pivot Tables &amp; Calculations'!$G$37:$G$40</c:f>
              <c:numCache>
                <c:formatCode>#,##0.0,,\ "M"</c:formatCode>
                <c:ptCount val="3"/>
                <c:pt idx="0">
                  <c:v>59015523</c:v>
                </c:pt>
                <c:pt idx="1">
                  <c:v>58545540</c:v>
                </c:pt>
                <c:pt idx="2">
                  <c:v>42512850</c:v>
                </c:pt>
              </c:numCache>
            </c:numRef>
          </c:val>
          <c:extLst>
            <c:ext xmlns:c16="http://schemas.microsoft.com/office/drawing/2014/chart" uri="{C3380CC4-5D6E-409C-BE32-E72D297353CC}">
              <c16:uniqueId val="{00000006-3440-452F-8EC9-78A18F5129C5}"/>
            </c:ext>
          </c:extLst>
        </c:ser>
        <c:dLbls>
          <c:showLegendKey val="0"/>
          <c:showVal val="1"/>
          <c:showCatName val="0"/>
          <c:showSerName val="0"/>
          <c:showPercent val="0"/>
          <c:showBubbleSize val="0"/>
          <c:showLeaderLines val="1"/>
        </c:dLbls>
        <c:firstSliceAng val="0"/>
        <c:holeSize val="66"/>
      </c:doughnutChart>
      <c:spPr>
        <a:noFill/>
        <a:ln>
          <a:noFill/>
        </a:ln>
        <a:effectLst/>
      </c:spPr>
    </c:plotArea>
    <c:legend>
      <c:legendPos val="b"/>
      <c:layout>
        <c:manualLayout>
          <c:xMode val="edge"/>
          <c:yMode val="edge"/>
          <c:x val="0.26300790713531474"/>
          <c:y val="0.87670805208272407"/>
          <c:w val="0.35911905774623154"/>
          <c:h val="0.10574808018975006"/>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
    <cx:plotArea>
      <cx:plotAreaRegion>
        <cx:plotSurface>
          <cx:spPr>
            <a:noFill/>
            <a:ln>
              <a:noFill/>
            </a:ln>
            <a:effectLst>
              <a:outerShdw sx="1000" sy="1000" algn="ctr" rotWithShape="0">
                <a:srgbClr val="000000"/>
              </a:outerShdw>
            </a:effectLst>
          </cx:spPr>
        </cx:plotSurface>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Reversed" id="23">
  <a:schemeClr val="accent3"/>
</cs:colorStyle>
</file>

<file path=xl/charts/colors11.xml><?xml version="1.0" encoding="utf-8"?>
<cs:colorStyle xmlns:cs="http://schemas.microsoft.com/office/drawing/2012/chartStyle" xmlns:a="http://schemas.openxmlformats.org/drawingml/2006/main" meth="withinLinear" id="16">
  <a:schemeClr val="accent3"/>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withinLinear" id="15">
  <a:schemeClr val="accent2"/>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5.svg"/><Relationship Id="rId13" Type="http://schemas.openxmlformats.org/officeDocument/2006/relationships/image" Target="../media/image8.png"/><Relationship Id="rId18" Type="http://schemas.openxmlformats.org/officeDocument/2006/relationships/hyperlink" Target="mailto:moataz.mesmary@gmail.com" TargetMode="External"/><Relationship Id="rId26" Type="http://schemas.openxmlformats.org/officeDocument/2006/relationships/chart" Target="../charts/chart8.xml"/><Relationship Id="rId39" Type="http://schemas.openxmlformats.org/officeDocument/2006/relationships/hyperlink" Target="https://x.com/MoatazElmesmary" TargetMode="External"/><Relationship Id="rId3" Type="http://schemas.openxmlformats.org/officeDocument/2006/relationships/hyperlink" Target="#'Customers Dashboard'!A1"/><Relationship Id="rId21" Type="http://schemas.openxmlformats.org/officeDocument/2006/relationships/image" Target="../media/image13.jpeg"/><Relationship Id="rId34" Type="http://schemas.openxmlformats.org/officeDocument/2006/relationships/hyperlink" Target="https://github.com/Moataz-Elmesmary" TargetMode="External"/><Relationship Id="rId7" Type="http://schemas.openxmlformats.org/officeDocument/2006/relationships/image" Target="../media/image4.png"/><Relationship Id="rId12" Type="http://schemas.openxmlformats.org/officeDocument/2006/relationships/image" Target="../media/image7.svg"/><Relationship Id="rId17" Type="http://schemas.openxmlformats.org/officeDocument/2006/relationships/chart" Target="../charts/chart3.xml"/><Relationship Id="rId25" Type="http://schemas.openxmlformats.org/officeDocument/2006/relationships/chart" Target="../charts/chart7.xml"/><Relationship Id="rId33" Type="http://schemas.openxmlformats.org/officeDocument/2006/relationships/image" Target="../media/image14.png"/><Relationship Id="rId38" Type="http://schemas.openxmlformats.org/officeDocument/2006/relationships/image" Target="../media/image17.svg"/><Relationship Id="rId2" Type="http://schemas.microsoft.com/office/2007/relationships/hdphoto" Target="../media/hdphoto1.wdp"/><Relationship Id="rId16" Type="http://schemas.openxmlformats.org/officeDocument/2006/relationships/chart" Target="../charts/chart2.xml"/><Relationship Id="rId20" Type="http://schemas.openxmlformats.org/officeDocument/2006/relationships/image" Target="../media/image12.svg"/><Relationship Id="rId29" Type="http://schemas.openxmlformats.org/officeDocument/2006/relationships/chart" Target="../charts/chart11.xml"/><Relationship Id="rId1" Type="http://schemas.openxmlformats.org/officeDocument/2006/relationships/image" Target="../media/image1.png"/><Relationship Id="rId6" Type="http://schemas.openxmlformats.org/officeDocument/2006/relationships/hyperlink" Target="#PivotChart2!A1"/><Relationship Id="rId11" Type="http://schemas.openxmlformats.org/officeDocument/2006/relationships/image" Target="../media/image6.png"/><Relationship Id="rId24" Type="http://schemas.openxmlformats.org/officeDocument/2006/relationships/chart" Target="../charts/chart6.xml"/><Relationship Id="rId32" Type="http://schemas.openxmlformats.org/officeDocument/2006/relationships/chart" Target="../charts/chart14.xml"/><Relationship Id="rId37" Type="http://schemas.openxmlformats.org/officeDocument/2006/relationships/image" Target="../media/image16.png"/><Relationship Id="rId40" Type="http://schemas.openxmlformats.org/officeDocument/2006/relationships/image" Target="../media/image18.png"/><Relationship Id="rId5" Type="http://schemas.openxmlformats.org/officeDocument/2006/relationships/image" Target="../media/image3.svg"/><Relationship Id="rId15" Type="http://schemas.openxmlformats.org/officeDocument/2006/relationships/chart" Target="../charts/chart1.xml"/><Relationship Id="rId23" Type="http://schemas.openxmlformats.org/officeDocument/2006/relationships/chart" Target="../charts/chart5.xml"/><Relationship Id="rId28" Type="http://schemas.openxmlformats.org/officeDocument/2006/relationships/chart" Target="../charts/chart10.xml"/><Relationship Id="rId36" Type="http://schemas.openxmlformats.org/officeDocument/2006/relationships/hyperlink" Target="https://www.linkedin.com/in/moatazelmesmary/" TargetMode="External"/><Relationship Id="rId10" Type="http://schemas.openxmlformats.org/officeDocument/2006/relationships/hyperlink" Target="#'Pivot Tables &amp; Calculations'!A1"/><Relationship Id="rId19" Type="http://schemas.openxmlformats.org/officeDocument/2006/relationships/image" Target="../media/image11.png"/><Relationship Id="rId31" Type="http://schemas.openxmlformats.org/officeDocument/2006/relationships/chart" Target="../charts/chart13.xml"/><Relationship Id="rId4" Type="http://schemas.openxmlformats.org/officeDocument/2006/relationships/image" Target="../media/image2.png"/><Relationship Id="rId9" Type="http://schemas.openxmlformats.org/officeDocument/2006/relationships/hyperlink" Target="#PQuery!A1"/><Relationship Id="rId14" Type="http://schemas.openxmlformats.org/officeDocument/2006/relationships/image" Target="../media/image9.svg"/><Relationship Id="rId22" Type="http://schemas.openxmlformats.org/officeDocument/2006/relationships/chart" Target="../charts/chart4.xml"/><Relationship Id="rId27" Type="http://schemas.openxmlformats.org/officeDocument/2006/relationships/chart" Target="../charts/chart9.xml"/><Relationship Id="rId30" Type="http://schemas.openxmlformats.org/officeDocument/2006/relationships/chart" Target="../charts/chart12.xml"/><Relationship Id="rId35" Type="http://schemas.openxmlformats.org/officeDocument/2006/relationships/image" Target="../media/image15.png"/></Relationships>
</file>

<file path=xl/drawings/_rels/drawing4.xml.rels><?xml version="1.0" encoding="UTF-8" standalone="yes"?>
<Relationships xmlns="http://schemas.openxmlformats.org/package/2006/relationships"><Relationship Id="rId8" Type="http://schemas.openxmlformats.org/officeDocument/2006/relationships/hyperlink" Target="#'Pivot Tables &amp; Calculations'!A1"/><Relationship Id="rId13" Type="http://schemas.openxmlformats.org/officeDocument/2006/relationships/hyperlink" Target="mailto:moataz.mesmary@gmail.com" TargetMode="External"/><Relationship Id="rId18" Type="http://schemas.openxmlformats.org/officeDocument/2006/relationships/image" Target="../media/image26.png"/><Relationship Id="rId26" Type="http://schemas.openxmlformats.org/officeDocument/2006/relationships/chart" Target="../charts/chart20.xml"/><Relationship Id="rId3" Type="http://schemas.openxmlformats.org/officeDocument/2006/relationships/image" Target="../media/image2.png"/><Relationship Id="rId21" Type="http://schemas.openxmlformats.org/officeDocument/2006/relationships/image" Target="../media/image29.svg"/><Relationship Id="rId7" Type="http://schemas.openxmlformats.org/officeDocument/2006/relationships/hyperlink" Target="#PQuery!A1"/><Relationship Id="rId12" Type="http://schemas.openxmlformats.org/officeDocument/2006/relationships/image" Target="../media/image24.svg"/><Relationship Id="rId17" Type="http://schemas.microsoft.com/office/2014/relationships/chartEx" Target="../charts/chartEx1.xml"/><Relationship Id="rId25" Type="http://schemas.openxmlformats.org/officeDocument/2006/relationships/chart" Target="../charts/chart19.xml"/><Relationship Id="rId2" Type="http://schemas.openxmlformats.org/officeDocument/2006/relationships/image" Target="../media/image19.png"/><Relationship Id="rId16" Type="http://schemas.openxmlformats.org/officeDocument/2006/relationships/chart" Target="../charts/chart15.xml"/><Relationship Id="rId20" Type="http://schemas.openxmlformats.org/officeDocument/2006/relationships/image" Target="../media/image28.png"/><Relationship Id="rId29" Type="http://schemas.openxmlformats.org/officeDocument/2006/relationships/image" Target="../media/image13.jpeg"/><Relationship Id="rId1" Type="http://schemas.openxmlformats.org/officeDocument/2006/relationships/hyperlink" Target="#PivotChart1!A1"/><Relationship Id="rId6" Type="http://schemas.openxmlformats.org/officeDocument/2006/relationships/image" Target="../media/image22.svg"/><Relationship Id="rId11" Type="http://schemas.openxmlformats.org/officeDocument/2006/relationships/image" Target="../media/image8.png"/><Relationship Id="rId24" Type="http://schemas.openxmlformats.org/officeDocument/2006/relationships/chart" Target="../charts/chart18.xml"/><Relationship Id="rId5" Type="http://schemas.openxmlformats.org/officeDocument/2006/relationships/image" Target="../media/image21.png"/><Relationship Id="rId15" Type="http://schemas.openxmlformats.org/officeDocument/2006/relationships/image" Target="../media/image25.svg"/><Relationship Id="rId23" Type="http://schemas.openxmlformats.org/officeDocument/2006/relationships/chart" Target="../charts/chart17.xml"/><Relationship Id="rId28" Type="http://schemas.openxmlformats.org/officeDocument/2006/relationships/chart" Target="../charts/chart21.xml"/><Relationship Id="rId10" Type="http://schemas.openxmlformats.org/officeDocument/2006/relationships/image" Target="../media/image23.svg"/><Relationship Id="rId19" Type="http://schemas.openxmlformats.org/officeDocument/2006/relationships/image" Target="../media/image27.svg"/><Relationship Id="rId4" Type="http://schemas.openxmlformats.org/officeDocument/2006/relationships/image" Target="../media/image20.svg"/><Relationship Id="rId9" Type="http://schemas.openxmlformats.org/officeDocument/2006/relationships/image" Target="../media/image6.png"/><Relationship Id="rId14" Type="http://schemas.openxmlformats.org/officeDocument/2006/relationships/image" Target="../media/image11.png"/><Relationship Id="rId22" Type="http://schemas.openxmlformats.org/officeDocument/2006/relationships/chart" Target="../charts/chart16.xml"/><Relationship Id="rId27" Type="http://schemas.openxmlformats.org/officeDocument/2006/relationships/image" Target="../media/image31.emf"/></Relationships>
</file>

<file path=xl/drawings/drawing1.xml><?xml version="1.0" encoding="utf-8"?>
<xdr:wsDr xmlns:xdr="http://schemas.openxmlformats.org/drawingml/2006/spreadsheetDrawing" xmlns:a="http://schemas.openxmlformats.org/drawingml/2006/main">
  <xdr:twoCellAnchor>
    <xdr:from>
      <xdr:col>0</xdr:col>
      <xdr:colOff>68580</xdr:colOff>
      <xdr:row>0</xdr:row>
      <xdr:rowOff>68580</xdr:rowOff>
    </xdr:from>
    <xdr:to>
      <xdr:col>2</xdr:col>
      <xdr:colOff>289560</xdr:colOff>
      <xdr:row>34</xdr:row>
      <xdr:rowOff>22860</xdr:rowOff>
    </xdr:to>
    <xdr:sp macro="" textlink="">
      <xdr:nvSpPr>
        <xdr:cNvPr id="2" name="Rectangle: Rounded Corners 1">
          <a:extLst>
            <a:ext uri="{FF2B5EF4-FFF2-40B4-BE49-F238E27FC236}">
              <a16:creationId xmlns:a16="http://schemas.microsoft.com/office/drawing/2014/main" id="{2124574E-4644-4ADC-AF36-43B68C20F3D3}"/>
            </a:ext>
          </a:extLst>
        </xdr:cNvPr>
        <xdr:cNvSpPr/>
      </xdr:nvSpPr>
      <xdr:spPr>
        <a:xfrm>
          <a:off x="68580" y="68580"/>
          <a:ext cx="1440180" cy="6050280"/>
        </a:xfrm>
        <a:prstGeom prst="roundRect">
          <a:avLst/>
        </a:prstGeom>
        <a:solidFill>
          <a:srgbClr val="000066"/>
        </a:solidFill>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190500</xdr:colOff>
      <xdr:row>11</xdr:row>
      <xdr:rowOff>45720</xdr:rowOff>
    </xdr:from>
    <xdr:to>
      <xdr:col>3</xdr:col>
      <xdr:colOff>45720</xdr:colOff>
      <xdr:row>13</xdr:row>
      <xdr:rowOff>83820</xdr:rowOff>
    </xdr:to>
    <xdr:sp macro="" textlink="">
      <xdr:nvSpPr>
        <xdr:cNvPr id="3" name="Flowchart: Terminator 2">
          <a:extLst>
            <a:ext uri="{FF2B5EF4-FFF2-40B4-BE49-F238E27FC236}">
              <a16:creationId xmlns:a16="http://schemas.microsoft.com/office/drawing/2014/main" id="{DECF5406-D1FA-4AA2-BCA9-A364425076FA}"/>
            </a:ext>
          </a:extLst>
        </xdr:cNvPr>
        <xdr:cNvSpPr/>
      </xdr:nvSpPr>
      <xdr:spPr>
        <a:xfrm>
          <a:off x="190500" y="1508760"/>
          <a:ext cx="1684020" cy="403860"/>
        </a:xfrm>
        <a:prstGeom prst="flowChartTerminator">
          <a:avLst/>
        </a:prstGeom>
        <a:gradFill flip="none" rotWithShape="1">
          <a:gsLst>
            <a:gs pos="0">
              <a:srgbClr val="9999FF">
                <a:shade val="30000"/>
                <a:satMod val="115000"/>
              </a:srgbClr>
            </a:gs>
            <a:gs pos="50000">
              <a:srgbClr val="9999FF">
                <a:shade val="67500"/>
                <a:satMod val="115000"/>
              </a:srgbClr>
            </a:gs>
            <a:gs pos="100000">
              <a:srgbClr val="9999FF">
                <a:shade val="100000"/>
                <a:satMod val="115000"/>
              </a:srgbClr>
            </a:gs>
          </a:gsLst>
          <a:lin ang="2700000" scaled="1"/>
          <a:tileRect/>
        </a:gra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2</xdr:col>
      <xdr:colOff>167640</xdr:colOff>
      <xdr:row>10</xdr:row>
      <xdr:rowOff>121920</xdr:rowOff>
    </xdr:from>
    <xdr:to>
      <xdr:col>4</xdr:col>
      <xdr:colOff>160020</xdr:colOff>
      <xdr:row>14</xdr:row>
      <xdr:rowOff>30480</xdr:rowOff>
    </xdr:to>
    <xdr:sp macro="" textlink="">
      <xdr:nvSpPr>
        <xdr:cNvPr id="4" name="Plaque 3">
          <a:extLst>
            <a:ext uri="{FF2B5EF4-FFF2-40B4-BE49-F238E27FC236}">
              <a16:creationId xmlns:a16="http://schemas.microsoft.com/office/drawing/2014/main" id="{A74C60CB-1C51-4624-8462-1BB49603C67E}"/>
            </a:ext>
          </a:extLst>
        </xdr:cNvPr>
        <xdr:cNvSpPr/>
      </xdr:nvSpPr>
      <xdr:spPr>
        <a:xfrm>
          <a:off x="1386840" y="1950720"/>
          <a:ext cx="1211580" cy="640080"/>
        </a:xfrm>
        <a:prstGeom prst="plaque">
          <a:avLst>
            <a:gd name="adj" fmla="val 20000"/>
          </a:avLst>
        </a:prstGeom>
        <a:gradFill flip="none" rotWithShape="1">
          <a:gsLst>
            <a:gs pos="0">
              <a:srgbClr val="9999FF">
                <a:shade val="30000"/>
                <a:satMod val="115000"/>
              </a:srgbClr>
            </a:gs>
            <a:gs pos="50000">
              <a:srgbClr val="9999FF">
                <a:shade val="67500"/>
                <a:satMod val="115000"/>
              </a:srgbClr>
            </a:gs>
            <a:gs pos="100000">
              <a:srgbClr val="9999FF">
                <a:shade val="100000"/>
                <a:satMod val="115000"/>
              </a:srgbClr>
            </a:gs>
          </a:gsLst>
          <a:lin ang="8100000" scaled="1"/>
          <a:tileRect/>
        </a:gra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2</xdr:col>
      <xdr:colOff>338866</xdr:colOff>
      <xdr:row>0</xdr:row>
      <xdr:rowOff>100405</xdr:rowOff>
    </xdr:from>
    <xdr:to>
      <xdr:col>22</xdr:col>
      <xdr:colOff>110266</xdr:colOff>
      <xdr:row>34</xdr:row>
      <xdr:rowOff>39445</xdr:rowOff>
    </xdr:to>
    <xdr:sp macro="" textlink="">
      <xdr:nvSpPr>
        <xdr:cNvPr id="5" name="Rectangle: Rounded Corners 4">
          <a:extLst>
            <a:ext uri="{FF2B5EF4-FFF2-40B4-BE49-F238E27FC236}">
              <a16:creationId xmlns:a16="http://schemas.microsoft.com/office/drawing/2014/main" id="{A8E97FC1-1CCA-41B3-BAB5-CBB4D15E41DD}"/>
            </a:ext>
          </a:extLst>
        </xdr:cNvPr>
        <xdr:cNvSpPr/>
      </xdr:nvSpPr>
      <xdr:spPr>
        <a:xfrm>
          <a:off x="1558066" y="100405"/>
          <a:ext cx="11963400" cy="6035040"/>
        </a:xfrm>
        <a:prstGeom prst="roundRect">
          <a:avLst>
            <a:gd name="adj" fmla="val 3630"/>
          </a:avLst>
        </a:prstGeom>
        <a:gradFill flip="none" rotWithShape="1">
          <a:gsLst>
            <a:gs pos="0">
              <a:srgbClr val="9999FF">
                <a:shade val="30000"/>
                <a:satMod val="115000"/>
              </a:srgbClr>
            </a:gs>
            <a:gs pos="50000">
              <a:srgbClr val="9999FF">
                <a:shade val="67500"/>
                <a:satMod val="115000"/>
              </a:srgbClr>
            </a:gs>
            <a:gs pos="100000">
              <a:srgbClr val="9999FF">
                <a:shade val="100000"/>
                <a:satMod val="115000"/>
              </a:srgbClr>
            </a:gs>
          </a:gsLst>
          <a:lin ang="81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xdr:col>
      <xdr:colOff>60960</xdr:colOff>
      <xdr:row>11</xdr:row>
      <xdr:rowOff>121920</xdr:rowOff>
    </xdr:from>
    <xdr:ext cx="1005840" cy="280205"/>
    <xdr:sp macro="" textlink="">
      <xdr:nvSpPr>
        <xdr:cNvPr id="6" name="TextBox 5">
          <a:extLst>
            <a:ext uri="{FF2B5EF4-FFF2-40B4-BE49-F238E27FC236}">
              <a16:creationId xmlns:a16="http://schemas.microsoft.com/office/drawing/2014/main" id="{8655315F-2890-4260-9C48-2F52196BC985}"/>
            </a:ext>
          </a:extLst>
        </xdr:cNvPr>
        <xdr:cNvSpPr txBox="1"/>
      </xdr:nvSpPr>
      <xdr:spPr>
        <a:xfrm>
          <a:off x="670560" y="1584960"/>
          <a:ext cx="100584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Sales</a:t>
          </a:r>
          <a:r>
            <a:rPr lang="en-US" sz="1200" b="1" baseline="0">
              <a:solidFill>
                <a:schemeClr val="bg1"/>
              </a:solidFill>
              <a:latin typeface="Constantia" panose="02030602050306030303" pitchFamily="18" charset="0"/>
            </a:rPr>
            <a:t> KPIs</a:t>
          </a:r>
          <a:endParaRPr lang="en-US" sz="1200" b="1">
            <a:solidFill>
              <a:schemeClr val="bg1"/>
            </a:solidFill>
            <a:latin typeface="Constantia" panose="02030602050306030303" pitchFamily="18" charset="0"/>
          </a:endParaRPr>
        </a:p>
      </xdr:txBody>
    </xdr:sp>
    <xdr:clientData/>
  </xdr:oneCellAnchor>
  <xdr:twoCellAnchor editAs="oneCell">
    <xdr:from>
      <xdr:col>0</xdr:col>
      <xdr:colOff>350521</xdr:colOff>
      <xdr:row>11</xdr:row>
      <xdr:rowOff>53419</xdr:rowOff>
    </xdr:from>
    <xdr:to>
      <xdr:col>1</xdr:col>
      <xdr:colOff>114300</xdr:colOff>
      <xdr:row>13</xdr:row>
      <xdr:rowOff>61038</xdr:rowOff>
    </xdr:to>
    <xdr:pic>
      <xdr:nvPicPr>
        <xdr:cNvPr id="7" name="Picture 6" descr="Money with solid fill">
          <a:extLst>
            <a:ext uri="{FF2B5EF4-FFF2-40B4-BE49-F238E27FC236}">
              <a16:creationId xmlns:a16="http://schemas.microsoft.com/office/drawing/2014/main" id="{4640CB93-5C69-4D29-827D-EC6E40FC33C9}"/>
            </a:ext>
          </a:extLst>
        </xdr:cNvPr>
        <xdr:cNvPicPr>
          <a:picLocks noChangeAspect="1"/>
        </xdr:cNvPicPr>
      </xdr:nvPicPr>
      <xdr:blipFill>
        <a:blip xmlns:r="http://schemas.openxmlformats.org/officeDocument/2006/relationships" r:embed="rId1">
          <a:lum bright="70000" contrast="-70000"/>
          <a:extLst>
            <a:ext uri="{BEBA8EAE-BF5A-486C-A8C5-ECC9F3942E4B}">
              <a14:imgProps xmlns:a14="http://schemas.microsoft.com/office/drawing/2010/main">
                <a14:imgLayer r:embed="rId2">
                  <a14:imgEffect>
                    <a14:saturation sat="0"/>
                  </a14:imgEffect>
                </a14:imgLayer>
              </a14:imgProps>
            </a:ext>
          </a:extLst>
        </a:blip>
        <a:stretch>
          <a:fillRect/>
        </a:stretch>
      </xdr:blipFill>
      <xdr:spPr>
        <a:xfrm>
          <a:off x="350521" y="1516459"/>
          <a:ext cx="373379" cy="373379"/>
        </a:xfrm>
        <a:prstGeom prst="rect">
          <a:avLst/>
        </a:prstGeom>
      </xdr:spPr>
    </xdr:pic>
    <xdr:clientData/>
  </xdr:twoCellAnchor>
  <xdr:oneCellAnchor>
    <xdr:from>
      <xdr:col>0</xdr:col>
      <xdr:colOff>510540</xdr:colOff>
      <xdr:row>16</xdr:row>
      <xdr:rowOff>22860</xdr:rowOff>
    </xdr:from>
    <xdr:ext cx="1005840" cy="280205"/>
    <xdr:sp macro="" textlink="">
      <xdr:nvSpPr>
        <xdr:cNvPr id="10" name="TextBox 9">
          <a:hlinkClick xmlns:r="http://schemas.openxmlformats.org/officeDocument/2006/relationships" r:id="rId3"/>
          <a:extLst>
            <a:ext uri="{FF2B5EF4-FFF2-40B4-BE49-F238E27FC236}">
              <a16:creationId xmlns:a16="http://schemas.microsoft.com/office/drawing/2014/main" id="{FCC82843-B9CA-4650-ACE3-5CE026C7BEF3}"/>
            </a:ext>
          </a:extLst>
        </xdr:cNvPr>
        <xdr:cNvSpPr txBox="1"/>
      </xdr:nvSpPr>
      <xdr:spPr>
        <a:xfrm>
          <a:off x="510540" y="2891566"/>
          <a:ext cx="100584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Customers</a:t>
          </a:r>
        </a:p>
      </xdr:txBody>
    </xdr:sp>
    <xdr:clientData/>
  </xdr:oneCellAnchor>
  <xdr:twoCellAnchor editAs="oneCell">
    <xdr:from>
      <xdr:col>0</xdr:col>
      <xdr:colOff>198120</xdr:colOff>
      <xdr:row>15</xdr:row>
      <xdr:rowOff>137160</xdr:rowOff>
    </xdr:from>
    <xdr:to>
      <xdr:col>0</xdr:col>
      <xdr:colOff>571500</xdr:colOff>
      <xdr:row>17</xdr:row>
      <xdr:rowOff>144780</xdr:rowOff>
    </xdr:to>
    <xdr:pic>
      <xdr:nvPicPr>
        <xdr:cNvPr id="11" name="Graphic 10" descr="Customer review with solid fill">
          <a:hlinkClick xmlns:r="http://schemas.openxmlformats.org/officeDocument/2006/relationships" r:id="rId3"/>
          <a:extLst>
            <a:ext uri="{FF2B5EF4-FFF2-40B4-BE49-F238E27FC236}">
              <a16:creationId xmlns:a16="http://schemas.microsoft.com/office/drawing/2014/main" id="{3B3FB9A1-3EC7-459A-874A-CEB6E6BF324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98120" y="2826572"/>
          <a:ext cx="373380" cy="366208"/>
        </a:xfrm>
        <a:prstGeom prst="rect">
          <a:avLst/>
        </a:prstGeom>
      </xdr:spPr>
    </xdr:pic>
    <xdr:clientData/>
  </xdr:twoCellAnchor>
  <xdr:oneCellAnchor>
    <xdr:from>
      <xdr:col>0</xdr:col>
      <xdr:colOff>518160</xdr:colOff>
      <xdr:row>20</xdr:row>
      <xdr:rowOff>114300</xdr:rowOff>
    </xdr:from>
    <xdr:ext cx="1005840" cy="280205"/>
    <xdr:sp macro="" textlink="">
      <xdr:nvSpPr>
        <xdr:cNvPr id="12" name="TextBox 11">
          <a:hlinkClick xmlns:r="http://schemas.openxmlformats.org/officeDocument/2006/relationships" r:id="rId6"/>
          <a:extLst>
            <a:ext uri="{FF2B5EF4-FFF2-40B4-BE49-F238E27FC236}">
              <a16:creationId xmlns:a16="http://schemas.microsoft.com/office/drawing/2014/main" id="{9813C5D0-71EF-408F-A780-ADA374386D7D}"/>
            </a:ext>
          </a:extLst>
        </xdr:cNvPr>
        <xdr:cNvSpPr txBox="1"/>
      </xdr:nvSpPr>
      <xdr:spPr>
        <a:xfrm>
          <a:off x="518160" y="3223260"/>
          <a:ext cx="100584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Profit ++</a:t>
          </a:r>
        </a:p>
      </xdr:txBody>
    </xdr:sp>
    <xdr:clientData/>
  </xdr:oneCellAnchor>
  <xdr:twoCellAnchor editAs="oneCell">
    <xdr:from>
      <xdr:col>0</xdr:col>
      <xdr:colOff>121920</xdr:colOff>
      <xdr:row>19</xdr:row>
      <xdr:rowOff>144780</xdr:rowOff>
    </xdr:from>
    <xdr:to>
      <xdr:col>1</xdr:col>
      <xdr:colOff>7620</xdr:colOff>
      <xdr:row>22</xdr:row>
      <xdr:rowOff>91440</xdr:rowOff>
    </xdr:to>
    <xdr:pic>
      <xdr:nvPicPr>
        <xdr:cNvPr id="13" name="Graphic 12" descr="Continuous Improvement with solid fill">
          <a:hlinkClick xmlns:r="http://schemas.openxmlformats.org/officeDocument/2006/relationships" r:id="rId6"/>
          <a:extLst>
            <a:ext uri="{FF2B5EF4-FFF2-40B4-BE49-F238E27FC236}">
              <a16:creationId xmlns:a16="http://schemas.microsoft.com/office/drawing/2014/main" id="{24F067EC-E5C3-42D1-95C9-46357494005F}"/>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21920" y="3070860"/>
          <a:ext cx="495300" cy="495300"/>
        </a:xfrm>
        <a:prstGeom prst="rect">
          <a:avLst/>
        </a:prstGeom>
      </xdr:spPr>
    </xdr:pic>
    <xdr:clientData/>
  </xdr:twoCellAnchor>
  <xdr:oneCellAnchor>
    <xdr:from>
      <xdr:col>0</xdr:col>
      <xdr:colOff>457200</xdr:colOff>
      <xdr:row>24</xdr:row>
      <xdr:rowOff>129540</xdr:rowOff>
    </xdr:from>
    <xdr:ext cx="1097280" cy="280205"/>
    <xdr:sp macro="" textlink="">
      <xdr:nvSpPr>
        <xdr:cNvPr id="14" name="TextBox 13">
          <a:hlinkClick xmlns:r="http://schemas.openxmlformats.org/officeDocument/2006/relationships" r:id="rId9"/>
          <a:extLst>
            <a:ext uri="{FF2B5EF4-FFF2-40B4-BE49-F238E27FC236}">
              <a16:creationId xmlns:a16="http://schemas.microsoft.com/office/drawing/2014/main" id="{689A7996-5F21-4A7E-B46E-1EDB6EF8019E}"/>
            </a:ext>
          </a:extLst>
        </xdr:cNvPr>
        <xdr:cNvSpPr txBox="1"/>
      </xdr:nvSpPr>
      <xdr:spPr>
        <a:xfrm>
          <a:off x="457200" y="3970020"/>
          <a:ext cx="109728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Data Tables</a:t>
          </a:r>
        </a:p>
      </xdr:txBody>
    </xdr:sp>
    <xdr:clientData/>
  </xdr:oneCellAnchor>
  <xdr:oneCellAnchor>
    <xdr:from>
      <xdr:col>0</xdr:col>
      <xdr:colOff>487680</xdr:colOff>
      <xdr:row>28</xdr:row>
      <xdr:rowOff>144780</xdr:rowOff>
    </xdr:from>
    <xdr:ext cx="1005840" cy="280205"/>
    <xdr:sp macro="" textlink="">
      <xdr:nvSpPr>
        <xdr:cNvPr id="15" name="TextBox 14">
          <a:hlinkClick xmlns:r="http://schemas.openxmlformats.org/officeDocument/2006/relationships" r:id="rId10"/>
          <a:extLst>
            <a:ext uri="{FF2B5EF4-FFF2-40B4-BE49-F238E27FC236}">
              <a16:creationId xmlns:a16="http://schemas.microsoft.com/office/drawing/2014/main" id="{03C07E08-C91D-4287-8F11-DE1EC71F979F}"/>
            </a:ext>
          </a:extLst>
        </xdr:cNvPr>
        <xdr:cNvSpPr txBox="1"/>
      </xdr:nvSpPr>
      <xdr:spPr>
        <a:xfrm>
          <a:off x="487680" y="4716780"/>
          <a:ext cx="100584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Pivot Calcs</a:t>
          </a:r>
        </a:p>
      </xdr:txBody>
    </xdr:sp>
    <xdr:clientData/>
  </xdr:oneCellAnchor>
  <xdr:twoCellAnchor editAs="oneCell">
    <xdr:from>
      <xdr:col>0</xdr:col>
      <xdr:colOff>190500</xdr:colOff>
      <xdr:row>24</xdr:row>
      <xdr:rowOff>96012</xdr:rowOff>
    </xdr:from>
    <xdr:to>
      <xdr:col>0</xdr:col>
      <xdr:colOff>541020</xdr:colOff>
      <xdr:row>26</xdr:row>
      <xdr:rowOff>45720</xdr:rowOff>
    </xdr:to>
    <xdr:pic>
      <xdr:nvPicPr>
        <xdr:cNvPr id="16" name="Graphic 15" descr="Database with solid fill">
          <a:hlinkClick xmlns:r="http://schemas.openxmlformats.org/officeDocument/2006/relationships" r:id="rId9"/>
          <a:extLst>
            <a:ext uri="{FF2B5EF4-FFF2-40B4-BE49-F238E27FC236}">
              <a16:creationId xmlns:a16="http://schemas.microsoft.com/office/drawing/2014/main" id="{8FD462D4-3ADA-4E13-9330-980634B4A7B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90500" y="3936492"/>
          <a:ext cx="350520" cy="315468"/>
        </a:xfrm>
        <a:prstGeom prst="rect">
          <a:avLst/>
        </a:prstGeom>
      </xdr:spPr>
    </xdr:pic>
    <xdr:clientData/>
  </xdr:twoCellAnchor>
  <xdr:twoCellAnchor editAs="oneCell">
    <xdr:from>
      <xdr:col>0</xdr:col>
      <xdr:colOff>205740</xdr:colOff>
      <xdr:row>28</xdr:row>
      <xdr:rowOff>106680</xdr:rowOff>
    </xdr:from>
    <xdr:to>
      <xdr:col>0</xdr:col>
      <xdr:colOff>541020</xdr:colOff>
      <xdr:row>30</xdr:row>
      <xdr:rowOff>76200</xdr:rowOff>
    </xdr:to>
    <xdr:pic>
      <xdr:nvPicPr>
        <xdr:cNvPr id="17" name="Graphic 16" descr="Calculator with solid fill">
          <a:hlinkClick xmlns:r="http://schemas.openxmlformats.org/officeDocument/2006/relationships" r:id="rId10"/>
          <a:extLst>
            <a:ext uri="{FF2B5EF4-FFF2-40B4-BE49-F238E27FC236}">
              <a16:creationId xmlns:a16="http://schemas.microsoft.com/office/drawing/2014/main" id="{FC11BF2A-E033-42E3-AD33-6F2856D37FA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205740" y="4678680"/>
          <a:ext cx="335280" cy="335280"/>
        </a:xfrm>
        <a:prstGeom prst="rect">
          <a:avLst/>
        </a:prstGeom>
      </xdr:spPr>
    </xdr:pic>
    <xdr:clientData/>
  </xdr:twoCellAnchor>
  <xdr:twoCellAnchor>
    <xdr:from>
      <xdr:col>2</xdr:col>
      <xdr:colOff>518160</xdr:colOff>
      <xdr:row>4</xdr:row>
      <xdr:rowOff>38100</xdr:rowOff>
    </xdr:from>
    <xdr:to>
      <xdr:col>6</xdr:col>
      <xdr:colOff>289560</xdr:colOff>
      <xdr:row>10</xdr:row>
      <xdr:rowOff>106680</xdr:rowOff>
    </xdr:to>
    <xdr:sp macro="" textlink="">
      <xdr:nvSpPr>
        <xdr:cNvPr id="18" name="Rectangle: Rounded Corners 17">
          <a:extLst>
            <a:ext uri="{FF2B5EF4-FFF2-40B4-BE49-F238E27FC236}">
              <a16:creationId xmlns:a16="http://schemas.microsoft.com/office/drawing/2014/main" id="{3211CD82-1DC3-46C1-A0EC-04BAB45D4CB8}"/>
            </a:ext>
          </a:extLst>
        </xdr:cNvPr>
        <xdr:cNvSpPr/>
      </xdr:nvSpPr>
      <xdr:spPr>
        <a:xfrm>
          <a:off x="1737360" y="755276"/>
          <a:ext cx="2209800" cy="1144345"/>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twoCellAnchor>
    <xdr:from>
      <xdr:col>6</xdr:col>
      <xdr:colOff>374057</xdr:colOff>
      <xdr:row>4</xdr:row>
      <xdr:rowOff>38100</xdr:rowOff>
    </xdr:from>
    <xdr:to>
      <xdr:col>10</xdr:col>
      <xdr:colOff>145457</xdr:colOff>
      <xdr:row>10</xdr:row>
      <xdr:rowOff>106680</xdr:rowOff>
    </xdr:to>
    <xdr:sp macro="" textlink="">
      <xdr:nvSpPr>
        <xdr:cNvPr id="19" name="Rectangle: Rounded Corners 18">
          <a:extLst>
            <a:ext uri="{FF2B5EF4-FFF2-40B4-BE49-F238E27FC236}">
              <a16:creationId xmlns:a16="http://schemas.microsoft.com/office/drawing/2014/main" id="{D8436F0A-6924-4651-A06E-21071D10D7D1}"/>
            </a:ext>
          </a:extLst>
        </xdr:cNvPr>
        <xdr:cNvSpPr/>
      </xdr:nvSpPr>
      <xdr:spPr>
        <a:xfrm>
          <a:off x="4031657" y="755276"/>
          <a:ext cx="2209800" cy="1144345"/>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twoCellAnchor>
    <xdr:from>
      <xdr:col>14</xdr:col>
      <xdr:colOff>99060</xdr:colOff>
      <xdr:row>4</xdr:row>
      <xdr:rowOff>38100</xdr:rowOff>
    </xdr:from>
    <xdr:to>
      <xdr:col>17</xdr:col>
      <xdr:colOff>480060</xdr:colOff>
      <xdr:row>10</xdr:row>
      <xdr:rowOff>106680</xdr:rowOff>
    </xdr:to>
    <xdr:sp macro="" textlink="">
      <xdr:nvSpPr>
        <xdr:cNvPr id="20" name="Rectangle: Rounded Corners 19">
          <a:extLst>
            <a:ext uri="{FF2B5EF4-FFF2-40B4-BE49-F238E27FC236}">
              <a16:creationId xmlns:a16="http://schemas.microsoft.com/office/drawing/2014/main" id="{F2856EF4-2075-49EE-B00D-914D5813240E}"/>
            </a:ext>
          </a:extLst>
        </xdr:cNvPr>
        <xdr:cNvSpPr/>
      </xdr:nvSpPr>
      <xdr:spPr>
        <a:xfrm>
          <a:off x="8633460" y="755276"/>
          <a:ext cx="2209800" cy="1144345"/>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twoCellAnchor>
    <xdr:from>
      <xdr:col>10</xdr:col>
      <xdr:colOff>229954</xdr:colOff>
      <xdr:row>4</xdr:row>
      <xdr:rowOff>38100</xdr:rowOff>
    </xdr:from>
    <xdr:to>
      <xdr:col>14</xdr:col>
      <xdr:colOff>4402</xdr:colOff>
      <xdr:row>10</xdr:row>
      <xdr:rowOff>105335</xdr:rowOff>
    </xdr:to>
    <xdr:sp macro="" textlink="">
      <xdr:nvSpPr>
        <xdr:cNvPr id="21" name="Rectangle: Rounded Corners 20">
          <a:extLst>
            <a:ext uri="{FF2B5EF4-FFF2-40B4-BE49-F238E27FC236}">
              <a16:creationId xmlns:a16="http://schemas.microsoft.com/office/drawing/2014/main" id="{ED95D47E-A02A-4E76-BC26-0C981C0C6A43}"/>
            </a:ext>
          </a:extLst>
        </xdr:cNvPr>
        <xdr:cNvSpPr/>
      </xdr:nvSpPr>
      <xdr:spPr>
        <a:xfrm>
          <a:off x="6325954" y="755276"/>
          <a:ext cx="2212848" cy="1143000"/>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oneCellAnchor>
    <xdr:from>
      <xdr:col>2</xdr:col>
      <xdr:colOff>601980</xdr:colOff>
      <xdr:row>4</xdr:row>
      <xdr:rowOff>68580</xdr:rowOff>
    </xdr:from>
    <xdr:ext cx="1463040" cy="342786"/>
    <xdr:sp macro="" textlink="">
      <xdr:nvSpPr>
        <xdr:cNvPr id="22" name="TextBox 21">
          <a:extLst>
            <a:ext uri="{FF2B5EF4-FFF2-40B4-BE49-F238E27FC236}">
              <a16:creationId xmlns:a16="http://schemas.microsoft.com/office/drawing/2014/main" id="{6424BB83-53C8-409D-81C2-7E17981C6FB3}"/>
            </a:ext>
          </a:extLst>
        </xdr:cNvPr>
        <xdr:cNvSpPr txBox="1"/>
      </xdr:nvSpPr>
      <xdr:spPr>
        <a:xfrm>
          <a:off x="1821180" y="785756"/>
          <a:ext cx="1463040"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solidFill>
                <a:schemeClr val="bg1"/>
              </a:solidFill>
              <a:latin typeface="Constantia" panose="02030602050306030303" pitchFamily="18" charset="0"/>
              <a:ea typeface="+mn-ea"/>
              <a:cs typeface="+mn-cs"/>
            </a:rPr>
            <a:t>Total</a:t>
          </a:r>
          <a:r>
            <a:rPr lang="en-US" sz="1100" b="1">
              <a:solidFill>
                <a:schemeClr val="bg1"/>
              </a:solidFill>
              <a:effectLst/>
              <a:latin typeface="+mn-lt"/>
              <a:ea typeface="+mn-ea"/>
              <a:cs typeface="+mn-cs"/>
            </a:rPr>
            <a:t> </a:t>
          </a:r>
          <a:r>
            <a:rPr lang="en-US" sz="1600" b="1">
              <a:solidFill>
                <a:schemeClr val="bg1"/>
              </a:solidFill>
              <a:latin typeface="Constantia" panose="02030602050306030303" pitchFamily="18" charset="0"/>
              <a:ea typeface="+mn-ea"/>
              <a:cs typeface="+mn-cs"/>
            </a:rPr>
            <a:t>Sales</a:t>
          </a:r>
        </a:p>
      </xdr:txBody>
    </xdr:sp>
    <xdr:clientData/>
  </xdr:oneCellAnchor>
  <xdr:oneCellAnchor>
    <xdr:from>
      <xdr:col>6</xdr:col>
      <xdr:colOff>467360</xdr:colOff>
      <xdr:row>4</xdr:row>
      <xdr:rowOff>68580</xdr:rowOff>
    </xdr:from>
    <xdr:ext cx="1463040" cy="342786"/>
    <xdr:sp macro="" textlink="">
      <xdr:nvSpPr>
        <xdr:cNvPr id="23" name="TextBox 22">
          <a:extLst>
            <a:ext uri="{FF2B5EF4-FFF2-40B4-BE49-F238E27FC236}">
              <a16:creationId xmlns:a16="http://schemas.microsoft.com/office/drawing/2014/main" id="{E94DFCE5-C9A4-46D5-BC84-6BCCDD03E569}"/>
            </a:ext>
          </a:extLst>
        </xdr:cNvPr>
        <xdr:cNvSpPr txBox="1"/>
      </xdr:nvSpPr>
      <xdr:spPr>
        <a:xfrm>
          <a:off x="4124960" y="785756"/>
          <a:ext cx="1463040"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solidFill>
                <a:schemeClr val="bg1"/>
              </a:solidFill>
              <a:latin typeface="Constantia" panose="02030602050306030303" pitchFamily="18" charset="0"/>
              <a:ea typeface="+mn-ea"/>
              <a:cs typeface="+mn-cs"/>
            </a:rPr>
            <a:t>Total</a:t>
          </a:r>
          <a:r>
            <a:rPr lang="en-US" sz="1600" b="1">
              <a:solidFill>
                <a:schemeClr val="bg1"/>
              </a:solidFill>
              <a:latin typeface="Constantia" panose="02030602050306030303" pitchFamily="18" charset="0"/>
            </a:rPr>
            <a:t> </a:t>
          </a:r>
          <a:r>
            <a:rPr lang="en-US" sz="1600" b="1">
              <a:solidFill>
                <a:schemeClr val="bg1"/>
              </a:solidFill>
              <a:latin typeface="Constantia" panose="02030602050306030303" pitchFamily="18" charset="0"/>
              <a:ea typeface="+mn-ea"/>
              <a:cs typeface="+mn-cs"/>
            </a:rPr>
            <a:t>COGS</a:t>
          </a:r>
        </a:p>
      </xdr:txBody>
    </xdr:sp>
    <xdr:clientData/>
  </xdr:oneCellAnchor>
  <xdr:oneCellAnchor>
    <xdr:from>
      <xdr:col>14</xdr:col>
      <xdr:colOff>203200</xdr:colOff>
      <xdr:row>4</xdr:row>
      <xdr:rowOff>68580</xdr:rowOff>
    </xdr:from>
    <xdr:ext cx="1854200" cy="342786"/>
    <xdr:sp macro="" textlink="">
      <xdr:nvSpPr>
        <xdr:cNvPr id="24" name="TextBox 23">
          <a:extLst>
            <a:ext uri="{FF2B5EF4-FFF2-40B4-BE49-F238E27FC236}">
              <a16:creationId xmlns:a16="http://schemas.microsoft.com/office/drawing/2014/main" id="{F40EF215-0B88-48CC-BC8F-885091D8B957}"/>
            </a:ext>
          </a:extLst>
        </xdr:cNvPr>
        <xdr:cNvSpPr txBox="1"/>
      </xdr:nvSpPr>
      <xdr:spPr>
        <a:xfrm>
          <a:off x="8737600" y="800100"/>
          <a:ext cx="1854200"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r>
            <a:rPr lang="en-US" sz="1600" b="1">
              <a:solidFill>
                <a:schemeClr val="bg1"/>
              </a:solidFill>
              <a:latin typeface="Constantia" panose="02030602050306030303" pitchFamily="18" charset="0"/>
              <a:ea typeface="+mn-ea"/>
              <a:cs typeface="+mn-cs"/>
            </a:rPr>
            <a:t>Profit Margin %</a:t>
          </a:r>
        </a:p>
      </xdr:txBody>
    </xdr:sp>
    <xdr:clientData/>
  </xdr:oneCellAnchor>
  <xdr:oneCellAnchor>
    <xdr:from>
      <xdr:col>2</xdr:col>
      <xdr:colOff>601980</xdr:colOff>
      <xdr:row>5</xdr:row>
      <xdr:rowOff>160020</xdr:rowOff>
    </xdr:from>
    <xdr:ext cx="2004060" cy="480060"/>
    <xdr:sp macro="" textlink="'Pivot Tables &amp; Calculations'!B4">
      <xdr:nvSpPr>
        <xdr:cNvPr id="25" name="TextBox 24">
          <a:extLst>
            <a:ext uri="{FF2B5EF4-FFF2-40B4-BE49-F238E27FC236}">
              <a16:creationId xmlns:a16="http://schemas.microsoft.com/office/drawing/2014/main" id="{3065C61B-E740-4281-97F0-815E2A63DA62}"/>
            </a:ext>
          </a:extLst>
        </xdr:cNvPr>
        <xdr:cNvSpPr txBox="1"/>
      </xdr:nvSpPr>
      <xdr:spPr>
        <a:xfrm>
          <a:off x="1821180" y="1074420"/>
          <a:ext cx="2004060" cy="4800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fld id="{F2697D08-20C8-4C88-AB36-39441A33AD9A}" type="TxLink">
            <a:rPr lang="en-US" sz="2800" b="1" i="0" u="none" strike="noStrike">
              <a:solidFill>
                <a:srgbClr val="C8E3EE"/>
              </a:solidFill>
              <a:latin typeface="Calibri"/>
              <a:ea typeface="+mn-ea"/>
              <a:cs typeface="Calibri"/>
            </a:rPr>
            <a:pPr marL="0" indent="0"/>
            <a:t>160.1M</a:t>
          </a:fld>
          <a:endParaRPr lang="en-US" sz="2800" b="1" i="0" u="none" strike="noStrike">
            <a:solidFill>
              <a:srgbClr val="C8E3EE"/>
            </a:solidFill>
            <a:latin typeface="Calibri"/>
            <a:ea typeface="+mn-ea"/>
            <a:cs typeface="Calibri"/>
          </a:endParaRPr>
        </a:p>
      </xdr:txBody>
    </xdr:sp>
    <xdr:clientData/>
  </xdr:oneCellAnchor>
  <xdr:oneCellAnchor>
    <xdr:from>
      <xdr:col>6</xdr:col>
      <xdr:colOff>480060</xdr:colOff>
      <xdr:row>5</xdr:row>
      <xdr:rowOff>160020</xdr:rowOff>
    </xdr:from>
    <xdr:ext cx="1524000" cy="480060"/>
    <xdr:sp macro="" textlink="'Pivot Tables &amp; Calculations'!B6">
      <xdr:nvSpPr>
        <xdr:cNvPr id="27" name="TextBox 26">
          <a:extLst>
            <a:ext uri="{FF2B5EF4-FFF2-40B4-BE49-F238E27FC236}">
              <a16:creationId xmlns:a16="http://schemas.microsoft.com/office/drawing/2014/main" id="{84FD7B60-F7A3-4788-8DDF-809D4051938A}"/>
            </a:ext>
          </a:extLst>
        </xdr:cNvPr>
        <xdr:cNvSpPr txBox="1"/>
      </xdr:nvSpPr>
      <xdr:spPr>
        <a:xfrm>
          <a:off x="4137660" y="1074420"/>
          <a:ext cx="1524000" cy="4800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fld id="{FFD045B7-0B1B-4711-A20D-D7222DEEB248}" type="TxLink">
            <a:rPr lang="en-US" sz="2800" b="1" i="0" u="none" strike="noStrike">
              <a:solidFill>
                <a:srgbClr val="C8E3EE"/>
              </a:solidFill>
              <a:latin typeface="Calibri"/>
              <a:ea typeface="+mn-ea"/>
              <a:cs typeface="Calibri"/>
            </a:rPr>
            <a:pPr marL="0" indent="0"/>
            <a:t>149.8M</a:t>
          </a:fld>
          <a:endParaRPr lang="en-US" sz="2800" b="1" i="0" u="none" strike="noStrike">
            <a:solidFill>
              <a:srgbClr val="C8E3EE"/>
            </a:solidFill>
            <a:latin typeface="Calibri"/>
            <a:ea typeface="+mn-ea"/>
            <a:cs typeface="Calibri"/>
          </a:endParaRPr>
        </a:p>
      </xdr:txBody>
    </xdr:sp>
    <xdr:clientData/>
  </xdr:oneCellAnchor>
  <xdr:oneCellAnchor>
    <xdr:from>
      <xdr:col>14</xdr:col>
      <xdr:colOff>243840</xdr:colOff>
      <xdr:row>5</xdr:row>
      <xdr:rowOff>160020</xdr:rowOff>
    </xdr:from>
    <xdr:ext cx="1196340" cy="480060"/>
    <xdr:sp macro="" textlink="'Pivot Tables &amp; Calculations'!B10">
      <xdr:nvSpPr>
        <xdr:cNvPr id="28" name="TextBox 27">
          <a:extLst>
            <a:ext uri="{FF2B5EF4-FFF2-40B4-BE49-F238E27FC236}">
              <a16:creationId xmlns:a16="http://schemas.microsoft.com/office/drawing/2014/main" id="{EF8F7E78-29D5-4461-BFD4-895CE2A88407}"/>
            </a:ext>
          </a:extLst>
        </xdr:cNvPr>
        <xdr:cNvSpPr txBox="1"/>
      </xdr:nvSpPr>
      <xdr:spPr>
        <a:xfrm>
          <a:off x="8778240" y="1074420"/>
          <a:ext cx="1196340" cy="4800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fld id="{8D98387F-0F25-49B0-B292-417A4B43ED17}" type="TxLink">
            <a:rPr lang="en-US" sz="2800" b="1" i="0" u="none" strike="noStrike">
              <a:solidFill>
                <a:srgbClr val="C8E3EE"/>
              </a:solidFill>
              <a:latin typeface="Calibri"/>
              <a:ea typeface="+mn-ea"/>
              <a:cs typeface="Calibri"/>
            </a:rPr>
            <a:pPr marL="0" indent="0"/>
            <a:t>6.40%</a:t>
          </a:fld>
          <a:endParaRPr lang="en-US" sz="2800" b="1" i="0" u="none" strike="noStrike">
            <a:solidFill>
              <a:srgbClr val="C8E3EE"/>
            </a:solidFill>
            <a:latin typeface="Calibri"/>
            <a:ea typeface="+mn-ea"/>
            <a:cs typeface="Calibri"/>
          </a:endParaRPr>
        </a:p>
      </xdr:txBody>
    </xdr:sp>
    <xdr:clientData/>
  </xdr:oneCellAnchor>
  <xdr:oneCellAnchor>
    <xdr:from>
      <xdr:col>10</xdr:col>
      <xdr:colOff>362175</xdr:colOff>
      <xdr:row>5</xdr:row>
      <xdr:rowOff>160020</xdr:rowOff>
    </xdr:from>
    <xdr:ext cx="1402080" cy="480060"/>
    <xdr:sp macro="" textlink="'Pivot Tables &amp; Calculations'!B8">
      <xdr:nvSpPr>
        <xdr:cNvPr id="29" name="TextBox 28">
          <a:extLst>
            <a:ext uri="{FF2B5EF4-FFF2-40B4-BE49-F238E27FC236}">
              <a16:creationId xmlns:a16="http://schemas.microsoft.com/office/drawing/2014/main" id="{5861E6EC-F0E3-435A-B985-C4BC02EAB697}"/>
            </a:ext>
          </a:extLst>
        </xdr:cNvPr>
        <xdr:cNvSpPr txBox="1"/>
      </xdr:nvSpPr>
      <xdr:spPr>
        <a:xfrm>
          <a:off x="6458175" y="1056491"/>
          <a:ext cx="1402080" cy="4800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fld id="{ACA32A8B-E1BA-493E-B1B0-A6E23CEEA024}" type="TxLink">
            <a:rPr lang="en-US" sz="2800" b="1" i="0" u="none" strike="noStrike">
              <a:solidFill>
                <a:srgbClr val="C8E3EE"/>
              </a:solidFill>
              <a:latin typeface="Calibri"/>
              <a:ea typeface="+mn-ea"/>
              <a:cs typeface="Calibri"/>
            </a:rPr>
            <a:pPr marL="0" indent="0"/>
            <a:t>10.2M</a:t>
          </a:fld>
          <a:endParaRPr lang="en-US" sz="2800" b="1" i="0" u="none" strike="noStrike">
            <a:solidFill>
              <a:srgbClr val="C8E3EE"/>
            </a:solidFill>
            <a:latin typeface="Calibri"/>
            <a:ea typeface="+mn-ea"/>
            <a:cs typeface="Calibri"/>
          </a:endParaRPr>
        </a:p>
      </xdr:txBody>
    </xdr:sp>
    <xdr:clientData/>
  </xdr:oneCellAnchor>
  <xdr:twoCellAnchor>
    <xdr:from>
      <xdr:col>6</xdr:col>
      <xdr:colOff>430307</xdr:colOff>
      <xdr:row>11</xdr:row>
      <xdr:rowOff>2690</xdr:rowOff>
    </xdr:from>
    <xdr:to>
      <xdr:col>12</xdr:col>
      <xdr:colOff>421343</xdr:colOff>
      <xdr:row>21</xdr:row>
      <xdr:rowOff>167189</xdr:rowOff>
    </xdr:to>
    <xdr:sp macro="" textlink="">
      <xdr:nvSpPr>
        <xdr:cNvPr id="36" name="Rectangle: Rounded Corners 35">
          <a:extLst>
            <a:ext uri="{FF2B5EF4-FFF2-40B4-BE49-F238E27FC236}">
              <a16:creationId xmlns:a16="http://schemas.microsoft.com/office/drawing/2014/main" id="{DD0031A1-5316-40DD-B571-8DCC846BC55A}"/>
            </a:ext>
          </a:extLst>
        </xdr:cNvPr>
        <xdr:cNvSpPr/>
      </xdr:nvSpPr>
      <xdr:spPr>
        <a:xfrm>
          <a:off x="4087907" y="1974925"/>
          <a:ext cx="3648636" cy="1957440"/>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twoCellAnchor>
    <xdr:from>
      <xdr:col>11</xdr:col>
      <xdr:colOff>439271</xdr:colOff>
      <xdr:row>22</xdr:row>
      <xdr:rowOff>44823</xdr:rowOff>
    </xdr:from>
    <xdr:to>
      <xdr:col>14</xdr:col>
      <xdr:colOff>546847</xdr:colOff>
      <xdr:row>33</xdr:row>
      <xdr:rowOff>152400</xdr:rowOff>
    </xdr:to>
    <xdr:sp macro="" textlink="">
      <xdr:nvSpPr>
        <xdr:cNvPr id="38" name="Rectangle: Rounded Corners 37">
          <a:extLst>
            <a:ext uri="{FF2B5EF4-FFF2-40B4-BE49-F238E27FC236}">
              <a16:creationId xmlns:a16="http://schemas.microsoft.com/office/drawing/2014/main" id="{84135CA0-BD15-4BF7-A03E-00EB65B83E17}"/>
            </a:ext>
          </a:extLst>
        </xdr:cNvPr>
        <xdr:cNvSpPr/>
      </xdr:nvSpPr>
      <xdr:spPr>
        <a:xfrm>
          <a:off x="7144871" y="3989294"/>
          <a:ext cx="1936376" cy="2079812"/>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twoCellAnchor>
    <xdr:from>
      <xdr:col>14</xdr:col>
      <xdr:colOff>365760</xdr:colOff>
      <xdr:row>11</xdr:row>
      <xdr:rowOff>53340</xdr:rowOff>
    </xdr:from>
    <xdr:to>
      <xdr:col>18</xdr:col>
      <xdr:colOff>7620</xdr:colOff>
      <xdr:row>24</xdr:row>
      <xdr:rowOff>38100</xdr:rowOff>
    </xdr:to>
    <xdr:graphicFrame macro="">
      <xdr:nvGraphicFramePr>
        <xdr:cNvPr id="39" name="Chart 38">
          <a:extLst>
            <a:ext uri="{FF2B5EF4-FFF2-40B4-BE49-F238E27FC236}">
              <a16:creationId xmlns:a16="http://schemas.microsoft.com/office/drawing/2014/main" id="{6C82DCD8-7AD1-47A7-AE1D-9FDDE1696B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xdr:col>
      <xdr:colOff>515619</xdr:colOff>
      <xdr:row>11</xdr:row>
      <xdr:rowOff>8965</xdr:rowOff>
    </xdr:from>
    <xdr:to>
      <xdr:col>6</xdr:col>
      <xdr:colOff>367552</xdr:colOff>
      <xdr:row>33</xdr:row>
      <xdr:rowOff>152400</xdr:rowOff>
    </xdr:to>
    <xdr:sp macro="" textlink="">
      <xdr:nvSpPr>
        <xdr:cNvPr id="40" name="Rectangle: Rounded Corners 39">
          <a:extLst>
            <a:ext uri="{FF2B5EF4-FFF2-40B4-BE49-F238E27FC236}">
              <a16:creationId xmlns:a16="http://schemas.microsoft.com/office/drawing/2014/main" id="{C67F654C-F9CF-427D-B51A-C37B5FD16A2B}"/>
            </a:ext>
          </a:extLst>
        </xdr:cNvPr>
        <xdr:cNvSpPr/>
      </xdr:nvSpPr>
      <xdr:spPr>
        <a:xfrm>
          <a:off x="1734819" y="1981200"/>
          <a:ext cx="2290333" cy="4087906"/>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twoCellAnchor>
    <xdr:from>
      <xdr:col>2</xdr:col>
      <xdr:colOff>449580</xdr:colOff>
      <xdr:row>10</xdr:row>
      <xdr:rowOff>175260</xdr:rowOff>
    </xdr:from>
    <xdr:to>
      <xdr:col>5</xdr:col>
      <xdr:colOff>586740</xdr:colOff>
      <xdr:row>33</xdr:row>
      <xdr:rowOff>106680</xdr:rowOff>
    </xdr:to>
    <xdr:graphicFrame macro="">
      <xdr:nvGraphicFramePr>
        <xdr:cNvPr id="41" name="Chart 40">
          <a:extLst>
            <a:ext uri="{FF2B5EF4-FFF2-40B4-BE49-F238E27FC236}">
              <a16:creationId xmlns:a16="http://schemas.microsoft.com/office/drawing/2014/main" id="{E50D6548-4A45-43F9-A1C0-A73FDD0DCF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12</xdr:col>
      <xdr:colOff>475129</xdr:colOff>
      <xdr:row>11</xdr:row>
      <xdr:rowOff>2690</xdr:rowOff>
    </xdr:from>
    <xdr:to>
      <xdr:col>17</xdr:col>
      <xdr:colOff>480060</xdr:colOff>
      <xdr:row>21</xdr:row>
      <xdr:rowOff>166565</xdr:rowOff>
    </xdr:to>
    <xdr:sp macro="" textlink="">
      <xdr:nvSpPr>
        <xdr:cNvPr id="42" name="Rectangle: Rounded Corners 41">
          <a:extLst>
            <a:ext uri="{FF2B5EF4-FFF2-40B4-BE49-F238E27FC236}">
              <a16:creationId xmlns:a16="http://schemas.microsoft.com/office/drawing/2014/main" id="{D26DC9A6-766C-4354-9141-3EED13DB2279}"/>
            </a:ext>
          </a:extLst>
        </xdr:cNvPr>
        <xdr:cNvSpPr/>
      </xdr:nvSpPr>
      <xdr:spPr>
        <a:xfrm>
          <a:off x="7790329" y="1974925"/>
          <a:ext cx="3052931" cy="1956816"/>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twoCellAnchor>
    <xdr:from>
      <xdr:col>5</xdr:col>
      <xdr:colOff>281940</xdr:colOff>
      <xdr:row>24</xdr:row>
      <xdr:rowOff>45720</xdr:rowOff>
    </xdr:from>
    <xdr:to>
      <xdr:col>10</xdr:col>
      <xdr:colOff>327660</xdr:colOff>
      <xdr:row>34</xdr:row>
      <xdr:rowOff>15240</xdr:rowOff>
    </xdr:to>
    <xdr:graphicFrame macro="">
      <xdr:nvGraphicFramePr>
        <xdr:cNvPr id="43" name="Chart 42">
          <a:extLst>
            <a:ext uri="{FF2B5EF4-FFF2-40B4-BE49-F238E27FC236}">
              <a16:creationId xmlns:a16="http://schemas.microsoft.com/office/drawing/2014/main" id="{D7832564-5A94-4DF2-9F8C-EC930A49D7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6</xdr:col>
      <xdr:colOff>430307</xdr:colOff>
      <xdr:row>22</xdr:row>
      <xdr:rowOff>35859</xdr:rowOff>
    </xdr:from>
    <xdr:to>
      <xdr:col>11</xdr:col>
      <xdr:colOff>412376</xdr:colOff>
      <xdr:row>33</xdr:row>
      <xdr:rowOff>152400</xdr:rowOff>
    </xdr:to>
    <xdr:sp macro="" textlink="">
      <xdr:nvSpPr>
        <xdr:cNvPr id="44" name="Rectangle: Rounded Corners 43">
          <a:extLst>
            <a:ext uri="{FF2B5EF4-FFF2-40B4-BE49-F238E27FC236}">
              <a16:creationId xmlns:a16="http://schemas.microsoft.com/office/drawing/2014/main" id="{6E08C0F1-E165-4A6B-A209-5120C83982FA}"/>
            </a:ext>
          </a:extLst>
        </xdr:cNvPr>
        <xdr:cNvSpPr/>
      </xdr:nvSpPr>
      <xdr:spPr>
        <a:xfrm>
          <a:off x="4087907" y="3980330"/>
          <a:ext cx="3030069" cy="2088776"/>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twoCellAnchor>
    <xdr:from>
      <xdr:col>14</xdr:col>
      <xdr:colOff>594360</xdr:colOff>
      <xdr:row>22</xdr:row>
      <xdr:rowOff>44824</xdr:rowOff>
    </xdr:from>
    <xdr:to>
      <xdr:col>17</xdr:col>
      <xdr:colOff>480060</xdr:colOff>
      <xdr:row>33</xdr:row>
      <xdr:rowOff>157421</xdr:rowOff>
    </xdr:to>
    <xdr:sp macro="" textlink="">
      <xdr:nvSpPr>
        <xdr:cNvPr id="47" name="Rectangle: Rounded Corners 46">
          <a:extLst>
            <a:ext uri="{FF2B5EF4-FFF2-40B4-BE49-F238E27FC236}">
              <a16:creationId xmlns:a16="http://schemas.microsoft.com/office/drawing/2014/main" id="{616649C2-6A6C-4C1A-9B1E-10A4A7C94AC5}"/>
            </a:ext>
          </a:extLst>
        </xdr:cNvPr>
        <xdr:cNvSpPr/>
      </xdr:nvSpPr>
      <xdr:spPr>
        <a:xfrm>
          <a:off x="9128760" y="3989295"/>
          <a:ext cx="1714500" cy="2084832"/>
        </a:xfrm>
        <a:prstGeom prst="roundRect">
          <a:avLst/>
        </a:prstGeom>
        <a:gradFill flip="none" rotWithShape="1">
          <a:gsLst>
            <a:gs pos="0">
              <a:srgbClr val="910BB5">
                <a:shade val="30000"/>
                <a:satMod val="115000"/>
              </a:srgbClr>
            </a:gs>
            <a:gs pos="50000">
              <a:srgbClr val="910BB5">
                <a:shade val="67500"/>
                <a:satMod val="115000"/>
              </a:srgbClr>
            </a:gs>
            <a:gs pos="100000">
              <a:srgbClr val="910BB5">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b="0">
            <a:solidFill>
              <a:schemeClr val="lt1"/>
            </a:solidFill>
            <a:latin typeface="+mn-lt"/>
            <a:ea typeface="+mn-ea"/>
            <a:cs typeface="+mn-cs"/>
          </a:endParaRPr>
        </a:p>
      </xdr:txBody>
    </xdr:sp>
    <xdr:clientData/>
  </xdr:twoCellAnchor>
  <xdr:twoCellAnchor>
    <xdr:from>
      <xdr:col>14</xdr:col>
      <xdr:colOff>588086</xdr:colOff>
      <xdr:row>21</xdr:row>
      <xdr:rowOff>171673</xdr:rowOff>
    </xdr:from>
    <xdr:to>
      <xdr:col>17</xdr:col>
      <xdr:colOff>489026</xdr:colOff>
      <xdr:row>24</xdr:row>
      <xdr:rowOff>35857</xdr:rowOff>
    </xdr:to>
    <xdr:sp macro="" textlink="">
      <xdr:nvSpPr>
        <xdr:cNvPr id="48" name="Flowchart: Delay 47">
          <a:extLst>
            <a:ext uri="{FF2B5EF4-FFF2-40B4-BE49-F238E27FC236}">
              <a16:creationId xmlns:a16="http://schemas.microsoft.com/office/drawing/2014/main" id="{77C052EC-0617-46FC-A16A-F4A59FE20D69}"/>
            </a:ext>
          </a:extLst>
        </xdr:cNvPr>
        <xdr:cNvSpPr/>
      </xdr:nvSpPr>
      <xdr:spPr>
        <a:xfrm rot="5400000" flipH="1" flipV="1">
          <a:off x="9786322" y="3273013"/>
          <a:ext cx="402067" cy="1729740"/>
        </a:xfrm>
        <a:prstGeom prst="flowChartDelay">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1100"/>
        </a:p>
      </xdr:txBody>
    </xdr:sp>
    <xdr:clientData/>
  </xdr:twoCellAnchor>
  <xdr:oneCellAnchor>
    <xdr:from>
      <xdr:col>15</xdr:col>
      <xdr:colOff>511436</xdr:colOff>
      <xdr:row>22</xdr:row>
      <xdr:rowOff>37204</xdr:rowOff>
    </xdr:from>
    <xdr:ext cx="860163" cy="405432"/>
    <xdr:sp macro="" textlink="">
      <xdr:nvSpPr>
        <xdr:cNvPr id="49" name="TextBox 48">
          <a:extLst>
            <a:ext uri="{FF2B5EF4-FFF2-40B4-BE49-F238E27FC236}">
              <a16:creationId xmlns:a16="http://schemas.microsoft.com/office/drawing/2014/main" id="{F2A6747E-9EFC-47FA-8744-5C6550314287}"/>
            </a:ext>
          </a:extLst>
        </xdr:cNvPr>
        <xdr:cNvSpPr txBox="1"/>
      </xdr:nvSpPr>
      <xdr:spPr>
        <a:xfrm>
          <a:off x="9655436" y="3981675"/>
          <a:ext cx="860163"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2000" b="1">
              <a:solidFill>
                <a:schemeClr val="bg1"/>
              </a:solidFill>
              <a:latin typeface="Constantia" panose="02030602050306030303" pitchFamily="18" charset="0"/>
            </a:rPr>
            <a:t>AVG</a:t>
          </a:r>
          <a:endParaRPr lang="en-US" sz="1800" b="1">
            <a:solidFill>
              <a:schemeClr val="bg1"/>
            </a:solidFill>
            <a:latin typeface="Constantia" panose="02030602050306030303" pitchFamily="18" charset="0"/>
          </a:endParaRPr>
        </a:p>
      </xdr:txBody>
    </xdr:sp>
    <xdr:clientData/>
  </xdr:oneCellAnchor>
  <xdr:oneCellAnchor>
    <xdr:from>
      <xdr:col>14</xdr:col>
      <xdr:colOff>577775</xdr:colOff>
      <xdr:row>25</xdr:row>
      <xdr:rowOff>76648</xdr:rowOff>
    </xdr:from>
    <xdr:ext cx="1813560" cy="342786"/>
    <xdr:sp macro="" textlink="">
      <xdr:nvSpPr>
        <xdr:cNvPr id="50" name="TextBox 49">
          <a:extLst>
            <a:ext uri="{FF2B5EF4-FFF2-40B4-BE49-F238E27FC236}">
              <a16:creationId xmlns:a16="http://schemas.microsoft.com/office/drawing/2014/main" id="{A2760921-7832-4EFA-B4BB-53EFC720785C}"/>
            </a:ext>
          </a:extLst>
        </xdr:cNvPr>
        <xdr:cNvSpPr txBox="1"/>
      </xdr:nvSpPr>
      <xdr:spPr>
        <a:xfrm>
          <a:off x="9112175" y="4559001"/>
          <a:ext cx="1813560"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solidFill>
                <a:srgbClr val="C8E3EE"/>
              </a:solidFill>
              <a:latin typeface="Constantia" panose="02030602050306030303" pitchFamily="18" charset="0"/>
            </a:rPr>
            <a:t>Sales by Months</a:t>
          </a:r>
        </a:p>
      </xdr:txBody>
    </xdr:sp>
    <xdr:clientData/>
  </xdr:oneCellAnchor>
  <xdr:twoCellAnchor>
    <xdr:from>
      <xdr:col>15</xdr:col>
      <xdr:colOff>97715</xdr:colOff>
      <xdr:row>28</xdr:row>
      <xdr:rowOff>41686</xdr:rowOff>
    </xdr:from>
    <xdr:to>
      <xdr:col>17</xdr:col>
      <xdr:colOff>341555</xdr:colOff>
      <xdr:row>28</xdr:row>
      <xdr:rowOff>49306</xdr:rowOff>
    </xdr:to>
    <xdr:cxnSp macro="">
      <xdr:nvCxnSpPr>
        <xdr:cNvPr id="51" name="Straight Connector 50">
          <a:extLst>
            <a:ext uri="{FF2B5EF4-FFF2-40B4-BE49-F238E27FC236}">
              <a16:creationId xmlns:a16="http://schemas.microsoft.com/office/drawing/2014/main" id="{58DCF003-4DBB-4534-9BC7-9AB8D2545433}"/>
            </a:ext>
          </a:extLst>
        </xdr:cNvPr>
        <xdr:cNvCxnSpPr/>
      </xdr:nvCxnSpPr>
      <xdr:spPr>
        <a:xfrm>
          <a:off x="9241715" y="5061921"/>
          <a:ext cx="1463040" cy="7620"/>
        </a:xfrm>
        <a:prstGeom prst="line">
          <a:avLst/>
        </a:prstGeom>
        <a:ln>
          <a:solidFill>
            <a:srgbClr val="910BB5"/>
          </a:solidFill>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15</xdr:col>
      <xdr:colOff>403412</xdr:colOff>
      <xdr:row>28</xdr:row>
      <xdr:rowOff>143436</xdr:rowOff>
    </xdr:from>
    <xdr:ext cx="1255058" cy="663387"/>
    <xdr:sp macro="" textlink="'Pivot Tables &amp; Calculations'!H50">
      <xdr:nvSpPr>
        <xdr:cNvPr id="52" name="TextBox 51">
          <a:extLst>
            <a:ext uri="{FF2B5EF4-FFF2-40B4-BE49-F238E27FC236}">
              <a16:creationId xmlns:a16="http://schemas.microsoft.com/office/drawing/2014/main" id="{4717DF69-9A79-44A0-BE34-6DD078A86C8B}"/>
            </a:ext>
          </a:extLst>
        </xdr:cNvPr>
        <xdr:cNvSpPr txBox="1"/>
      </xdr:nvSpPr>
      <xdr:spPr>
        <a:xfrm>
          <a:off x="9547412" y="5163671"/>
          <a:ext cx="1255058" cy="6633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fld id="{DD46251D-8B5D-485F-8340-127AD70DB31F}" type="TxLink">
            <a:rPr lang="en-US" sz="3600" b="1" i="0" u="none" strike="noStrike">
              <a:solidFill>
                <a:schemeClr val="bg1"/>
              </a:solidFill>
              <a:latin typeface="Calibri"/>
              <a:ea typeface="+mn-ea"/>
              <a:cs typeface="Calibri"/>
            </a:rPr>
            <a:pPr marL="0" indent="0"/>
            <a:t>53K</a:t>
          </a:fld>
          <a:endParaRPr lang="en-US" sz="8800" b="1" i="0" u="none" strike="noStrike">
            <a:solidFill>
              <a:schemeClr val="bg1"/>
            </a:solidFill>
            <a:latin typeface="+mn-lt"/>
            <a:ea typeface="+mn-ea"/>
            <a:cs typeface="Calibri"/>
          </a:endParaRPr>
        </a:p>
      </xdr:txBody>
    </xdr:sp>
    <xdr:clientData/>
  </xdr:oneCellAnchor>
  <xdr:twoCellAnchor editAs="oneCell">
    <xdr:from>
      <xdr:col>0</xdr:col>
      <xdr:colOff>220980</xdr:colOff>
      <xdr:row>31</xdr:row>
      <xdr:rowOff>121920</xdr:rowOff>
    </xdr:from>
    <xdr:to>
      <xdr:col>0</xdr:col>
      <xdr:colOff>541020</xdr:colOff>
      <xdr:row>33</xdr:row>
      <xdr:rowOff>99060</xdr:rowOff>
    </xdr:to>
    <xdr:pic>
      <xdr:nvPicPr>
        <xdr:cNvPr id="53" name="Graphic 52" descr="Envelope with solid fill">
          <a:hlinkClick xmlns:r="http://schemas.openxmlformats.org/officeDocument/2006/relationships" r:id="rId18"/>
          <a:extLst>
            <a:ext uri="{FF2B5EF4-FFF2-40B4-BE49-F238E27FC236}">
              <a16:creationId xmlns:a16="http://schemas.microsoft.com/office/drawing/2014/main" id="{5DB65677-8B4D-4ED7-A162-4DE4789073B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220980" y="5242560"/>
          <a:ext cx="320040" cy="342900"/>
        </a:xfrm>
        <a:prstGeom prst="rect">
          <a:avLst/>
        </a:prstGeom>
      </xdr:spPr>
    </xdr:pic>
    <xdr:clientData/>
  </xdr:twoCellAnchor>
  <xdr:oneCellAnchor>
    <xdr:from>
      <xdr:col>0</xdr:col>
      <xdr:colOff>525780</xdr:colOff>
      <xdr:row>31</xdr:row>
      <xdr:rowOff>167640</xdr:rowOff>
    </xdr:from>
    <xdr:ext cx="1005840" cy="280205"/>
    <xdr:sp macro="" textlink="">
      <xdr:nvSpPr>
        <xdr:cNvPr id="54" name="TextBox 53">
          <a:hlinkClick xmlns:r="http://schemas.openxmlformats.org/officeDocument/2006/relationships" r:id="rId18"/>
          <a:extLst>
            <a:ext uri="{FF2B5EF4-FFF2-40B4-BE49-F238E27FC236}">
              <a16:creationId xmlns:a16="http://schemas.microsoft.com/office/drawing/2014/main" id="{4FE4CB1C-EC87-4A0E-9809-F9418CD0554B}"/>
            </a:ext>
          </a:extLst>
        </xdr:cNvPr>
        <xdr:cNvSpPr txBox="1"/>
      </xdr:nvSpPr>
      <xdr:spPr>
        <a:xfrm>
          <a:off x="525780" y="5288280"/>
          <a:ext cx="100584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Contact</a:t>
          </a:r>
        </a:p>
      </xdr:txBody>
    </xdr:sp>
    <xdr:clientData/>
  </xdr:oneCellAnchor>
  <xdr:twoCellAnchor>
    <xdr:from>
      <xdr:col>18</xdr:col>
      <xdr:colOff>17929</xdr:colOff>
      <xdr:row>4</xdr:row>
      <xdr:rowOff>152400</xdr:rowOff>
    </xdr:from>
    <xdr:to>
      <xdr:col>18</xdr:col>
      <xdr:colOff>17929</xdr:colOff>
      <xdr:row>33</xdr:row>
      <xdr:rowOff>71718</xdr:rowOff>
    </xdr:to>
    <xdr:cxnSp macro="">
      <xdr:nvCxnSpPr>
        <xdr:cNvPr id="69" name="Straight Connector 68">
          <a:extLst>
            <a:ext uri="{FF2B5EF4-FFF2-40B4-BE49-F238E27FC236}">
              <a16:creationId xmlns:a16="http://schemas.microsoft.com/office/drawing/2014/main" id="{75FE6F69-E19C-4016-9F23-B93712FB48A6}"/>
            </a:ext>
          </a:extLst>
        </xdr:cNvPr>
        <xdr:cNvCxnSpPr/>
      </xdr:nvCxnSpPr>
      <xdr:spPr>
        <a:xfrm>
          <a:off x="10990729" y="869576"/>
          <a:ext cx="0" cy="5118848"/>
        </a:xfrm>
        <a:prstGeom prst="line">
          <a:avLst/>
        </a:prstGeom>
        <a:ln/>
      </xdr:spPr>
      <xdr:style>
        <a:lnRef idx="3">
          <a:schemeClr val="dk1"/>
        </a:lnRef>
        <a:fillRef idx="0">
          <a:schemeClr val="dk1"/>
        </a:fillRef>
        <a:effectRef idx="2">
          <a:schemeClr val="dk1"/>
        </a:effectRef>
        <a:fontRef idx="minor">
          <a:schemeClr val="tx1"/>
        </a:fontRef>
      </xdr:style>
    </xdr:cxnSp>
    <xdr:clientData/>
  </xdr:twoCellAnchor>
  <xdr:oneCellAnchor>
    <xdr:from>
      <xdr:col>10</xdr:col>
      <xdr:colOff>343359</xdr:colOff>
      <xdr:row>4</xdr:row>
      <xdr:rowOff>68580</xdr:rowOff>
    </xdr:from>
    <xdr:ext cx="1463040" cy="342786"/>
    <xdr:sp macro="" textlink="">
      <xdr:nvSpPr>
        <xdr:cNvPr id="71" name="TextBox 70">
          <a:extLst>
            <a:ext uri="{FF2B5EF4-FFF2-40B4-BE49-F238E27FC236}">
              <a16:creationId xmlns:a16="http://schemas.microsoft.com/office/drawing/2014/main" id="{2B50CE0F-A8AB-4C1D-9027-1ADE2F5DB0E8}"/>
            </a:ext>
          </a:extLst>
        </xdr:cNvPr>
        <xdr:cNvSpPr txBox="1"/>
      </xdr:nvSpPr>
      <xdr:spPr>
        <a:xfrm>
          <a:off x="6439359" y="785756"/>
          <a:ext cx="1463040"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solidFill>
                <a:schemeClr val="bg1"/>
              </a:solidFill>
              <a:latin typeface="Constantia" panose="02030602050306030303" pitchFamily="18" charset="0"/>
              <a:ea typeface="+mn-ea"/>
              <a:cs typeface="+mn-cs"/>
            </a:rPr>
            <a:t>Total</a:t>
          </a:r>
          <a:r>
            <a:rPr lang="en-US" sz="1600" b="1">
              <a:solidFill>
                <a:schemeClr val="bg1"/>
              </a:solidFill>
              <a:latin typeface="Constantia" panose="02030602050306030303" pitchFamily="18" charset="0"/>
            </a:rPr>
            <a:t> </a:t>
          </a:r>
          <a:r>
            <a:rPr lang="en-US" sz="1600" b="1">
              <a:solidFill>
                <a:schemeClr val="bg1"/>
              </a:solidFill>
              <a:latin typeface="Constantia" panose="02030602050306030303" pitchFamily="18" charset="0"/>
              <a:ea typeface="+mn-ea"/>
              <a:cs typeface="+mn-cs"/>
            </a:rPr>
            <a:t>Profit</a:t>
          </a:r>
        </a:p>
      </xdr:txBody>
    </xdr:sp>
    <xdr:clientData/>
  </xdr:oneCellAnchor>
  <xdr:twoCellAnchor editAs="oneCell">
    <xdr:from>
      <xdr:col>0</xdr:col>
      <xdr:colOff>152401</xdr:colOff>
      <xdr:row>1</xdr:row>
      <xdr:rowOff>121920</xdr:rowOff>
    </xdr:from>
    <xdr:to>
      <xdr:col>2</xdr:col>
      <xdr:colOff>244565</xdr:colOff>
      <xdr:row>8</xdr:row>
      <xdr:rowOff>15240</xdr:rowOff>
    </xdr:to>
    <xdr:pic>
      <xdr:nvPicPr>
        <xdr:cNvPr id="74" name="Picture 73">
          <a:extLst>
            <a:ext uri="{FF2B5EF4-FFF2-40B4-BE49-F238E27FC236}">
              <a16:creationId xmlns:a16="http://schemas.microsoft.com/office/drawing/2014/main" id="{902466BB-8B32-D346-6A38-BB033C92C617}"/>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52401" y="301214"/>
          <a:ext cx="1311364" cy="1148379"/>
        </a:xfrm>
        <a:prstGeom prst="rect">
          <a:avLst/>
        </a:prstGeom>
      </xdr:spPr>
    </xdr:pic>
    <xdr:clientData/>
  </xdr:twoCellAnchor>
  <xdr:twoCellAnchor>
    <xdr:from>
      <xdr:col>14</xdr:col>
      <xdr:colOff>35860</xdr:colOff>
      <xdr:row>6</xdr:row>
      <xdr:rowOff>98611</xdr:rowOff>
    </xdr:from>
    <xdr:to>
      <xdr:col>18</xdr:col>
      <xdr:colOff>17929</xdr:colOff>
      <xdr:row>10</xdr:row>
      <xdr:rowOff>0</xdr:rowOff>
    </xdr:to>
    <xdr:graphicFrame macro="">
      <xdr:nvGraphicFramePr>
        <xdr:cNvPr id="8" name="Profit Margin % areaChart">
          <a:extLst>
            <a:ext uri="{FF2B5EF4-FFF2-40B4-BE49-F238E27FC236}">
              <a16:creationId xmlns:a16="http://schemas.microsoft.com/office/drawing/2014/main" id="{DF939830-13E4-4787-B311-61F051030D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2</xdr:col>
      <xdr:colOff>322729</xdr:colOff>
      <xdr:row>7</xdr:row>
      <xdr:rowOff>26893</xdr:rowOff>
    </xdr:from>
    <xdr:to>
      <xdr:col>6</xdr:col>
      <xdr:colOff>412376</xdr:colOff>
      <xdr:row>10</xdr:row>
      <xdr:rowOff>166294</xdr:rowOff>
    </xdr:to>
    <xdr:graphicFrame macro="">
      <xdr:nvGraphicFramePr>
        <xdr:cNvPr id="9" name="Chart 8">
          <a:extLst>
            <a:ext uri="{FF2B5EF4-FFF2-40B4-BE49-F238E27FC236}">
              <a16:creationId xmlns:a16="http://schemas.microsoft.com/office/drawing/2014/main" id="{7CFC676D-99E5-4A94-8E81-74DBD453A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6</xdr:col>
      <xdr:colOff>206188</xdr:colOff>
      <xdr:row>7</xdr:row>
      <xdr:rowOff>116540</xdr:rowOff>
    </xdr:from>
    <xdr:to>
      <xdr:col>10</xdr:col>
      <xdr:colOff>349623</xdr:colOff>
      <xdr:row>11</xdr:row>
      <xdr:rowOff>26894</xdr:rowOff>
    </xdr:to>
    <xdr:graphicFrame macro="">
      <xdr:nvGraphicFramePr>
        <xdr:cNvPr id="26" name="Total COGS areChart">
          <a:extLst>
            <a:ext uri="{FF2B5EF4-FFF2-40B4-BE49-F238E27FC236}">
              <a16:creationId xmlns:a16="http://schemas.microsoft.com/office/drawing/2014/main" id="{00C2AC06-CAE1-490D-BE45-E3819726D0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10</xdr:col>
      <xdr:colOff>89647</xdr:colOff>
      <xdr:row>6</xdr:row>
      <xdr:rowOff>44823</xdr:rowOff>
    </xdr:from>
    <xdr:to>
      <xdr:col>14</xdr:col>
      <xdr:colOff>134470</xdr:colOff>
      <xdr:row>10</xdr:row>
      <xdr:rowOff>160020</xdr:rowOff>
    </xdr:to>
    <xdr:graphicFrame macro="">
      <xdr:nvGraphicFramePr>
        <xdr:cNvPr id="30" name="Total Profit areaChart">
          <a:extLst>
            <a:ext uri="{FF2B5EF4-FFF2-40B4-BE49-F238E27FC236}">
              <a16:creationId xmlns:a16="http://schemas.microsoft.com/office/drawing/2014/main" id="{39DE488E-EE5E-4FD0-A178-D378FFFADB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oneCellAnchor>
    <xdr:from>
      <xdr:col>2</xdr:col>
      <xdr:colOff>398858</xdr:colOff>
      <xdr:row>11</xdr:row>
      <xdr:rowOff>8966</xdr:rowOff>
    </xdr:from>
    <xdr:ext cx="2496741" cy="561949"/>
    <xdr:sp macro="" textlink="">
      <xdr:nvSpPr>
        <xdr:cNvPr id="32" name="Rectangle 31">
          <a:extLst>
            <a:ext uri="{FF2B5EF4-FFF2-40B4-BE49-F238E27FC236}">
              <a16:creationId xmlns:a16="http://schemas.microsoft.com/office/drawing/2014/main" id="{E513B098-B82A-95CE-EA99-690D1076C6B1}"/>
            </a:ext>
          </a:extLst>
        </xdr:cNvPr>
        <xdr:cNvSpPr/>
      </xdr:nvSpPr>
      <xdr:spPr>
        <a:xfrm>
          <a:off x="1618058" y="1981201"/>
          <a:ext cx="2496741" cy="561949"/>
        </a:xfrm>
        <a:prstGeom prst="rect">
          <a:avLst/>
        </a:prstGeom>
        <a:noFill/>
        <a:effectLst>
          <a:outerShdw blurRad="50800" dist="50800" dir="5400000" sx="1000" sy="1000" algn="ctr" rotWithShape="0">
            <a:srgbClr val="000000"/>
          </a:outerShdw>
        </a:effectLst>
      </xdr:spPr>
      <xdr:txBody>
        <a:bodyPr wrap="square" lIns="91440" tIns="45720" rIns="91440" bIns="45720">
          <a:spAutoFit/>
        </a:bodyPr>
        <a:lstStyle/>
        <a:p>
          <a:pPr marL="0" indent="0" algn="ctr"/>
          <a:r>
            <a:rPr lang="en-US" sz="1500" b="1">
              <a:solidFill>
                <a:srgbClr val="B7ECFF"/>
              </a:solidFill>
              <a:latin typeface="Constantia" panose="02030602050306030303" pitchFamily="18" charset="0"/>
              <a:ea typeface="+mn-ea"/>
              <a:cs typeface="+mn-cs"/>
            </a:rPr>
            <a:t>Top 10 Branches</a:t>
          </a:r>
        </a:p>
        <a:p>
          <a:pPr marL="0" indent="0" algn="ctr"/>
          <a:r>
            <a:rPr lang="en-US" sz="1500" b="1">
              <a:solidFill>
                <a:srgbClr val="B7ECFF"/>
              </a:solidFill>
              <a:latin typeface="Constantia" panose="02030602050306030303" pitchFamily="18" charset="0"/>
              <a:ea typeface="+mn-ea"/>
              <a:cs typeface="+mn-cs"/>
            </a:rPr>
            <a:t> By Sales</a:t>
          </a:r>
        </a:p>
      </xdr:txBody>
    </xdr:sp>
    <xdr:clientData/>
  </xdr:oneCellAnchor>
  <xdr:oneCellAnchor>
    <xdr:from>
      <xdr:col>7</xdr:col>
      <xdr:colOff>490998</xdr:colOff>
      <xdr:row>11</xdr:row>
      <xdr:rowOff>6308</xdr:rowOff>
    </xdr:from>
    <xdr:ext cx="2305246" cy="327141"/>
    <xdr:sp macro="" textlink="">
      <xdr:nvSpPr>
        <xdr:cNvPr id="34" name="Rectangle 33">
          <a:extLst>
            <a:ext uri="{FF2B5EF4-FFF2-40B4-BE49-F238E27FC236}">
              <a16:creationId xmlns:a16="http://schemas.microsoft.com/office/drawing/2014/main" id="{321CAA2C-9765-DAC4-E72B-A2A9F520D893}"/>
            </a:ext>
          </a:extLst>
        </xdr:cNvPr>
        <xdr:cNvSpPr/>
      </xdr:nvSpPr>
      <xdr:spPr>
        <a:xfrm>
          <a:off x="4758198" y="1978543"/>
          <a:ext cx="2305246" cy="327141"/>
        </a:xfrm>
        <a:prstGeom prst="rect">
          <a:avLst/>
        </a:prstGeom>
        <a:noFill/>
      </xdr:spPr>
      <xdr:txBody>
        <a:bodyPr wrap="none" lIns="91440" tIns="45720" rIns="91440" bIns="45720">
          <a:spAutoFit/>
        </a:bodyPr>
        <a:lstStyle/>
        <a:p>
          <a:r>
            <a:rPr lang="en-US" sz="1500" b="1">
              <a:solidFill>
                <a:srgbClr val="B7ECFF"/>
              </a:solidFill>
              <a:latin typeface="Constantia" panose="02030602050306030303" pitchFamily="18" charset="0"/>
              <a:ea typeface="+mn-ea"/>
              <a:cs typeface="+mn-cs"/>
            </a:rPr>
            <a:t>Total</a:t>
          </a:r>
          <a:r>
            <a:rPr lang="en-US" sz="1100" b="1" baseline="0">
              <a:solidFill>
                <a:srgbClr val="B7ECFF"/>
              </a:solidFill>
              <a:effectLst/>
              <a:latin typeface="+mn-lt"/>
              <a:ea typeface="+mn-ea"/>
              <a:cs typeface="+mn-cs"/>
            </a:rPr>
            <a:t> </a:t>
          </a:r>
          <a:r>
            <a:rPr lang="en-US" sz="1500" b="1">
              <a:solidFill>
                <a:srgbClr val="B7ECFF"/>
              </a:solidFill>
              <a:latin typeface="Constantia" panose="02030602050306030303" pitchFamily="18" charset="0"/>
              <a:ea typeface="+mn-ea"/>
              <a:cs typeface="+mn-cs"/>
            </a:rPr>
            <a:t>Sales</a:t>
          </a:r>
          <a:r>
            <a:rPr lang="en-US" sz="1100" b="1" baseline="0">
              <a:solidFill>
                <a:srgbClr val="B7ECFF"/>
              </a:solidFill>
              <a:effectLst/>
              <a:latin typeface="+mn-lt"/>
              <a:ea typeface="+mn-ea"/>
              <a:cs typeface="+mn-cs"/>
            </a:rPr>
            <a:t> </a:t>
          </a:r>
          <a:r>
            <a:rPr lang="en-US" sz="1500" b="1">
              <a:solidFill>
                <a:srgbClr val="B7ECFF"/>
              </a:solidFill>
              <a:latin typeface="Constantia" panose="02030602050306030303" pitchFamily="18" charset="0"/>
              <a:ea typeface="+mn-ea"/>
              <a:cs typeface="+mn-cs"/>
            </a:rPr>
            <a:t>By</a:t>
          </a:r>
          <a:r>
            <a:rPr lang="en-US" sz="1100" b="1" baseline="0">
              <a:solidFill>
                <a:srgbClr val="B7ECFF"/>
              </a:solidFill>
              <a:effectLst/>
              <a:latin typeface="+mn-lt"/>
              <a:ea typeface="+mn-ea"/>
              <a:cs typeface="+mn-cs"/>
            </a:rPr>
            <a:t> </a:t>
          </a:r>
          <a:r>
            <a:rPr lang="en-US" sz="1500" b="1">
              <a:solidFill>
                <a:srgbClr val="B7ECFF"/>
              </a:solidFill>
              <a:latin typeface="Constantia" panose="02030602050306030303" pitchFamily="18" charset="0"/>
              <a:ea typeface="+mn-ea"/>
              <a:cs typeface="+mn-cs"/>
            </a:rPr>
            <a:t>Company</a:t>
          </a:r>
        </a:p>
      </xdr:txBody>
    </xdr:sp>
    <xdr:clientData/>
  </xdr:oneCellAnchor>
  <xdr:twoCellAnchor>
    <xdr:from>
      <xdr:col>6</xdr:col>
      <xdr:colOff>295836</xdr:colOff>
      <xdr:row>23</xdr:row>
      <xdr:rowOff>107576</xdr:rowOff>
    </xdr:from>
    <xdr:to>
      <xdr:col>11</xdr:col>
      <xdr:colOff>313765</xdr:colOff>
      <xdr:row>36</xdr:row>
      <xdr:rowOff>8965</xdr:rowOff>
    </xdr:to>
    <xdr:graphicFrame macro="">
      <xdr:nvGraphicFramePr>
        <xdr:cNvPr id="59" name="Total Sales by Segments per year">
          <a:extLst>
            <a:ext uri="{FF2B5EF4-FFF2-40B4-BE49-F238E27FC236}">
              <a16:creationId xmlns:a16="http://schemas.microsoft.com/office/drawing/2014/main" id="{35400EF7-7A17-43B7-9F5C-7A7EE6BFA8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6"/>
        </a:graphicData>
      </a:graphic>
    </xdr:graphicFrame>
    <xdr:clientData/>
  </xdr:twoCellAnchor>
  <xdr:twoCellAnchor>
    <xdr:from>
      <xdr:col>10</xdr:col>
      <xdr:colOff>268942</xdr:colOff>
      <xdr:row>21</xdr:row>
      <xdr:rowOff>170329</xdr:rowOff>
    </xdr:from>
    <xdr:to>
      <xdr:col>16</xdr:col>
      <xdr:colOff>591671</xdr:colOff>
      <xdr:row>34</xdr:row>
      <xdr:rowOff>11204</xdr:rowOff>
    </xdr:to>
    <xdr:graphicFrame macro="">
      <xdr:nvGraphicFramePr>
        <xdr:cNvPr id="60" name="Chart 59">
          <a:extLst>
            <a:ext uri="{FF2B5EF4-FFF2-40B4-BE49-F238E27FC236}">
              <a16:creationId xmlns:a16="http://schemas.microsoft.com/office/drawing/2014/main" id="{7FF2FC96-3A80-4B52-8F52-67B349E32E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oneCellAnchor>
    <xdr:from>
      <xdr:col>6</xdr:col>
      <xdr:colOff>546848</xdr:colOff>
      <xdr:row>22</xdr:row>
      <xdr:rowOff>44824</xdr:rowOff>
    </xdr:from>
    <xdr:ext cx="2848729" cy="327141"/>
    <xdr:sp macro="" textlink="">
      <xdr:nvSpPr>
        <xdr:cNvPr id="61" name="Rectangle 60">
          <a:extLst>
            <a:ext uri="{FF2B5EF4-FFF2-40B4-BE49-F238E27FC236}">
              <a16:creationId xmlns:a16="http://schemas.microsoft.com/office/drawing/2014/main" id="{EDD20E3E-E64B-439D-AC76-CF1EC0ED4ACA}"/>
            </a:ext>
          </a:extLst>
        </xdr:cNvPr>
        <xdr:cNvSpPr/>
      </xdr:nvSpPr>
      <xdr:spPr>
        <a:xfrm>
          <a:off x="4204448" y="3989295"/>
          <a:ext cx="2848729" cy="327141"/>
        </a:xfrm>
        <a:prstGeom prst="rect">
          <a:avLst/>
        </a:prstGeom>
        <a:noFill/>
      </xdr:spPr>
      <xdr:txBody>
        <a:bodyPr wrap="none" lIns="91440" tIns="45720" rIns="91440" bIns="45720">
          <a:spAutoFit/>
        </a:bodyPr>
        <a:lstStyle/>
        <a:p>
          <a:r>
            <a:rPr lang="en-US" sz="1500" b="1">
              <a:solidFill>
                <a:srgbClr val="B7ECFF"/>
              </a:solidFill>
              <a:latin typeface="Constantia" panose="02030602050306030303" pitchFamily="18" charset="0"/>
              <a:ea typeface="+mn-ea"/>
              <a:cs typeface="+mn-cs"/>
            </a:rPr>
            <a:t>Total</a:t>
          </a:r>
          <a:r>
            <a:rPr lang="en-US" sz="1100" b="1" baseline="0">
              <a:solidFill>
                <a:srgbClr val="B7ECFF"/>
              </a:solidFill>
              <a:effectLst/>
              <a:latin typeface="+mn-lt"/>
              <a:ea typeface="+mn-ea"/>
              <a:cs typeface="+mn-cs"/>
            </a:rPr>
            <a:t> </a:t>
          </a:r>
          <a:r>
            <a:rPr lang="en-US" sz="1500" b="1">
              <a:solidFill>
                <a:srgbClr val="B7ECFF"/>
              </a:solidFill>
              <a:latin typeface="Constantia" panose="02030602050306030303" pitchFamily="18" charset="0"/>
              <a:ea typeface="+mn-ea"/>
              <a:cs typeface="+mn-cs"/>
            </a:rPr>
            <a:t>Sales</a:t>
          </a:r>
          <a:r>
            <a:rPr lang="en-US" sz="1100" b="1" baseline="0">
              <a:solidFill>
                <a:srgbClr val="B7ECFF"/>
              </a:solidFill>
              <a:effectLst/>
              <a:latin typeface="+mn-lt"/>
              <a:ea typeface="+mn-ea"/>
              <a:cs typeface="+mn-cs"/>
            </a:rPr>
            <a:t> </a:t>
          </a:r>
          <a:r>
            <a:rPr lang="en-US" sz="1500" b="1">
              <a:solidFill>
                <a:srgbClr val="B7ECFF"/>
              </a:solidFill>
              <a:latin typeface="Constantia" panose="02030602050306030303" pitchFamily="18" charset="0"/>
              <a:ea typeface="+mn-ea"/>
              <a:cs typeface="+mn-cs"/>
            </a:rPr>
            <a:t>By</a:t>
          </a:r>
          <a:r>
            <a:rPr lang="en-US" sz="1100" b="1" baseline="0">
              <a:solidFill>
                <a:srgbClr val="B7ECFF"/>
              </a:solidFill>
              <a:effectLst/>
              <a:latin typeface="+mn-lt"/>
              <a:ea typeface="+mn-ea"/>
              <a:cs typeface="+mn-cs"/>
            </a:rPr>
            <a:t> </a:t>
          </a:r>
          <a:r>
            <a:rPr lang="en-US" sz="1500" b="1">
              <a:solidFill>
                <a:srgbClr val="B7ECFF"/>
              </a:solidFill>
              <a:latin typeface="Constantia" panose="02030602050306030303" pitchFamily="18" charset="0"/>
              <a:ea typeface="+mn-ea"/>
              <a:cs typeface="+mn-cs"/>
            </a:rPr>
            <a:t>Segment Yearly</a:t>
          </a:r>
        </a:p>
      </xdr:txBody>
    </xdr:sp>
    <xdr:clientData/>
  </xdr:oneCellAnchor>
  <xdr:twoCellAnchor>
    <xdr:from>
      <xdr:col>2</xdr:col>
      <xdr:colOff>546847</xdr:colOff>
      <xdr:row>13</xdr:row>
      <xdr:rowOff>179293</xdr:rowOff>
    </xdr:from>
    <xdr:to>
      <xdr:col>6</xdr:col>
      <xdr:colOff>304800</xdr:colOff>
      <xdr:row>34</xdr:row>
      <xdr:rowOff>125501</xdr:rowOff>
    </xdr:to>
    <xdr:graphicFrame macro="">
      <xdr:nvGraphicFramePr>
        <xdr:cNvPr id="62" name="Top 10 branches by Sales">
          <a:extLst>
            <a:ext uri="{FF2B5EF4-FFF2-40B4-BE49-F238E27FC236}">
              <a16:creationId xmlns:a16="http://schemas.microsoft.com/office/drawing/2014/main" id="{6958D104-B55C-4E11-B3D6-5675AC5B99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xdr:from>
      <xdr:col>6</xdr:col>
      <xdr:colOff>394448</xdr:colOff>
      <xdr:row>13</xdr:row>
      <xdr:rowOff>80682</xdr:rowOff>
    </xdr:from>
    <xdr:to>
      <xdr:col>12</xdr:col>
      <xdr:colOff>421339</xdr:colOff>
      <xdr:row>21</xdr:row>
      <xdr:rowOff>127745</xdr:rowOff>
    </xdr:to>
    <xdr:graphicFrame macro="">
      <xdr:nvGraphicFramePr>
        <xdr:cNvPr id="63" name="Chart 62">
          <a:extLst>
            <a:ext uri="{FF2B5EF4-FFF2-40B4-BE49-F238E27FC236}">
              <a16:creationId xmlns:a16="http://schemas.microsoft.com/office/drawing/2014/main" id="{10D72C2F-F6F6-4B37-8094-4B9E3ACF13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9"/>
        </a:graphicData>
      </a:graphic>
    </xdr:graphicFrame>
    <xdr:clientData/>
  </xdr:twoCellAnchor>
  <xdr:oneCellAnchor>
    <xdr:from>
      <xdr:col>11</xdr:col>
      <xdr:colOff>502024</xdr:colOff>
      <xdr:row>22</xdr:row>
      <xdr:rowOff>35858</xdr:rowOff>
    </xdr:from>
    <xdr:ext cx="1825115" cy="561949"/>
    <xdr:sp macro="" textlink="">
      <xdr:nvSpPr>
        <xdr:cNvPr id="64" name="Rectangle 63">
          <a:extLst>
            <a:ext uri="{FF2B5EF4-FFF2-40B4-BE49-F238E27FC236}">
              <a16:creationId xmlns:a16="http://schemas.microsoft.com/office/drawing/2014/main" id="{7298C69A-8353-4561-8877-3E6BA080F2B1}"/>
            </a:ext>
          </a:extLst>
        </xdr:cNvPr>
        <xdr:cNvSpPr/>
      </xdr:nvSpPr>
      <xdr:spPr>
        <a:xfrm>
          <a:off x="7207624" y="3980329"/>
          <a:ext cx="1825115" cy="561949"/>
        </a:xfrm>
        <a:prstGeom prst="rect">
          <a:avLst/>
        </a:prstGeom>
        <a:noFill/>
      </xdr:spPr>
      <xdr:txBody>
        <a:bodyPr wrap="none" lIns="91440" tIns="45720" rIns="91440" bIns="45720" anchor="ctr">
          <a:spAutoFit/>
        </a:bodyPr>
        <a:lstStyle/>
        <a:p>
          <a:pPr algn="ctr"/>
          <a:r>
            <a:rPr lang="en-US" sz="1500" b="1">
              <a:solidFill>
                <a:srgbClr val="B7ECFF"/>
              </a:solidFill>
              <a:latin typeface="Constantia" panose="02030602050306030303" pitchFamily="18" charset="0"/>
              <a:ea typeface="+mn-ea"/>
              <a:cs typeface="+mn-cs"/>
            </a:rPr>
            <a:t>Total</a:t>
          </a:r>
          <a:r>
            <a:rPr lang="en-US" sz="1100" b="1" baseline="0">
              <a:solidFill>
                <a:srgbClr val="B7ECFF"/>
              </a:solidFill>
              <a:effectLst/>
              <a:latin typeface="+mn-lt"/>
              <a:ea typeface="+mn-ea"/>
              <a:cs typeface="+mn-cs"/>
            </a:rPr>
            <a:t> </a:t>
          </a:r>
          <a:r>
            <a:rPr lang="en-US" sz="1500" b="1">
              <a:solidFill>
                <a:srgbClr val="B7ECFF"/>
              </a:solidFill>
              <a:latin typeface="Constantia" panose="02030602050306030303" pitchFamily="18" charset="0"/>
              <a:ea typeface="+mn-ea"/>
              <a:cs typeface="+mn-cs"/>
            </a:rPr>
            <a:t>Sales</a:t>
          </a:r>
          <a:r>
            <a:rPr lang="en-US" sz="1100" b="1" baseline="0">
              <a:solidFill>
                <a:srgbClr val="B7ECFF"/>
              </a:solidFill>
              <a:effectLst/>
              <a:latin typeface="+mn-lt"/>
              <a:ea typeface="+mn-ea"/>
              <a:cs typeface="+mn-cs"/>
            </a:rPr>
            <a:t> </a:t>
          </a:r>
          <a:r>
            <a:rPr lang="en-US" sz="1500" b="1">
              <a:solidFill>
                <a:srgbClr val="B7ECFF"/>
              </a:solidFill>
              <a:latin typeface="Constantia" panose="02030602050306030303" pitchFamily="18" charset="0"/>
              <a:ea typeface="+mn-ea"/>
              <a:cs typeface="+mn-cs"/>
            </a:rPr>
            <a:t>By</a:t>
          </a:r>
          <a:r>
            <a:rPr lang="en-US" sz="1100" b="1" baseline="0">
              <a:solidFill>
                <a:srgbClr val="B7ECFF"/>
              </a:solidFill>
              <a:effectLst/>
              <a:latin typeface="+mn-lt"/>
              <a:ea typeface="+mn-ea"/>
              <a:cs typeface="+mn-cs"/>
            </a:rPr>
            <a:t> </a:t>
          </a:r>
        </a:p>
        <a:p>
          <a:pPr algn="ctr"/>
          <a:r>
            <a:rPr lang="en-US" sz="1500" b="1">
              <a:solidFill>
                <a:srgbClr val="B7ECFF"/>
              </a:solidFill>
              <a:latin typeface="Constantia" panose="02030602050306030303" pitchFamily="18" charset="0"/>
              <a:ea typeface="+mn-ea"/>
              <a:cs typeface="+mn-cs"/>
            </a:rPr>
            <a:t>Product Company</a:t>
          </a:r>
        </a:p>
      </xdr:txBody>
    </xdr:sp>
    <xdr:clientData/>
  </xdr:oneCellAnchor>
  <xdr:oneCellAnchor>
    <xdr:from>
      <xdr:col>12</xdr:col>
      <xdr:colOff>401621</xdr:colOff>
      <xdr:row>28</xdr:row>
      <xdr:rowOff>10758</xdr:rowOff>
    </xdr:from>
    <xdr:ext cx="1194098" cy="480060"/>
    <xdr:sp macro="" textlink="'Pivot Tables &amp; Calculations'!B4">
      <xdr:nvSpPr>
        <xdr:cNvPr id="65" name="TextBox 64">
          <a:extLst>
            <a:ext uri="{FF2B5EF4-FFF2-40B4-BE49-F238E27FC236}">
              <a16:creationId xmlns:a16="http://schemas.microsoft.com/office/drawing/2014/main" id="{9163626C-1C58-4FF8-9947-5DB5117839BC}"/>
            </a:ext>
          </a:extLst>
        </xdr:cNvPr>
        <xdr:cNvSpPr txBox="1"/>
      </xdr:nvSpPr>
      <xdr:spPr>
        <a:xfrm>
          <a:off x="7716821" y="5030993"/>
          <a:ext cx="1194098" cy="4800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fld id="{F2697D08-20C8-4C88-AB36-39441A33AD9A}" type="TxLink">
            <a:rPr lang="en-US" sz="1600" b="1" i="0" u="none" strike="noStrike">
              <a:solidFill>
                <a:schemeClr val="bg1"/>
              </a:solidFill>
              <a:latin typeface="Calibri"/>
              <a:ea typeface="+mn-ea"/>
              <a:cs typeface="Calibri"/>
            </a:rPr>
            <a:pPr marL="0" indent="0"/>
            <a:t>160.1M</a:t>
          </a:fld>
          <a:endParaRPr lang="en-US" sz="1600" b="1" i="0" u="none" strike="noStrike">
            <a:solidFill>
              <a:schemeClr val="bg1"/>
            </a:solidFill>
            <a:latin typeface="Calibri"/>
            <a:ea typeface="+mn-ea"/>
            <a:cs typeface="Calibri"/>
          </a:endParaRPr>
        </a:p>
      </xdr:txBody>
    </xdr:sp>
    <xdr:clientData/>
  </xdr:oneCellAnchor>
  <xdr:twoCellAnchor>
    <xdr:from>
      <xdr:col>12</xdr:col>
      <xdr:colOff>475129</xdr:colOff>
      <xdr:row>11</xdr:row>
      <xdr:rowOff>2689</xdr:rowOff>
    </xdr:from>
    <xdr:to>
      <xdr:col>18</xdr:col>
      <xdr:colOff>591671</xdr:colOff>
      <xdr:row>22</xdr:row>
      <xdr:rowOff>35858</xdr:rowOff>
    </xdr:to>
    <xdr:graphicFrame macro="">
      <xdr:nvGraphicFramePr>
        <xdr:cNvPr id="68" name="Total sales per class">
          <a:extLst>
            <a:ext uri="{FF2B5EF4-FFF2-40B4-BE49-F238E27FC236}">
              <a16:creationId xmlns:a16="http://schemas.microsoft.com/office/drawing/2014/main" id="{D3908B4D-B0E2-420C-9CC7-E65FD32194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oneCellAnchor>
    <xdr:from>
      <xdr:col>2</xdr:col>
      <xdr:colOff>338866</xdr:colOff>
      <xdr:row>0</xdr:row>
      <xdr:rowOff>100405</xdr:rowOff>
    </xdr:from>
    <xdr:ext cx="2004060" cy="480060"/>
    <xdr:sp macro="" textlink="'Pivot Tables &amp; Calculations'!U38">
      <xdr:nvSpPr>
        <xdr:cNvPr id="73" name="TextBox 72">
          <a:extLst>
            <a:ext uri="{FF2B5EF4-FFF2-40B4-BE49-F238E27FC236}">
              <a16:creationId xmlns:a16="http://schemas.microsoft.com/office/drawing/2014/main" id="{75C6160C-AC73-41A3-B5CE-36DF267C60C5}"/>
            </a:ext>
          </a:extLst>
        </xdr:cNvPr>
        <xdr:cNvSpPr txBox="1"/>
      </xdr:nvSpPr>
      <xdr:spPr>
        <a:xfrm>
          <a:off x="1558066" y="100405"/>
          <a:ext cx="2004060" cy="4800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fld id="{F2697D08-20C8-4C88-AB36-39441A33AD9A}" type="TxLink">
            <a:rPr lang="en-US" sz="2800" b="1" i="0" u="none" strike="noStrike">
              <a:solidFill>
                <a:srgbClr val="C8E3EE"/>
              </a:solidFill>
              <a:latin typeface="Calibri"/>
              <a:ea typeface="+mn-ea"/>
              <a:cs typeface="Calibri"/>
            </a:rPr>
            <a:pPr marL="0" indent="0"/>
            <a:t> </a:t>
          </a:fld>
          <a:endParaRPr lang="en-US" sz="2800" b="1" i="0" u="none" strike="noStrike">
            <a:solidFill>
              <a:srgbClr val="C8E3EE"/>
            </a:solidFill>
            <a:latin typeface="Calibri"/>
            <a:ea typeface="+mn-ea"/>
            <a:cs typeface="Calibri"/>
          </a:endParaRPr>
        </a:p>
      </xdr:txBody>
    </xdr:sp>
    <xdr:clientData/>
  </xdr:oneCellAnchor>
  <xdr:oneCellAnchor>
    <xdr:from>
      <xdr:col>2</xdr:col>
      <xdr:colOff>518160</xdr:colOff>
      <xdr:row>8</xdr:row>
      <xdr:rowOff>109368</xdr:rowOff>
    </xdr:from>
    <xdr:ext cx="2260900" cy="480060"/>
    <xdr:sp macro="" textlink="'Pivot Tables &amp; Calculations'!T64">
      <xdr:nvSpPr>
        <xdr:cNvPr id="76" name="TextBox 75">
          <a:extLst>
            <a:ext uri="{FF2B5EF4-FFF2-40B4-BE49-F238E27FC236}">
              <a16:creationId xmlns:a16="http://schemas.microsoft.com/office/drawing/2014/main" id="{FB1E8334-D1F7-4FA6-AD50-DB3AEC6081D5}"/>
            </a:ext>
          </a:extLst>
        </xdr:cNvPr>
        <xdr:cNvSpPr txBox="1"/>
      </xdr:nvSpPr>
      <xdr:spPr>
        <a:xfrm>
          <a:off x="1737360" y="1543721"/>
          <a:ext cx="2260900" cy="4800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fld id="{A671E693-17CA-4B8B-B5EF-ECAE901010B0}" type="TxLink">
            <a:rPr lang="en-US" sz="1200" b="0" i="0" u="none" strike="noStrike">
              <a:solidFill>
                <a:srgbClr val="FFFF00"/>
              </a:solidFill>
              <a:latin typeface="Calibri"/>
              <a:ea typeface="+mn-ea"/>
              <a:cs typeface="Calibri"/>
            </a:rPr>
            <a:pPr marL="0" indent="0"/>
            <a:t>Filter by date to see KPIs 🔺</a:t>
          </a:fld>
          <a:endParaRPr lang="en-US" sz="2800" b="0" i="0" u="none" strike="noStrike">
            <a:solidFill>
              <a:srgbClr val="FFFF00"/>
            </a:solidFill>
            <a:latin typeface="Calibri"/>
            <a:ea typeface="+mn-ea"/>
            <a:cs typeface="Calibri"/>
          </a:endParaRPr>
        </a:p>
      </xdr:txBody>
    </xdr:sp>
    <xdr:clientData/>
  </xdr:oneCellAnchor>
  <xdr:oneCellAnchor>
    <xdr:from>
      <xdr:col>5</xdr:col>
      <xdr:colOff>186466</xdr:colOff>
      <xdr:row>4</xdr:row>
      <xdr:rowOff>46617</xdr:rowOff>
    </xdr:from>
    <xdr:ext cx="934123" cy="480060"/>
    <xdr:sp macro="" textlink="'Pivot Tables &amp; Calculations'!T60">
      <xdr:nvSpPr>
        <xdr:cNvPr id="75" name="TextBox 74">
          <a:extLst>
            <a:ext uri="{FF2B5EF4-FFF2-40B4-BE49-F238E27FC236}">
              <a16:creationId xmlns:a16="http://schemas.microsoft.com/office/drawing/2014/main" id="{E04CCC32-6600-4C32-B5DC-A3288B86367D}"/>
            </a:ext>
          </a:extLst>
        </xdr:cNvPr>
        <xdr:cNvSpPr txBox="1"/>
      </xdr:nvSpPr>
      <xdr:spPr>
        <a:xfrm>
          <a:off x="3234466" y="763793"/>
          <a:ext cx="934123" cy="4800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fld id="{048EC379-41E6-4BA4-9ECF-CCB2676DD240}" type="TxLink">
            <a:rPr lang="en-US" sz="1400" b="1" i="0" u="none" strike="noStrike">
              <a:solidFill>
                <a:schemeClr val="accent1">
                  <a:lumMod val="40000"/>
                  <a:lumOff val="60000"/>
                </a:schemeClr>
              </a:solidFill>
              <a:latin typeface="Calibri"/>
              <a:ea typeface="+mn-ea"/>
              <a:cs typeface="Calibri"/>
            </a:rPr>
            <a:pPr marL="0" indent="0"/>
            <a:t>0%</a:t>
          </a:fld>
          <a:endParaRPr lang="en-US" sz="2400" b="1" i="0" u="none" strike="noStrike">
            <a:solidFill>
              <a:schemeClr val="accent1">
                <a:lumMod val="40000"/>
                <a:lumOff val="60000"/>
              </a:schemeClr>
            </a:solidFill>
            <a:latin typeface="Calibri"/>
            <a:ea typeface="+mn-ea"/>
            <a:cs typeface="Calibri"/>
          </a:endParaRPr>
        </a:p>
      </xdr:txBody>
    </xdr:sp>
    <xdr:clientData/>
  </xdr:oneCellAnchor>
  <xdr:oneCellAnchor>
    <xdr:from>
      <xdr:col>5</xdr:col>
      <xdr:colOff>7172</xdr:colOff>
      <xdr:row>5</xdr:row>
      <xdr:rowOff>73510</xdr:rowOff>
    </xdr:from>
    <xdr:ext cx="934123" cy="480060"/>
    <xdr:sp macro="" textlink="">
      <xdr:nvSpPr>
        <xdr:cNvPr id="77" name="TextBox 76">
          <a:extLst>
            <a:ext uri="{FF2B5EF4-FFF2-40B4-BE49-F238E27FC236}">
              <a16:creationId xmlns:a16="http://schemas.microsoft.com/office/drawing/2014/main" id="{DFD0D6F3-C460-44DE-ADD6-00DBB89EB3F6}"/>
            </a:ext>
          </a:extLst>
        </xdr:cNvPr>
        <xdr:cNvSpPr txBox="1"/>
      </xdr:nvSpPr>
      <xdr:spPr>
        <a:xfrm>
          <a:off x="3055172" y="969981"/>
          <a:ext cx="934123" cy="4800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marL="0" indent="0" algn="ctr"/>
          <a:r>
            <a:rPr lang="en-US" sz="1100" b="1" i="0" u="none" strike="noStrike">
              <a:solidFill>
                <a:srgbClr val="FFFF00"/>
              </a:solidFill>
              <a:latin typeface="+mn-lt"/>
              <a:ea typeface="+mn-ea"/>
              <a:cs typeface="Calibri"/>
            </a:rPr>
            <a:t>From the Prev Month</a:t>
          </a:r>
        </a:p>
      </xdr:txBody>
    </xdr:sp>
    <xdr:clientData/>
  </xdr:oneCellAnchor>
  <xdr:oneCellAnchor>
    <xdr:from>
      <xdr:col>3</xdr:col>
      <xdr:colOff>125506</xdr:colOff>
      <xdr:row>0</xdr:row>
      <xdr:rowOff>125506</xdr:rowOff>
    </xdr:from>
    <xdr:ext cx="3354893" cy="593304"/>
    <xdr:sp macro="" textlink="">
      <xdr:nvSpPr>
        <xdr:cNvPr id="78" name="TextBox 77">
          <a:extLst>
            <a:ext uri="{FF2B5EF4-FFF2-40B4-BE49-F238E27FC236}">
              <a16:creationId xmlns:a16="http://schemas.microsoft.com/office/drawing/2014/main" id="{362BB421-5511-CB81-CF1F-E907CF65010B}"/>
            </a:ext>
          </a:extLst>
        </xdr:cNvPr>
        <xdr:cNvSpPr txBox="1"/>
      </xdr:nvSpPr>
      <xdr:spPr>
        <a:xfrm>
          <a:off x="1954306" y="125506"/>
          <a:ext cx="3354893"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3200" b="1">
              <a:solidFill>
                <a:schemeClr val="accent3">
                  <a:lumMod val="75000"/>
                </a:schemeClr>
              </a:solidFill>
            </a:rPr>
            <a:t>Mobile Store Sales</a:t>
          </a:r>
        </a:p>
      </xdr:txBody>
    </xdr:sp>
    <xdr:clientData/>
  </xdr:oneCellAnchor>
  <xdr:twoCellAnchor>
    <xdr:from>
      <xdr:col>8</xdr:col>
      <xdr:colOff>356127</xdr:colOff>
      <xdr:row>4</xdr:row>
      <xdr:rowOff>8965</xdr:rowOff>
    </xdr:from>
    <xdr:to>
      <xdr:col>10</xdr:col>
      <xdr:colOff>251011</xdr:colOff>
      <xdr:row>8</xdr:row>
      <xdr:rowOff>127745</xdr:rowOff>
    </xdr:to>
    <xdr:graphicFrame macro="">
      <xdr:nvGraphicFramePr>
        <xdr:cNvPr id="79" name="Chart 78">
          <a:extLst>
            <a:ext uri="{FF2B5EF4-FFF2-40B4-BE49-F238E27FC236}">
              <a16:creationId xmlns:a16="http://schemas.microsoft.com/office/drawing/2014/main" id="{633D1247-7584-4274-AE1A-752F302C83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1"/>
        </a:graphicData>
      </a:graphic>
    </xdr:graphicFrame>
    <xdr:clientData/>
  </xdr:twoCellAnchor>
  <xdr:twoCellAnchor>
    <xdr:from>
      <xdr:col>12</xdr:col>
      <xdr:colOff>194096</xdr:colOff>
      <xdr:row>4</xdr:row>
      <xdr:rowOff>116541</xdr:rowOff>
    </xdr:from>
    <xdr:to>
      <xdr:col>14</xdr:col>
      <xdr:colOff>89648</xdr:colOff>
      <xdr:row>8</xdr:row>
      <xdr:rowOff>47064</xdr:rowOff>
    </xdr:to>
    <xdr:graphicFrame macro="">
      <xdr:nvGraphicFramePr>
        <xdr:cNvPr id="80" name="Chart 79">
          <a:extLst>
            <a:ext uri="{FF2B5EF4-FFF2-40B4-BE49-F238E27FC236}">
              <a16:creationId xmlns:a16="http://schemas.microsoft.com/office/drawing/2014/main" id="{855622C8-B36D-4B33-88E3-BDD459B352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2"/>
        </a:graphicData>
      </a:graphic>
    </xdr:graphicFrame>
    <xdr:clientData/>
  </xdr:twoCellAnchor>
  <xdr:twoCellAnchor editAs="oneCell">
    <xdr:from>
      <xdr:col>18</xdr:col>
      <xdr:colOff>53788</xdr:colOff>
      <xdr:row>9</xdr:row>
      <xdr:rowOff>53788</xdr:rowOff>
    </xdr:from>
    <xdr:to>
      <xdr:col>22</xdr:col>
      <xdr:colOff>8965</xdr:colOff>
      <xdr:row>13</xdr:row>
      <xdr:rowOff>170328</xdr:rowOff>
    </xdr:to>
    <mc:AlternateContent xmlns:mc="http://schemas.openxmlformats.org/markup-compatibility/2006" xmlns:tsle="http://schemas.microsoft.com/office/drawing/2012/timeslicer">
      <mc:Choice Requires="tsle">
        <xdr:graphicFrame macro="">
          <xdr:nvGraphicFramePr>
            <xdr:cNvPr id="81" name="Date 1">
              <a:extLst>
                <a:ext uri="{FF2B5EF4-FFF2-40B4-BE49-F238E27FC236}">
                  <a16:creationId xmlns:a16="http://schemas.microsoft.com/office/drawing/2014/main" id="{F8D1B811-751E-4C09-8EAC-B3A684061A53}"/>
                </a:ext>
              </a:extLst>
            </xdr:cNvPr>
            <xdr:cNvGraphicFramePr>
              <a:graphicFrameLocks/>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11026588" y="1667435"/>
              <a:ext cx="2393577" cy="833717"/>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17</xdr:col>
      <xdr:colOff>215152</xdr:colOff>
      <xdr:row>0</xdr:row>
      <xdr:rowOff>0</xdr:rowOff>
    </xdr:from>
    <xdr:to>
      <xdr:col>20</xdr:col>
      <xdr:colOff>17929</xdr:colOff>
      <xdr:row>9</xdr:row>
      <xdr:rowOff>145703</xdr:rowOff>
    </xdr:to>
    <xdr:pic>
      <xdr:nvPicPr>
        <xdr:cNvPr id="84" name="Picture 83">
          <a:extLst>
            <a:ext uri="{FF2B5EF4-FFF2-40B4-BE49-F238E27FC236}">
              <a16:creationId xmlns:a16="http://schemas.microsoft.com/office/drawing/2014/main" id="{1F1EFD64-ACA6-FF10-A0A6-90B9A13F7617}"/>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10578352" y="0"/>
          <a:ext cx="1631577" cy="1759350"/>
        </a:xfrm>
        <a:prstGeom prst="rect">
          <a:avLst/>
        </a:prstGeom>
      </xdr:spPr>
    </xdr:pic>
    <xdr:clientData/>
  </xdr:twoCellAnchor>
  <xdr:oneCellAnchor>
    <xdr:from>
      <xdr:col>19</xdr:col>
      <xdr:colOff>143434</xdr:colOff>
      <xdr:row>1</xdr:row>
      <xdr:rowOff>44823</xdr:rowOff>
    </xdr:from>
    <xdr:ext cx="924036" cy="280205"/>
    <xdr:sp macro="" textlink="">
      <xdr:nvSpPr>
        <xdr:cNvPr id="90" name="TextBox 89">
          <a:extLst>
            <a:ext uri="{FF2B5EF4-FFF2-40B4-BE49-F238E27FC236}">
              <a16:creationId xmlns:a16="http://schemas.microsoft.com/office/drawing/2014/main" id="{DB7956CA-1D81-4FC1-8FBA-42A04E045C5D}"/>
            </a:ext>
          </a:extLst>
        </xdr:cNvPr>
        <xdr:cNvSpPr txBox="1"/>
      </xdr:nvSpPr>
      <xdr:spPr>
        <a:xfrm>
          <a:off x="11725834" y="224117"/>
          <a:ext cx="924036" cy="280205"/>
        </a:xfrm>
        <a:prstGeom prst="rect">
          <a:avLst/>
        </a:prstGeom>
        <a:noFill/>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200" b="0">
              <a:solidFill>
                <a:schemeClr val="bg1">
                  <a:lumMod val="85000"/>
                </a:schemeClr>
              </a:solidFill>
            </a:rPr>
            <a:t>Created By:</a:t>
          </a:r>
        </a:p>
      </xdr:txBody>
    </xdr:sp>
    <xdr:clientData/>
  </xdr:oneCellAnchor>
  <xdr:twoCellAnchor editAs="oneCell">
    <xdr:from>
      <xdr:col>20</xdr:col>
      <xdr:colOff>170327</xdr:colOff>
      <xdr:row>3</xdr:row>
      <xdr:rowOff>27453</xdr:rowOff>
    </xdr:from>
    <xdr:to>
      <xdr:col>21</xdr:col>
      <xdr:colOff>98612</xdr:colOff>
      <xdr:row>6</xdr:row>
      <xdr:rowOff>27455</xdr:rowOff>
    </xdr:to>
    <xdr:pic>
      <xdr:nvPicPr>
        <xdr:cNvPr id="94" name="Picture 93">
          <a:hlinkClick xmlns:r="http://schemas.openxmlformats.org/officeDocument/2006/relationships" r:id="rId34"/>
          <a:extLst>
            <a:ext uri="{FF2B5EF4-FFF2-40B4-BE49-F238E27FC236}">
              <a16:creationId xmlns:a16="http://schemas.microsoft.com/office/drawing/2014/main" id="{B99CF0E6-6995-BDF0-E360-98ED32AB1E7A}"/>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12362327" y="565335"/>
          <a:ext cx="537885" cy="537885"/>
        </a:xfrm>
        <a:prstGeom prst="rect">
          <a:avLst/>
        </a:prstGeom>
      </xdr:spPr>
    </xdr:pic>
    <xdr:clientData/>
  </xdr:twoCellAnchor>
  <xdr:twoCellAnchor editAs="oneCell">
    <xdr:from>
      <xdr:col>19</xdr:col>
      <xdr:colOff>206187</xdr:colOff>
      <xdr:row>3</xdr:row>
      <xdr:rowOff>31266</xdr:rowOff>
    </xdr:from>
    <xdr:to>
      <xdr:col>20</xdr:col>
      <xdr:colOff>143434</xdr:colOff>
      <xdr:row>6</xdr:row>
      <xdr:rowOff>53788</xdr:rowOff>
    </xdr:to>
    <xdr:pic>
      <xdr:nvPicPr>
        <xdr:cNvPr id="98" name="Graphic 97">
          <a:hlinkClick xmlns:r="http://schemas.openxmlformats.org/officeDocument/2006/relationships" r:id="rId36"/>
          <a:extLst>
            <a:ext uri="{FF2B5EF4-FFF2-40B4-BE49-F238E27FC236}">
              <a16:creationId xmlns:a16="http://schemas.microsoft.com/office/drawing/2014/main" id="{5990AA67-B0BE-D4E8-5A47-0FC0A058DE82}"/>
            </a:ext>
          </a:extLst>
        </xdr:cNvPr>
        <xdr:cNvPicPr>
          <a:picLocks noChangeAspect="1"/>
        </xdr:cNvPicPr>
      </xdr:nvPicPr>
      <xdr:blipFill rotWithShape="1">
        <a:blip xmlns:r="http://schemas.openxmlformats.org/officeDocument/2006/relationships" r:embed="rId37">
          <a:extLst>
            <a:ext uri="{96DAC541-7B7A-43D3-8B79-37D633B846F1}">
              <asvg:svgBlip xmlns:asvg="http://schemas.microsoft.com/office/drawing/2016/SVG/main" r:embed="rId38"/>
            </a:ext>
          </a:extLst>
        </a:blip>
        <a:srcRect l="22480" t="14535" r="30620" b="13372"/>
        <a:stretch/>
      </xdr:blipFill>
      <xdr:spPr>
        <a:xfrm>
          <a:off x="11788587" y="569148"/>
          <a:ext cx="546847" cy="560405"/>
        </a:xfrm>
        <a:prstGeom prst="rect">
          <a:avLst/>
        </a:prstGeom>
      </xdr:spPr>
    </xdr:pic>
    <xdr:clientData/>
  </xdr:twoCellAnchor>
  <xdr:twoCellAnchor editAs="oneCell">
    <xdr:from>
      <xdr:col>21</xdr:col>
      <xdr:colOff>17930</xdr:colOff>
      <xdr:row>3</xdr:row>
      <xdr:rowOff>8224</xdr:rowOff>
    </xdr:from>
    <xdr:to>
      <xdr:col>22</xdr:col>
      <xdr:colOff>179291</xdr:colOff>
      <xdr:row>6</xdr:row>
      <xdr:rowOff>48896</xdr:rowOff>
    </xdr:to>
    <xdr:pic>
      <xdr:nvPicPr>
        <xdr:cNvPr id="100" name="Picture 99">
          <a:hlinkClick xmlns:r="http://schemas.openxmlformats.org/officeDocument/2006/relationships" r:id="rId39"/>
          <a:extLst>
            <a:ext uri="{FF2B5EF4-FFF2-40B4-BE49-F238E27FC236}">
              <a16:creationId xmlns:a16="http://schemas.microsoft.com/office/drawing/2014/main" id="{624224FA-47B2-B2F7-CA89-2009B1D45E24}"/>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12819530" y="546106"/>
          <a:ext cx="770961" cy="578555"/>
        </a:xfrm>
        <a:prstGeom prst="rect">
          <a:avLst/>
        </a:prstGeom>
      </xdr:spPr>
    </xdr:pic>
    <xdr:clientData/>
  </xdr:twoCellAnchor>
  <xdr:twoCellAnchor editAs="oneCell">
    <xdr:from>
      <xdr:col>18</xdr:col>
      <xdr:colOff>125506</xdr:colOff>
      <xdr:row>13</xdr:row>
      <xdr:rowOff>163158</xdr:rowOff>
    </xdr:from>
    <xdr:to>
      <xdr:col>21</xdr:col>
      <xdr:colOff>582706</xdr:colOff>
      <xdr:row>16</xdr:row>
      <xdr:rowOff>21515</xdr:rowOff>
    </xdr:to>
    <mc:AlternateContent xmlns:mc="http://schemas.openxmlformats.org/markup-compatibility/2006" xmlns:a14="http://schemas.microsoft.com/office/drawing/2010/main">
      <mc:Choice Requires="a14">
        <xdr:graphicFrame macro="">
          <xdr:nvGraphicFramePr>
            <xdr:cNvPr id="102" name="Class">
              <a:extLst>
                <a:ext uri="{FF2B5EF4-FFF2-40B4-BE49-F238E27FC236}">
                  <a16:creationId xmlns:a16="http://schemas.microsoft.com/office/drawing/2014/main" id="{B3C38460-4299-44F2-BD60-E00E7DCBEFBA}"/>
                </a:ext>
              </a:extLst>
            </xdr:cNvPr>
            <xdr:cNvGraphicFramePr/>
          </xdr:nvGraphicFramePr>
          <xdr:xfrm>
            <a:off x="0" y="0"/>
            <a:ext cx="0" cy="0"/>
          </xdr:xfrm>
          <a:graphic>
            <a:graphicData uri="http://schemas.microsoft.com/office/drawing/2010/slicer">
              <sle:slicer xmlns:sle="http://schemas.microsoft.com/office/drawing/2010/slicer" name="Class"/>
            </a:graphicData>
          </a:graphic>
        </xdr:graphicFrame>
      </mc:Choice>
      <mc:Fallback xmlns="">
        <xdr:sp macro="" textlink="">
          <xdr:nvSpPr>
            <xdr:cNvPr id="0" name=""/>
            <xdr:cNvSpPr>
              <a:spLocks noTextEdit="1"/>
            </xdr:cNvSpPr>
          </xdr:nvSpPr>
          <xdr:spPr>
            <a:xfrm>
              <a:off x="11098306" y="2493982"/>
              <a:ext cx="2286000" cy="3962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132678</xdr:colOff>
      <xdr:row>16</xdr:row>
      <xdr:rowOff>46617</xdr:rowOff>
    </xdr:from>
    <xdr:to>
      <xdr:col>21</xdr:col>
      <xdr:colOff>582706</xdr:colOff>
      <xdr:row>26</xdr:row>
      <xdr:rowOff>26894</xdr:rowOff>
    </xdr:to>
    <mc:AlternateContent xmlns:mc="http://schemas.openxmlformats.org/markup-compatibility/2006" xmlns:a14="http://schemas.microsoft.com/office/drawing/2010/main">
      <mc:Choice Requires="a14">
        <xdr:graphicFrame macro="">
          <xdr:nvGraphicFramePr>
            <xdr:cNvPr id="103" name="Product Company">
              <a:extLst>
                <a:ext uri="{FF2B5EF4-FFF2-40B4-BE49-F238E27FC236}">
                  <a16:creationId xmlns:a16="http://schemas.microsoft.com/office/drawing/2014/main" id="{7CF62851-A91F-4F09-A901-87E9FD6B2D6E}"/>
                </a:ext>
              </a:extLst>
            </xdr:cNvPr>
            <xdr:cNvGraphicFramePr/>
          </xdr:nvGraphicFramePr>
          <xdr:xfrm>
            <a:off x="0" y="0"/>
            <a:ext cx="0" cy="0"/>
          </xdr:xfrm>
          <a:graphic>
            <a:graphicData uri="http://schemas.microsoft.com/office/drawing/2010/slicer">
              <sle:slicer xmlns:sle="http://schemas.microsoft.com/office/drawing/2010/slicer" name="Product Company"/>
            </a:graphicData>
          </a:graphic>
        </xdr:graphicFrame>
      </mc:Choice>
      <mc:Fallback xmlns="">
        <xdr:sp macro="" textlink="">
          <xdr:nvSpPr>
            <xdr:cNvPr id="0" name=""/>
            <xdr:cNvSpPr>
              <a:spLocks noTextEdit="1"/>
            </xdr:cNvSpPr>
          </xdr:nvSpPr>
          <xdr:spPr>
            <a:xfrm>
              <a:off x="11105478" y="2915323"/>
              <a:ext cx="2278828" cy="177321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132678</xdr:colOff>
      <xdr:row>26</xdr:row>
      <xdr:rowOff>28687</xdr:rowOff>
    </xdr:from>
    <xdr:to>
      <xdr:col>21</xdr:col>
      <xdr:colOff>591670</xdr:colOff>
      <xdr:row>28</xdr:row>
      <xdr:rowOff>96818</xdr:rowOff>
    </xdr:to>
    <mc:AlternateContent xmlns:mc="http://schemas.openxmlformats.org/markup-compatibility/2006" xmlns:a14="http://schemas.microsoft.com/office/drawing/2010/main">
      <mc:Choice Requires="a14">
        <xdr:graphicFrame macro="">
          <xdr:nvGraphicFramePr>
            <xdr:cNvPr id="104" name="Connectivity">
              <a:extLst>
                <a:ext uri="{FF2B5EF4-FFF2-40B4-BE49-F238E27FC236}">
                  <a16:creationId xmlns:a16="http://schemas.microsoft.com/office/drawing/2014/main" id="{277BBA71-F509-4C47-9E92-91686845209B}"/>
                </a:ext>
              </a:extLst>
            </xdr:cNvPr>
            <xdr:cNvGraphicFramePr/>
          </xdr:nvGraphicFramePr>
          <xdr:xfrm>
            <a:off x="0" y="0"/>
            <a:ext cx="0" cy="0"/>
          </xdr:xfrm>
          <a:graphic>
            <a:graphicData uri="http://schemas.microsoft.com/office/drawing/2010/slicer">
              <sle:slicer xmlns:sle="http://schemas.microsoft.com/office/drawing/2010/slicer" name="Connectivity"/>
            </a:graphicData>
          </a:graphic>
        </xdr:graphicFrame>
      </mc:Choice>
      <mc:Fallback xmlns="">
        <xdr:sp macro="" textlink="">
          <xdr:nvSpPr>
            <xdr:cNvPr id="0" name=""/>
            <xdr:cNvSpPr>
              <a:spLocks noTextEdit="1"/>
            </xdr:cNvSpPr>
          </xdr:nvSpPr>
          <xdr:spPr>
            <a:xfrm>
              <a:off x="11105478" y="4690334"/>
              <a:ext cx="2287792" cy="4267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134471</xdr:colOff>
      <xdr:row>9</xdr:row>
      <xdr:rowOff>62751</xdr:rowOff>
    </xdr:from>
    <xdr:to>
      <xdr:col>22</xdr:col>
      <xdr:colOff>2</xdr:colOff>
      <xdr:row>11</xdr:row>
      <xdr:rowOff>89648</xdr:rowOff>
    </xdr:to>
    <mc:AlternateContent xmlns:mc="http://schemas.openxmlformats.org/markup-compatibility/2006" xmlns:a14="http://schemas.microsoft.com/office/drawing/2010/main">
      <mc:Choice Requires="a14">
        <xdr:graphicFrame macro="">
          <xdr:nvGraphicFramePr>
            <xdr:cNvPr id="105" name="Date (Year)">
              <a:extLst>
                <a:ext uri="{FF2B5EF4-FFF2-40B4-BE49-F238E27FC236}">
                  <a16:creationId xmlns:a16="http://schemas.microsoft.com/office/drawing/2014/main" id="{81120164-A662-42DC-BE9E-85D87B53D7E4}"/>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11107271" y="1676398"/>
              <a:ext cx="2303931" cy="3854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125505</xdr:colOff>
      <xdr:row>28</xdr:row>
      <xdr:rowOff>116541</xdr:rowOff>
    </xdr:from>
    <xdr:to>
      <xdr:col>21</xdr:col>
      <xdr:colOff>600634</xdr:colOff>
      <xdr:row>33</xdr:row>
      <xdr:rowOff>134470</xdr:rowOff>
    </xdr:to>
    <mc:AlternateContent xmlns:mc="http://schemas.openxmlformats.org/markup-compatibility/2006" xmlns:a14="http://schemas.microsoft.com/office/drawing/2010/main">
      <mc:Choice Requires="a14">
        <xdr:graphicFrame macro="">
          <xdr:nvGraphicFramePr>
            <xdr:cNvPr id="107" name="Stotage">
              <a:extLst>
                <a:ext uri="{FF2B5EF4-FFF2-40B4-BE49-F238E27FC236}">
                  <a16:creationId xmlns:a16="http://schemas.microsoft.com/office/drawing/2014/main" id="{46551DC6-25A4-493E-8355-44B17CCBDB58}"/>
                </a:ext>
              </a:extLst>
            </xdr:cNvPr>
            <xdr:cNvGraphicFramePr/>
          </xdr:nvGraphicFramePr>
          <xdr:xfrm>
            <a:off x="0" y="0"/>
            <a:ext cx="0" cy="0"/>
          </xdr:xfrm>
          <a:graphic>
            <a:graphicData uri="http://schemas.microsoft.com/office/drawing/2010/slicer">
              <sle:slicer xmlns:sle="http://schemas.microsoft.com/office/drawing/2010/slicer" name="Stotage"/>
            </a:graphicData>
          </a:graphic>
        </xdr:graphicFrame>
      </mc:Choice>
      <mc:Fallback xmlns="">
        <xdr:sp macro="" textlink="">
          <xdr:nvSpPr>
            <xdr:cNvPr id="0" name=""/>
            <xdr:cNvSpPr>
              <a:spLocks noTextEdit="1"/>
            </xdr:cNvSpPr>
          </xdr:nvSpPr>
          <xdr:spPr>
            <a:xfrm>
              <a:off x="11098305" y="5136776"/>
              <a:ext cx="2303929" cy="914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c:userShapes xmlns:c="http://schemas.openxmlformats.org/drawingml/2006/chart">
  <cdr:relSizeAnchor xmlns:cdr="http://schemas.openxmlformats.org/drawingml/2006/chartDrawing">
    <cdr:from>
      <cdr:x>0.35699</cdr:x>
      <cdr:y>0</cdr:y>
    </cdr:from>
    <cdr:to>
      <cdr:x>1</cdr:x>
      <cdr:y>0.16393</cdr:y>
    </cdr:to>
    <cdr:sp macro="" textlink="">
      <cdr:nvSpPr>
        <cdr:cNvPr id="2" name="Rectangle 1">
          <a:extLst xmlns:a="http://schemas.openxmlformats.org/drawingml/2006/main">
            <a:ext uri="{FF2B5EF4-FFF2-40B4-BE49-F238E27FC236}">
              <a16:creationId xmlns:a16="http://schemas.microsoft.com/office/drawing/2014/main" id="{E513B098-B82A-95CE-EA99-690D1076C6B1}"/>
            </a:ext>
          </a:extLst>
        </cdr:cNvPr>
        <cdr:cNvSpPr/>
      </cdr:nvSpPr>
      <cdr:spPr>
        <a:xfrm xmlns:a="http://schemas.openxmlformats.org/drawingml/2006/main">
          <a:off x="1488137" y="0"/>
          <a:ext cx="2680449" cy="342786"/>
        </a:xfrm>
        <a:prstGeom xmlns:a="http://schemas.openxmlformats.org/drawingml/2006/main" prst="rect">
          <a:avLst/>
        </a:prstGeom>
        <a:noFill xmlns:a="http://schemas.openxmlformats.org/drawingml/2006/main"/>
        <a:effectLst xmlns:a="http://schemas.openxmlformats.org/drawingml/2006/main">
          <a:outerShdw blurRad="50800" dist="50800" dir="5400000" sx="1000" sy="1000" algn="ctr" rotWithShape="0">
            <a:srgbClr val="000000"/>
          </a:outerShdw>
        </a:effectLst>
      </cdr:spPr>
      <cdr:txBody>
        <a:bodyPr xmlns:a="http://schemas.openxmlformats.org/drawingml/2006/main" wrap="square" lIns="91440" tIns="45720" rIns="91440" bIns="45720">
          <a:spAutoFit/>
        </a:bodyP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marL="0" indent="0" algn="ctr"/>
          <a:endParaRPr lang="en-US" sz="1600" b="1">
            <a:solidFill>
              <a:srgbClr val="FFC000"/>
            </a:solidFill>
            <a:latin typeface="Constantia" panose="02030602050306030303" pitchFamily="18" charset="0"/>
            <a:ea typeface="+mn-ea"/>
            <a:cs typeface="+mn-cs"/>
          </a:endParaRPr>
        </a:p>
      </cdr:txBody>
    </cdr:sp>
  </cdr:relSizeAnchor>
</c:userShapes>
</file>

<file path=xl/drawings/drawing3.xml><?xml version="1.0" encoding="utf-8"?>
<c:userShapes xmlns:c="http://schemas.openxmlformats.org/drawingml/2006/chart">
  <cdr:relSizeAnchor xmlns:cdr="http://schemas.openxmlformats.org/drawingml/2006/chartDrawing">
    <cdr:from>
      <cdr:x>0.08947</cdr:x>
      <cdr:y>0</cdr:y>
    </cdr:from>
    <cdr:to>
      <cdr:x>0.73581</cdr:x>
      <cdr:y>0.16313</cdr:y>
    </cdr:to>
    <cdr:sp macro="" textlink="">
      <cdr:nvSpPr>
        <cdr:cNvPr id="2" name="Rectangle 1">
          <a:extLst xmlns:a="http://schemas.openxmlformats.org/drawingml/2006/main">
            <a:ext uri="{FF2B5EF4-FFF2-40B4-BE49-F238E27FC236}">
              <a16:creationId xmlns:a16="http://schemas.microsoft.com/office/drawing/2014/main" id="{321CAA2C-9765-DAC4-E72B-A2A9F520D893}"/>
            </a:ext>
          </a:extLst>
        </cdr:cNvPr>
        <cdr:cNvSpPr/>
      </cdr:nvSpPr>
      <cdr:spPr>
        <a:xfrm xmlns:a="http://schemas.openxmlformats.org/drawingml/2006/main">
          <a:off x="337671" y="0"/>
          <a:ext cx="2439386" cy="327141"/>
        </a:xfrm>
        <a:prstGeom xmlns:a="http://schemas.openxmlformats.org/drawingml/2006/main" prst="rect">
          <a:avLst/>
        </a:prstGeom>
        <a:noFill xmlns:a="http://schemas.openxmlformats.org/drawingml/2006/main"/>
      </cdr:spPr>
      <cdr:txBody>
        <a:bodyPr xmlns:a="http://schemas.openxmlformats.org/drawingml/2006/main" wrap="none" lIns="91440" tIns="45720" rIns="91440" bIns="45720">
          <a:spAutoFit/>
        </a:bodyPr>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1500" b="1">
              <a:solidFill>
                <a:srgbClr val="B7ECFF"/>
              </a:solidFill>
              <a:latin typeface="Constantia" panose="02030602050306030303" pitchFamily="18" charset="0"/>
              <a:ea typeface="+mn-ea"/>
              <a:cs typeface="+mn-cs"/>
            </a:rPr>
            <a:t>Smart Phones </a:t>
          </a:r>
          <a:r>
            <a:rPr lang="en-US" sz="1500" b="1">
              <a:solidFill>
                <a:schemeClr val="accent1">
                  <a:lumMod val="40000"/>
                  <a:lumOff val="60000"/>
                </a:schemeClr>
              </a:solidFill>
              <a:latin typeface="Constantia" panose="02030602050306030303" pitchFamily="18" charset="0"/>
              <a:ea typeface="+mn-ea"/>
              <a:cs typeface="+mn-cs"/>
            </a:rPr>
            <a:t>VS</a:t>
          </a:r>
          <a:r>
            <a:rPr lang="en-US" sz="1500" b="1">
              <a:solidFill>
                <a:srgbClr val="B7ECFF"/>
              </a:solidFill>
              <a:latin typeface="Constantia" panose="02030602050306030303" pitchFamily="18" charset="0"/>
              <a:ea typeface="+mn-ea"/>
              <a:cs typeface="+mn-cs"/>
            </a:rPr>
            <a:t> Tablets</a:t>
          </a:r>
        </a:p>
      </cdr:txBody>
    </cdr:sp>
  </cdr:relSizeAnchor>
</c:userShapes>
</file>

<file path=xl/drawings/drawing4.xml><?xml version="1.0" encoding="utf-8"?>
<xdr:wsDr xmlns:xdr="http://schemas.openxmlformats.org/drawingml/2006/spreadsheetDrawing" xmlns:a="http://schemas.openxmlformats.org/drawingml/2006/main">
  <xdr:twoCellAnchor>
    <xdr:from>
      <xdr:col>0</xdr:col>
      <xdr:colOff>68580</xdr:colOff>
      <xdr:row>0</xdr:row>
      <xdr:rowOff>62753</xdr:rowOff>
    </xdr:from>
    <xdr:to>
      <xdr:col>2</xdr:col>
      <xdr:colOff>289560</xdr:colOff>
      <xdr:row>34</xdr:row>
      <xdr:rowOff>22862</xdr:rowOff>
    </xdr:to>
    <xdr:sp macro="" textlink="">
      <xdr:nvSpPr>
        <xdr:cNvPr id="2" name="Rectangle: Rounded Corners 1">
          <a:extLst>
            <a:ext uri="{FF2B5EF4-FFF2-40B4-BE49-F238E27FC236}">
              <a16:creationId xmlns:a16="http://schemas.microsoft.com/office/drawing/2014/main" id="{43781A38-5989-4827-B605-9127C32CDC17}"/>
            </a:ext>
          </a:extLst>
        </xdr:cNvPr>
        <xdr:cNvSpPr/>
      </xdr:nvSpPr>
      <xdr:spPr>
        <a:xfrm>
          <a:off x="68580" y="62753"/>
          <a:ext cx="1440180" cy="6056109"/>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190500</xdr:colOff>
      <xdr:row>20</xdr:row>
      <xdr:rowOff>22860</xdr:rowOff>
    </xdr:from>
    <xdr:to>
      <xdr:col>3</xdr:col>
      <xdr:colOff>45720</xdr:colOff>
      <xdr:row>22</xdr:row>
      <xdr:rowOff>60960</xdr:rowOff>
    </xdr:to>
    <xdr:sp macro="" textlink="">
      <xdr:nvSpPr>
        <xdr:cNvPr id="3" name="Flowchart: Terminator 2">
          <a:extLst>
            <a:ext uri="{FF2B5EF4-FFF2-40B4-BE49-F238E27FC236}">
              <a16:creationId xmlns:a16="http://schemas.microsoft.com/office/drawing/2014/main" id="{7DF2BAA8-671A-411B-8C91-6C454C42D427}"/>
            </a:ext>
          </a:extLst>
        </xdr:cNvPr>
        <xdr:cNvSpPr/>
      </xdr:nvSpPr>
      <xdr:spPr>
        <a:xfrm>
          <a:off x="190500" y="3131820"/>
          <a:ext cx="1684020" cy="403860"/>
        </a:xfrm>
        <a:prstGeom prst="flowChartTerminator">
          <a:avLst/>
        </a:prstGeom>
        <a:solidFill>
          <a:srgbClr val="F8F8F8"/>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2</xdr:col>
      <xdr:colOff>167640</xdr:colOff>
      <xdr:row>19</xdr:row>
      <xdr:rowOff>99060</xdr:rowOff>
    </xdr:from>
    <xdr:to>
      <xdr:col>4</xdr:col>
      <xdr:colOff>160020</xdr:colOff>
      <xdr:row>23</xdr:row>
      <xdr:rowOff>15240</xdr:rowOff>
    </xdr:to>
    <xdr:sp macro="" textlink="">
      <xdr:nvSpPr>
        <xdr:cNvPr id="4" name="Plaque 3">
          <a:extLst>
            <a:ext uri="{FF2B5EF4-FFF2-40B4-BE49-F238E27FC236}">
              <a16:creationId xmlns:a16="http://schemas.microsoft.com/office/drawing/2014/main" id="{467029E4-749C-4808-899E-DD1A2D0BD547}"/>
            </a:ext>
          </a:extLst>
        </xdr:cNvPr>
        <xdr:cNvSpPr/>
      </xdr:nvSpPr>
      <xdr:spPr>
        <a:xfrm>
          <a:off x="1386840" y="3025140"/>
          <a:ext cx="1211580" cy="647700"/>
        </a:xfrm>
        <a:prstGeom prst="plaque">
          <a:avLst>
            <a:gd name="adj" fmla="val 20000"/>
          </a:avLst>
        </a:prstGeom>
        <a:solidFill>
          <a:srgbClr val="F8F8F8"/>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2</xdr:col>
      <xdr:colOff>347827</xdr:colOff>
      <xdr:row>0</xdr:row>
      <xdr:rowOff>116540</xdr:rowOff>
    </xdr:from>
    <xdr:to>
      <xdr:col>22</xdr:col>
      <xdr:colOff>116541</xdr:colOff>
      <xdr:row>34</xdr:row>
      <xdr:rowOff>57375</xdr:rowOff>
    </xdr:to>
    <xdr:sp macro="" textlink="">
      <xdr:nvSpPr>
        <xdr:cNvPr id="5" name="Rectangle: Rounded Corners 4">
          <a:extLst>
            <a:ext uri="{FF2B5EF4-FFF2-40B4-BE49-F238E27FC236}">
              <a16:creationId xmlns:a16="http://schemas.microsoft.com/office/drawing/2014/main" id="{953F1EA6-7334-4B0E-9840-E9CEC87F8D86}"/>
            </a:ext>
          </a:extLst>
        </xdr:cNvPr>
        <xdr:cNvSpPr/>
      </xdr:nvSpPr>
      <xdr:spPr>
        <a:xfrm>
          <a:off x="1567027" y="116540"/>
          <a:ext cx="11960714" cy="6036835"/>
        </a:xfrm>
        <a:prstGeom prst="roundRect">
          <a:avLst>
            <a:gd name="adj" fmla="val 3630"/>
          </a:avLst>
        </a:prstGeom>
        <a:solidFill>
          <a:srgbClr val="F8F8F8"/>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a:t>
          </a:r>
        </a:p>
      </xdr:txBody>
    </xdr:sp>
    <xdr:clientData/>
  </xdr:twoCellAnchor>
  <xdr:oneCellAnchor>
    <xdr:from>
      <xdr:col>0</xdr:col>
      <xdr:colOff>556260</xdr:colOff>
      <xdr:row>11</xdr:row>
      <xdr:rowOff>121920</xdr:rowOff>
    </xdr:from>
    <xdr:ext cx="1005840" cy="280205"/>
    <xdr:sp macro="" textlink="">
      <xdr:nvSpPr>
        <xdr:cNvPr id="6" name="TextBox 5">
          <a:hlinkClick xmlns:r="http://schemas.openxmlformats.org/officeDocument/2006/relationships" r:id="rId1"/>
          <a:extLst>
            <a:ext uri="{FF2B5EF4-FFF2-40B4-BE49-F238E27FC236}">
              <a16:creationId xmlns:a16="http://schemas.microsoft.com/office/drawing/2014/main" id="{C6E3AE67-2273-486D-A54F-3FEA938D08ED}"/>
            </a:ext>
          </a:extLst>
        </xdr:cNvPr>
        <xdr:cNvSpPr txBox="1"/>
      </xdr:nvSpPr>
      <xdr:spPr>
        <a:xfrm>
          <a:off x="556260" y="1584960"/>
          <a:ext cx="100584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Sales</a:t>
          </a:r>
          <a:r>
            <a:rPr lang="en-US" sz="1200" b="1" baseline="0">
              <a:solidFill>
                <a:schemeClr val="bg1"/>
              </a:solidFill>
              <a:latin typeface="Constantia" panose="02030602050306030303" pitchFamily="18" charset="0"/>
            </a:rPr>
            <a:t> KPIs</a:t>
          </a:r>
          <a:endParaRPr lang="en-US" sz="1200" b="1">
            <a:solidFill>
              <a:schemeClr val="bg1"/>
            </a:solidFill>
            <a:latin typeface="Constantia" panose="02030602050306030303" pitchFamily="18" charset="0"/>
          </a:endParaRPr>
        </a:p>
      </xdr:txBody>
    </xdr:sp>
    <xdr:clientData/>
  </xdr:oneCellAnchor>
  <xdr:twoCellAnchor editAs="oneCell">
    <xdr:from>
      <xdr:col>0</xdr:col>
      <xdr:colOff>236221</xdr:colOff>
      <xdr:row>11</xdr:row>
      <xdr:rowOff>53419</xdr:rowOff>
    </xdr:from>
    <xdr:to>
      <xdr:col>1</xdr:col>
      <xdr:colOff>0</xdr:colOff>
      <xdr:row>13</xdr:row>
      <xdr:rowOff>61038</xdr:rowOff>
    </xdr:to>
    <xdr:pic>
      <xdr:nvPicPr>
        <xdr:cNvPr id="7" name="Picture 6" descr="Money with solid fill">
          <a:hlinkClick xmlns:r="http://schemas.openxmlformats.org/officeDocument/2006/relationships" r:id="rId1"/>
          <a:extLst>
            <a:ext uri="{FF2B5EF4-FFF2-40B4-BE49-F238E27FC236}">
              <a16:creationId xmlns:a16="http://schemas.microsoft.com/office/drawing/2014/main" id="{A51482C2-80CB-4DC3-8CCD-C2B319B89967}"/>
            </a:ext>
          </a:extLst>
        </xdr:cNvPr>
        <xdr:cNvPicPr>
          <a:picLocks noChangeAspect="1"/>
        </xdr:cNvPicPr>
      </xdr:nvPicPr>
      <xdr:blipFill>
        <a:blip xmlns:r="http://schemas.openxmlformats.org/officeDocument/2006/relationships" r:embed="rId2">
          <a:duotone>
            <a:schemeClr val="accent5">
              <a:shade val="45000"/>
              <a:satMod val="135000"/>
            </a:schemeClr>
            <a:prstClr val="white"/>
          </a:duotone>
        </a:blip>
        <a:stretch>
          <a:fillRect/>
        </a:stretch>
      </xdr:blipFill>
      <xdr:spPr>
        <a:xfrm>
          <a:off x="236221" y="1516459"/>
          <a:ext cx="373379" cy="373379"/>
        </a:xfrm>
        <a:prstGeom prst="rect">
          <a:avLst/>
        </a:prstGeom>
      </xdr:spPr>
    </xdr:pic>
    <xdr:clientData/>
  </xdr:twoCellAnchor>
  <xdr:oneCellAnchor>
    <xdr:from>
      <xdr:col>0</xdr:col>
      <xdr:colOff>529365</xdr:colOff>
      <xdr:row>16</xdr:row>
      <xdr:rowOff>22860</xdr:rowOff>
    </xdr:from>
    <xdr:ext cx="1005840" cy="280205"/>
    <xdr:sp macro="" textlink="">
      <xdr:nvSpPr>
        <xdr:cNvPr id="10" name="TextBox 9">
          <a:extLst>
            <a:ext uri="{FF2B5EF4-FFF2-40B4-BE49-F238E27FC236}">
              <a16:creationId xmlns:a16="http://schemas.microsoft.com/office/drawing/2014/main" id="{A855721B-4CFC-4CB9-A684-B9B57A254975}"/>
            </a:ext>
          </a:extLst>
        </xdr:cNvPr>
        <xdr:cNvSpPr txBox="1"/>
      </xdr:nvSpPr>
      <xdr:spPr>
        <a:xfrm>
          <a:off x="529365" y="2891566"/>
          <a:ext cx="100584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Customers</a:t>
          </a:r>
        </a:p>
      </xdr:txBody>
    </xdr:sp>
    <xdr:clientData/>
  </xdr:oneCellAnchor>
  <xdr:twoCellAnchor editAs="oneCell">
    <xdr:from>
      <xdr:col>0</xdr:col>
      <xdr:colOff>216945</xdr:colOff>
      <xdr:row>15</xdr:row>
      <xdr:rowOff>137160</xdr:rowOff>
    </xdr:from>
    <xdr:to>
      <xdr:col>0</xdr:col>
      <xdr:colOff>590325</xdr:colOff>
      <xdr:row>17</xdr:row>
      <xdr:rowOff>144781</xdr:rowOff>
    </xdr:to>
    <xdr:pic>
      <xdr:nvPicPr>
        <xdr:cNvPr id="11" name="Graphic 10" descr="Customer review with solid fill">
          <a:extLst>
            <a:ext uri="{FF2B5EF4-FFF2-40B4-BE49-F238E27FC236}">
              <a16:creationId xmlns:a16="http://schemas.microsoft.com/office/drawing/2014/main" id="{B5E4333E-C9F8-442F-BC95-2306B3CAA1D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16945" y="2826572"/>
          <a:ext cx="373380" cy="366209"/>
        </a:xfrm>
        <a:prstGeom prst="rect">
          <a:avLst/>
        </a:prstGeom>
      </xdr:spPr>
    </xdr:pic>
    <xdr:clientData/>
  </xdr:twoCellAnchor>
  <xdr:oneCellAnchor>
    <xdr:from>
      <xdr:col>1</xdr:col>
      <xdr:colOff>38099</xdr:colOff>
      <xdr:row>20</xdr:row>
      <xdr:rowOff>114300</xdr:rowOff>
    </xdr:from>
    <xdr:ext cx="1211227" cy="280205"/>
    <xdr:sp macro="" textlink="">
      <xdr:nvSpPr>
        <xdr:cNvPr id="12" name="TextBox 11">
          <a:extLst>
            <a:ext uri="{FF2B5EF4-FFF2-40B4-BE49-F238E27FC236}">
              <a16:creationId xmlns:a16="http://schemas.microsoft.com/office/drawing/2014/main" id="{7D5BF838-B15F-443D-A1E0-C15920AA4819}"/>
            </a:ext>
          </a:extLst>
        </xdr:cNvPr>
        <xdr:cNvSpPr txBox="1"/>
      </xdr:nvSpPr>
      <xdr:spPr>
        <a:xfrm>
          <a:off x="649471" y="3277486"/>
          <a:ext cx="1211227"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tx1"/>
              </a:solidFill>
              <a:latin typeface="Constantia" panose="02030602050306030303" pitchFamily="18" charset="0"/>
            </a:rPr>
            <a:t>Profit ++</a:t>
          </a:r>
        </a:p>
      </xdr:txBody>
    </xdr:sp>
    <xdr:clientData/>
  </xdr:oneCellAnchor>
  <xdr:twoCellAnchor editAs="oneCell">
    <xdr:from>
      <xdr:col>0</xdr:col>
      <xdr:colOff>251460</xdr:colOff>
      <xdr:row>19</xdr:row>
      <xdr:rowOff>185098</xdr:rowOff>
    </xdr:from>
    <xdr:to>
      <xdr:col>1</xdr:col>
      <xdr:colOff>97465</xdr:colOff>
      <xdr:row>22</xdr:row>
      <xdr:rowOff>91440</xdr:rowOff>
    </xdr:to>
    <xdr:pic>
      <xdr:nvPicPr>
        <xdr:cNvPr id="13" name="Graphic 12" descr="Continuous Improvement with solid fill">
          <a:extLst>
            <a:ext uri="{FF2B5EF4-FFF2-40B4-BE49-F238E27FC236}">
              <a16:creationId xmlns:a16="http://schemas.microsoft.com/office/drawing/2014/main" id="{FFEA3236-F606-4AD4-A1D8-5D90BE01273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51460" y="3162214"/>
          <a:ext cx="457377" cy="464552"/>
        </a:xfrm>
        <a:prstGeom prst="rect">
          <a:avLst/>
        </a:prstGeom>
      </xdr:spPr>
    </xdr:pic>
    <xdr:clientData/>
  </xdr:twoCellAnchor>
  <xdr:oneCellAnchor>
    <xdr:from>
      <xdr:col>0</xdr:col>
      <xdr:colOff>457200</xdr:colOff>
      <xdr:row>24</xdr:row>
      <xdr:rowOff>129540</xdr:rowOff>
    </xdr:from>
    <xdr:ext cx="1097280" cy="280205"/>
    <xdr:sp macro="" textlink="">
      <xdr:nvSpPr>
        <xdr:cNvPr id="14" name="TextBox 13">
          <a:hlinkClick xmlns:r="http://schemas.openxmlformats.org/officeDocument/2006/relationships" r:id="rId7"/>
          <a:extLst>
            <a:ext uri="{FF2B5EF4-FFF2-40B4-BE49-F238E27FC236}">
              <a16:creationId xmlns:a16="http://schemas.microsoft.com/office/drawing/2014/main" id="{60228E48-BB5F-42F3-AB43-7D52ED1928FE}"/>
            </a:ext>
          </a:extLst>
        </xdr:cNvPr>
        <xdr:cNvSpPr txBox="1"/>
      </xdr:nvSpPr>
      <xdr:spPr>
        <a:xfrm>
          <a:off x="457200" y="3970020"/>
          <a:ext cx="109728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Data Tables</a:t>
          </a:r>
        </a:p>
      </xdr:txBody>
    </xdr:sp>
    <xdr:clientData/>
  </xdr:oneCellAnchor>
  <xdr:oneCellAnchor>
    <xdr:from>
      <xdr:col>0</xdr:col>
      <xdr:colOff>487680</xdr:colOff>
      <xdr:row>28</xdr:row>
      <xdr:rowOff>144780</xdr:rowOff>
    </xdr:from>
    <xdr:ext cx="1005840" cy="280205"/>
    <xdr:sp macro="" textlink="">
      <xdr:nvSpPr>
        <xdr:cNvPr id="15" name="TextBox 14">
          <a:hlinkClick xmlns:r="http://schemas.openxmlformats.org/officeDocument/2006/relationships" r:id="rId8"/>
          <a:extLst>
            <a:ext uri="{FF2B5EF4-FFF2-40B4-BE49-F238E27FC236}">
              <a16:creationId xmlns:a16="http://schemas.microsoft.com/office/drawing/2014/main" id="{FBAAAD09-D718-439F-892B-EB9E88BD9B64}"/>
            </a:ext>
          </a:extLst>
        </xdr:cNvPr>
        <xdr:cNvSpPr txBox="1"/>
      </xdr:nvSpPr>
      <xdr:spPr>
        <a:xfrm>
          <a:off x="487680" y="4716780"/>
          <a:ext cx="100584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Pivot Calcs</a:t>
          </a:r>
        </a:p>
      </xdr:txBody>
    </xdr:sp>
    <xdr:clientData/>
  </xdr:oneCellAnchor>
  <xdr:twoCellAnchor editAs="oneCell">
    <xdr:from>
      <xdr:col>0</xdr:col>
      <xdr:colOff>190500</xdr:colOff>
      <xdr:row>24</xdr:row>
      <xdr:rowOff>96012</xdr:rowOff>
    </xdr:from>
    <xdr:to>
      <xdr:col>0</xdr:col>
      <xdr:colOff>541020</xdr:colOff>
      <xdr:row>26</xdr:row>
      <xdr:rowOff>45721</xdr:rowOff>
    </xdr:to>
    <xdr:pic>
      <xdr:nvPicPr>
        <xdr:cNvPr id="16" name="Graphic 15" descr="Database with solid fill">
          <a:hlinkClick xmlns:r="http://schemas.openxmlformats.org/officeDocument/2006/relationships" r:id="rId7"/>
          <a:extLst>
            <a:ext uri="{FF2B5EF4-FFF2-40B4-BE49-F238E27FC236}">
              <a16:creationId xmlns:a16="http://schemas.microsoft.com/office/drawing/2014/main" id="{431401E8-F8EF-45AF-8062-1A8BA01FDE5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90500" y="3936492"/>
          <a:ext cx="350520" cy="315468"/>
        </a:xfrm>
        <a:prstGeom prst="rect">
          <a:avLst/>
        </a:prstGeom>
      </xdr:spPr>
    </xdr:pic>
    <xdr:clientData/>
  </xdr:twoCellAnchor>
  <xdr:twoCellAnchor editAs="oneCell">
    <xdr:from>
      <xdr:col>0</xdr:col>
      <xdr:colOff>205740</xdr:colOff>
      <xdr:row>28</xdr:row>
      <xdr:rowOff>106680</xdr:rowOff>
    </xdr:from>
    <xdr:to>
      <xdr:col>0</xdr:col>
      <xdr:colOff>541020</xdr:colOff>
      <xdr:row>30</xdr:row>
      <xdr:rowOff>76200</xdr:rowOff>
    </xdr:to>
    <xdr:pic>
      <xdr:nvPicPr>
        <xdr:cNvPr id="17" name="Graphic 16" descr="Calculator with solid fill">
          <a:hlinkClick xmlns:r="http://schemas.openxmlformats.org/officeDocument/2006/relationships" r:id="rId8"/>
          <a:extLst>
            <a:ext uri="{FF2B5EF4-FFF2-40B4-BE49-F238E27FC236}">
              <a16:creationId xmlns:a16="http://schemas.microsoft.com/office/drawing/2014/main" id="{9D9793A9-A761-4B5B-A65D-FEC8920235C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205740" y="4678680"/>
          <a:ext cx="335280" cy="335280"/>
        </a:xfrm>
        <a:prstGeom prst="rect">
          <a:avLst/>
        </a:prstGeom>
      </xdr:spPr>
    </xdr:pic>
    <xdr:clientData/>
  </xdr:twoCellAnchor>
  <xdr:twoCellAnchor>
    <xdr:from>
      <xdr:col>11</xdr:col>
      <xdr:colOff>261737</xdr:colOff>
      <xdr:row>1</xdr:row>
      <xdr:rowOff>137528</xdr:rowOff>
    </xdr:from>
    <xdr:to>
      <xdr:col>16</xdr:col>
      <xdr:colOff>457198</xdr:colOff>
      <xdr:row>22</xdr:row>
      <xdr:rowOff>53789</xdr:rowOff>
    </xdr:to>
    <xdr:sp macro="" textlink="">
      <xdr:nvSpPr>
        <xdr:cNvPr id="18" name="Rectangle: Rounded Corners 17">
          <a:extLst>
            <a:ext uri="{FF2B5EF4-FFF2-40B4-BE49-F238E27FC236}">
              <a16:creationId xmlns:a16="http://schemas.microsoft.com/office/drawing/2014/main" id="{434C5C27-F2E0-4A79-B2E1-936BB32732B3}"/>
            </a:ext>
          </a:extLst>
        </xdr:cNvPr>
        <xdr:cNvSpPr/>
      </xdr:nvSpPr>
      <xdr:spPr>
        <a:xfrm>
          <a:off x="6967337" y="316822"/>
          <a:ext cx="3243461" cy="3681438"/>
        </a:xfrm>
        <a:custGeom>
          <a:avLst/>
          <a:gdLst>
            <a:gd name="connsiteX0" fmla="*/ 0 w 3830025"/>
            <a:gd name="connsiteY0" fmla="*/ 638350 h 3884605"/>
            <a:gd name="connsiteX1" fmla="*/ 638350 w 3830025"/>
            <a:gd name="connsiteY1" fmla="*/ 0 h 3884605"/>
            <a:gd name="connsiteX2" fmla="*/ 3191675 w 3830025"/>
            <a:gd name="connsiteY2" fmla="*/ 0 h 3884605"/>
            <a:gd name="connsiteX3" fmla="*/ 3830025 w 3830025"/>
            <a:gd name="connsiteY3" fmla="*/ 638350 h 3884605"/>
            <a:gd name="connsiteX4" fmla="*/ 3830025 w 3830025"/>
            <a:gd name="connsiteY4" fmla="*/ 3246255 h 3884605"/>
            <a:gd name="connsiteX5" fmla="*/ 3191675 w 3830025"/>
            <a:gd name="connsiteY5" fmla="*/ 3884605 h 3884605"/>
            <a:gd name="connsiteX6" fmla="*/ 638350 w 3830025"/>
            <a:gd name="connsiteY6" fmla="*/ 3884605 h 3884605"/>
            <a:gd name="connsiteX7" fmla="*/ 0 w 3830025"/>
            <a:gd name="connsiteY7" fmla="*/ 3246255 h 3884605"/>
            <a:gd name="connsiteX8" fmla="*/ 0 w 3830025"/>
            <a:gd name="connsiteY8" fmla="*/ 638350 h 3884605"/>
            <a:gd name="connsiteX0" fmla="*/ 0 w 3830025"/>
            <a:gd name="connsiteY0" fmla="*/ 638350 h 3884605"/>
            <a:gd name="connsiteX1" fmla="*/ 487722 w 3830025"/>
            <a:gd name="connsiteY1" fmla="*/ 44302 h 3884605"/>
            <a:gd name="connsiteX2" fmla="*/ 3191675 w 3830025"/>
            <a:gd name="connsiteY2" fmla="*/ 0 h 3884605"/>
            <a:gd name="connsiteX3" fmla="*/ 3830025 w 3830025"/>
            <a:gd name="connsiteY3" fmla="*/ 638350 h 3884605"/>
            <a:gd name="connsiteX4" fmla="*/ 3830025 w 3830025"/>
            <a:gd name="connsiteY4" fmla="*/ 3246255 h 3884605"/>
            <a:gd name="connsiteX5" fmla="*/ 3191675 w 3830025"/>
            <a:gd name="connsiteY5" fmla="*/ 3884605 h 3884605"/>
            <a:gd name="connsiteX6" fmla="*/ 638350 w 3830025"/>
            <a:gd name="connsiteY6" fmla="*/ 3884605 h 3884605"/>
            <a:gd name="connsiteX7" fmla="*/ 0 w 3830025"/>
            <a:gd name="connsiteY7" fmla="*/ 3246255 h 3884605"/>
            <a:gd name="connsiteX8" fmla="*/ 0 w 3830025"/>
            <a:gd name="connsiteY8" fmla="*/ 638350 h 3884605"/>
            <a:gd name="connsiteX0" fmla="*/ 0 w 3830025"/>
            <a:gd name="connsiteY0" fmla="*/ 594048 h 3840303"/>
            <a:gd name="connsiteX1" fmla="*/ 487722 w 3830025"/>
            <a:gd name="connsiteY1" fmla="*/ 0 h 3840303"/>
            <a:gd name="connsiteX2" fmla="*/ 3404326 w 3830025"/>
            <a:gd name="connsiteY2" fmla="*/ 53163 h 3840303"/>
            <a:gd name="connsiteX3" fmla="*/ 3830025 w 3830025"/>
            <a:gd name="connsiteY3" fmla="*/ 594048 h 3840303"/>
            <a:gd name="connsiteX4" fmla="*/ 3830025 w 3830025"/>
            <a:gd name="connsiteY4" fmla="*/ 3201953 h 3840303"/>
            <a:gd name="connsiteX5" fmla="*/ 3191675 w 3830025"/>
            <a:gd name="connsiteY5" fmla="*/ 3840303 h 3840303"/>
            <a:gd name="connsiteX6" fmla="*/ 638350 w 3830025"/>
            <a:gd name="connsiteY6" fmla="*/ 3840303 h 3840303"/>
            <a:gd name="connsiteX7" fmla="*/ 0 w 3830025"/>
            <a:gd name="connsiteY7" fmla="*/ 3201953 h 3840303"/>
            <a:gd name="connsiteX8" fmla="*/ 0 w 3830025"/>
            <a:gd name="connsiteY8" fmla="*/ 594048 h 3840303"/>
            <a:gd name="connsiteX0" fmla="*/ 0 w 3830025"/>
            <a:gd name="connsiteY0" fmla="*/ 540886 h 3787141"/>
            <a:gd name="connsiteX1" fmla="*/ 470001 w 3830025"/>
            <a:gd name="connsiteY1" fmla="*/ 0 h 3787141"/>
            <a:gd name="connsiteX2" fmla="*/ 3404326 w 3830025"/>
            <a:gd name="connsiteY2" fmla="*/ 1 h 3787141"/>
            <a:gd name="connsiteX3" fmla="*/ 3830025 w 3830025"/>
            <a:gd name="connsiteY3" fmla="*/ 540886 h 3787141"/>
            <a:gd name="connsiteX4" fmla="*/ 3830025 w 3830025"/>
            <a:gd name="connsiteY4" fmla="*/ 3148791 h 3787141"/>
            <a:gd name="connsiteX5" fmla="*/ 3191675 w 3830025"/>
            <a:gd name="connsiteY5" fmla="*/ 3787141 h 3787141"/>
            <a:gd name="connsiteX6" fmla="*/ 638350 w 3830025"/>
            <a:gd name="connsiteY6" fmla="*/ 3787141 h 3787141"/>
            <a:gd name="connsiteX7" fmla="*/ 0 w 3830025"/>
            <a:gd name="connsiteY7" fmla="*/ 3148791 h 3787141"/>
            <a:gd name="connsiteX8" fmla="*/ 0 w 3830025"/>
            <a:gd name="connsiteY8" fmla="*/ 540886 h 3787141"/>
            <a:gd name="connsiteX0" fmla="*/ 0 w 3830025"/>
            <a:gd name="connsiteY0" fmla="*/ 540886 h 3805415"/>
            <a:gd name="connsiteX1" fmla="*/ 470001 w 3830025"/>
            <a:gd name="connsiteY1" fmla="*/ 0 h 3805415"/>
            <a:gd name="connsiteX2" fmla="*/ 3404326 w 3830025"/>
            <a:gd name="connsiteY2" fmla="*/ 1 h 3805415"/>
            <a:gd name="connsiteX3" fmla="*/ 3830025 w 3830025"/>
            <a:gd name="connsiteY3" fmla="*/ 540886 h 3805415"/>
            <a:gd name="connsiteX4" fmla="*/ 3830025 w 3830025"/>
            <a:gd name="connsiteY4" fmla="*/ 3148791 h 3805415"/>
            <a:gd name="connsiteX5" fmla="*/ 3191675 w 3830025"/>
            <a:gd name="connsiteY5" fmla="*/ 3787141 h 3805415"/>
            <a:gd name="connsiteX6" fmla="*/ 440577 w 3830025"/>
            <a:gd name="connsiteY6" fmla="*/ 3805415 h 3805415"/>
            <a:gd name="connsiteX7" fmla="*/ 0 w 3830025"/>
            <a:gd name="connsiteY7" fmla="*/ 3148791 h 3805415"/>
            <a:gd name="connsiteX8" fmla="*/ 0 w 3830025"/>
            <a:gd name="connsiteY8" fmla="*/ 540886 h 3805415"/>
            <a:gd name="connsiteX0" fmla="*/ 0 w 3830228"/>
            <a:gd name="connsiteY0" fmla="*/ 540886 h 3805416"/>
            <a:gd name="connsiteX1" fmla="*/ 470001 w 3830228"/>
            <a:gd name="connsiteY1" fmla="*/ 0 h 3805416"/>
            <a:gd name="connsiteX2" fmla="*/ 3404326 w 3830228"/>
            <a:gd name="connsiteY2" fmla="*/ 1 h 3805416"/>
            <a:gd name="connsiteX3" fmla="*/ 3830025 w 3830228"/>
            <a:gd name="connsiteY3" fmla="*/ 540886 h 3805416"/>
            <a:gd name="connsiteX4" fmla="*/ 3830025 w 3830228"/>
            <a:gd name="connsiteY4" fmla="*/ 3148791 h 3805416"/>
            <a:gd name="connsiteX5" fmla="*/ 3497323 w 3830228"/>
            <a:gd name="connsiteY5" fmla="*/ 3805416 h 3805416"/>
            <a:gd name="connsiteX6" fmla="*/ 440577 w 3830228"/>
            <a:gd name="connsiteY6" fmla="*/ 3805415 h 3805416"/>
            <a:gd name="connsiteX7" fmla="*/ 0 w 3830228"/>
            <a:gd name="connsiteY7" fmla="*/ 3148791 h 3805416"/>
            <a:gd name="connsiteX8" fmla="*/ 0 w 3830228"/>
            <a:gd name="connsiteY8" fmla="*/ 540886 h 3805416"/>
            <a:gd name="connsiteX0" fmla="*/ 0 w 3832086"/>
            <a:gd name="connsiteY0" fmla="*/ 540886 h 3805415"/>
            <a:gd name="connsiteX1" fmla="*/ 470001 w 3832086"/>
            <a:gd name="connsiteY1" fmla="*/ 0 h 3805415"/>
            <a:gd name="connsiteX2" fmla="*/ 3404326 w 3832086"/>
            <a:gd name="connsiteY2" fmla="*/ 1 h 3805415"/>
            <a:gd name="connsiteX3" fmla="*/ 3830025 w 3832086"/>
            <a:gd name="connsiteY3" fmla="*/ 540886 h 3805415"/>
            <a:gd name="connsiteX4" fmla="*/ 3830025 w 3832086"/>
            <a:gd name="connsiteY4" fmla="*/ 3148791 h 3805415"/>
            <a:gd name="connsiteX5" fmla="*/ 3524292 w 3832086"/>
            <a:gd name="connsiteY5" fmla="*/ 3787142 h 3805415"/>
            <a:gd name="connsiteX6" fmla="*/ 440577 w 3832086"/>
            <a:gd name="connsiteY6" fmla="*/ 3805415 h 3805415"/>
            <a:gd name="connsiteX7" fmla="*/ 0 w 3832086"/>
            <a:gd name="connsiteY7" fmla="*/ 3148791 h 3805415"/>
            <a:gd name="connsiteX8" fmla="*/ 0 w 3832086"/>
            <a:gd name="connsiteY8" fmla="*/ 540886 h 3805415"/>
            <a:gd name="connsiteX0" fmla="*/ 0 w 3832086"/>
            <a:gd name="connsiteY0" fmla="*/ 540886 h 3805415"/>
            <a:gd name="connsiteX1" fmla="*/ 470001 w 3832086"/>
            <a:gd name="connsiteY1" fmla="*/ 0 h 3805415"/>
            <a:gd name="connsiteX2" fmla="*/ 3404326 w 3832086"/>
            <a:gd name="connsiteY2" fmla="*/ 1 h 3805415"/>
            <a:gd name="connsiteX3" fmla="*/ 3830025 w 3832086"/>
            <a:gd name="connsiteY3" fmla="*/ 540886 h 3805415"/>
            <a:gd name="connsiteX4" fmla="*/ 3830025 w 3832086"/>
            <a:gd name="connsiteY4" fmla="*/ 3148791 h 3805415"/>
            <a:gd name="connsiteX5" fmla="*/ 3524292 w 3832086"/>
            <a:gd name="connsiteY5" fmla="*/ 3787142 h 3805415"/>
            <a:gd name="connsiteX6" fmla="*/ 359670 w 3832086"/>
            <a:gd name="connsiteY6" fmla="*/ 3805415 h 3805415"/>
            <a:gd name="connsiteX7" fmla="*/ 0 w 3832086"/>
            <a:gd name="connsiteY7" fmla="*/ 3148791 h 3805415"/>
            <a:gd name="connsiteX8" fmla="*/ 0 w 3832086"/>
            <a:gd name="connsiteY8" fmla="*/ 540886 h 3805415"/>
            <a:gd name="connsiteX0" fmla="*/ 0 w 3832086"/>
            <a:gd name="connsiteY0" fmla="*/ 540886 h 3805415"/>
            <a:gd name="connsiteX1" fmla="*/ 470001 w 3832086"/>
            <a:gd name="connsiteY1" fmla="*/ 0 h 3805415"/>
            <a:gd name="connsiteX2" fmla="*/ 3413521 w 3832086"/>
            <a:gd name="connsiteY2" fmla="*/ 74134 h 3805415"/>
            <a:gd name="connsiteX3" fmla="*/ 3830025 w 3832086"/>
            <a:gd name="connsiteY3" fmla="*/ 540886 h 3805415"/>
            <a:gd name="connsiteX4" fmla="*/ 3830025 w 3832086"/>
            <a:gd name="connsiteY4" fmla="*/ 3148791 h 3805415"/>
            <a:gd name="connsiteX5" fmla="*/ 3524292 w 3832086"/>
            <a:gd name="connsiteY5" fmla="*/ 3787142 h 3805415"/>
            <a:gd name="connsiteX6" fmla="*/ 359670 w 3832086"/>
            <a:gd name="connsiteY6" fmla="*/ 3805415 h 3805415"/>
            <a:gd name="connsiteX7" fmla="*/ 0 w 3832086"/>
            <a:gd name="connsiteY7" fmla="*/ 3148791 h 3805415"/>
            <a:gd name="connsiteX8" fmla="*/ 0 w 3832086"/>
            <a:gd name="connsiteY8" fmla="*/ 540886 h 3805415"/>
            <a:gd name="connsiteX0" fmla="*/ 0 w 3832086"/>
            <a:gd name="connsiteY0" fmla="*/ 540886 h 3805415"/>
            <a:gd name="connsiteX1" fmla="*/ 470001 w 3832086"/>
            <a:gd name="connsiteY1" fmla="*/ 0 h 3805415"/>
            <a:gd name="connsiteX2" fmla="*/ 3487073 w 3832086"/>
            <a:gd name="connsiteY2" fmla="*/ 74134 h 3805415"/>
            <a:gd name="connsiteX3" fmla="*/ 3830025 w 3832086"/>
            <a:gd name="connsiteY3" fmla="*/ 540886 h 3805415"/>
            <a:gd name="connsiteX4" fmla="*/ 3830025 w 3832086"/>
            <a:gd name="connsiteY4" fmla="*/ 3148791 h 3805415"/>
            <a:gd name="connsiteX5" fmla="*/ 3524292 w 3832086"/>
            <a:gd name="connsiteY5" fmla="*/ 3787142 h 3805415"/>
            <a:gd name="connsiteX6" fmla="*/ 359670 w 3832086"/>
            <a:gd name="connsiteY6" fmla="*/ 3805415 h 3805415"/>
            <a:gd name="connsiteX7" fmla="*/ 0 w 3832086"/>
            <a:gd name="connsiteY7" fmla="*/ 3148791 h 3805415"/>
            <a:gd name="connsiteX8" fmla="*/ 0 w 3832086"/>
            <a:gd name="connsiteY8" fmla="*/ 540886 h 3805415"/>
            <a:gd name="connsiteX0" fmla="*/ 0 w 3832086"/>
            <a:gd name="connsiteY0" fmla="*/ 540886 h 3805415"/>
            <a:gd name="connsiteX1" fmla="*/ 470001 w 3832086"/>
            <a:gd name="connsiteY1" fmla="*/ 0 h 3805415"/>
            <a:gd name="connsiteX2" fmla="*/ 3518848 w 3832086"/>
            <a:gd name="connsiteY2" fmla="*/ 83400 h 3805415"/>
            <a:gd name="connsiteX3" fmla="*/ 3830025 w 3832086"/>
            <a:gd name="connsiteY3" fmla="*/ 540886 h 3805415"/>
            <a:gd name="connsiteX4" fmla="*/ 3830025 w 3832086"/>
            <a:gd name="connsiteY4" fmla="*/ 3148791 h 3805415"/>
            <a:gd name="connsiteX5" fmla="*/ 3524292 w 3832086"/>
            <a:gd name="connsiteY5" fmla="*/ 3787142 h 3805415"/>
            <a:gd name="connsiteX6" fmla="*/ 359670 w 3832086"/>
            <a:gd name="connsiteY6" fmla="*/ 3805415 h 3805415"/>
            <a:gd name="connsiteX7" fmla="*/ 0 w 3832086"/>
            <a:gd name="connsiteY7" fmla="*/ 3148791 h 3805415"/>
            <a:gd name="connsiteX8" fmla="*/ 0 w 3832086"/>
            <a:gd name="connsiteY8" fmla="*/ 540886 h 380541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3832086" h="3805415">
              <a:moveTo>
                <a:pt x="0" y="540886"/>
              </a:moveTo>
              <a:cubicBezTo>
                <a:pt x="0" y="188335"/>
                <a:pt x="117450" y="0"/>
                <a:pt x="470001" y="0"/>
              </a:cubicBezTo>
              <a:lnTo>
                <a:pt x="3518848" y="83400"/>
              </a:lnTo>
              <a:cubicBezTo>
                <a:pt x="3871399" y="83400"/>
                <a:pt x="3830025" y="188335"/>
                <a:pt x="3830025" y="540886"/>
              </a:cubicBezTo>
              <a:lnTo>
                <a:pt x="3830025" y="3148791"/>
              </a:lnTo>
              <a:cubicBezTo>
                <a:pt x="3830025" y="3501342"/>
                <a:pt x="3876843" y="3787142"/>
                <a:pt x="3524292" y="3787142"/>
              </a:cubicBezTo>
              <a:lnTo>
                <a:pt x="359670" y="3805415"/>
              </a:lnTo>
              <a:cubicBezTo>
                <a:pt x="7119" y="3805415"/>
                <a:pt x="0" y="3501342"/>
                <a:pt x="0" y="3148791"/>
              </a:cubicBezTo>
              <a:lnTo>
                <a:pt x="0" y="540886"/>
              </a:lnTo>
              <a:close/>
            </a:path>
          </a:pathLst>
        </a:custGeom>
        <a:solidFill>
          <a:schemeClr val="bg1"/>
        </a:solidFill>
        <a:ln>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xdr:col>
      <xdr:colOff>591820</xdr:colOff>
      <xdr:row>1</xdr:row>
      <xdr:rowOff>143324</xdr:rowOff>
    </xdr:from>
    <xdr:to>
      <xdr:col>7</xdr:col>
      <xdr:colOff>45720</xdr:colOff>
      <xdr:row>22</xdr:row>
      <xdr:rowOff>116440</xdr:rowOff>
    </xdr:to>
    <xdr:sp macro="" textlink="">
      <xdr:nvSpPr>
        <xdr:cNvPr id="19" name="Rectangle: Rounded Corners 18">
          <a:extLst>
            <a:ext uri="{FF2B5EF4-FFF2-40B4-BE49-F238E27FC236}">
              <a16:creationId xmlns:a16="http://schemas.microsoft.com/office/drawing/2014/main" id="{B3852ACA-1107-417B-BDDD-692801FAD0F0}"/>
            </a:ext>
          </a:extLst>
        </xdr:cNvPr>
        <xdr:cNvSpPr/>
      </xdr:nvSpPr>
      <xdr:spPr>
        <a:xfrm>
          <a:off x="1811020" y="322618"/>
          <a:ext cx="2501900" cy="3738293"/>
        </a:xfrm>
        <a:prstGeom prst="roundRect">
          <a:avLst/>
        </a:prstGeom>
        <a:solidFill>
          <a:sysClr val="window" lastClr="FFFFFF"/>
        </a:solidFill>
      </xdr:spPr>
      <xdr:style>
        <a:lnRef idx="0">
          <a:schemeClr val="accent6"/>
        </a:lnRef>
        <a:fillRef idx="3">
          <a:schemeClr val="accent6"/>
        </a:fillRef>
        <a:effectRef idx="3">
          <a:schemeClr val="accent6"/>
        </a:effectRef>
        <a:fontRef idx="minor">
          <a:schemeClr val="lt1"/>
        </a:fontRef>
      </xdr:style>
      <xdr:txBody>
        <a:bodyPr vertOverflow="clip" horzOverflow="clip" rtlCol="0" anchor="t"/>
        <a:lstStyle/>
        <a:p>
          <a:pPr algn="l"/>
          <a:endParaRPr lang="en-US" sz="1100"/>
        </a:p>
      </xdr:txBody>
    </xdr:sp>
    <xdr:clientData/>
  </xdr:twoCellAnchor>
  <xdr:oneCellAnchor>
    <xdr:from>
      <xdr:col>15</xdr:col>
      <xdr:colOff>556260</xdr:colOff>
      <xdr:row>24</xdr:row>
      <xdr:rowOff>144780</xdr:rowOff>
    </xdr:from>
    <xdr:ext cx="670560" cy="327141"/>
    <xdr:sp macro="" textlink="">
      <xdr:nvSpPr>
        <xdr:cNvPr id="20" name="TextBox 19">
          <a:extLst>
            <a:ext uri="{FF2B5EF4-FFF2-40B4-BE49-F238E27FC236}">
              <a16:creationId xmlns:a16="http://schemas.microsoft.com/office/drawing/2014/main" id="{E63E8B68-C284-4B6D-A27F-D9047EAE23E5}"/>
            </a:ext>
          </a:extLst>
        </xdr:cNvPr>
        <xdr:cNvSpPr txBox="1"/>
      </xdr:nvSpPr>
      <xdr:spPr>
        <a:xfrm>
          <a:off x="9700260" y="3985260"/>
          <a:ext cx="670560" cy="327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500" b="1">
              <a:solidFill>
                <a:schemeClr val="bg1"/>
              </a:solidFill>
              <a:latin typeface="Constantia" panose="02030602050306030303" pitchFamily="18" charset="0"/>
            </a:rPr>
            <a:t>AVG</a:t>
          </a:r>
        </a:p>
      </xdr:txBody>
    </xdr:sp>
    <xdr:clientData/>
  </xdr:oneCellAnchor>
  <xdr:twoCellAnchor editAs="oneCell">
    <xdr:from>
      <xdr:col>0</xdr:col>
      <xdr:colOff>220980</xdr:colOff>
      <xdr:row>31</xdr:row>
      <xdr:rowOff>121920</xdr:rowOff>
    </xdr:from>
    <xdr:to>
      <xdr:col>0</xdr:col>
      <xdr:colOff>541020</xdr:colOff>
      <xdr:row>33</xdr:row>
      <xdr:rowOff>99060</xdr:rowOff>
    </xdr:to>
    <xdr:pic>
      <xdr:nvPicPr>
        <xdr:cNvPr id="21" name="Graphic 20" descr="Envelope with solid fill">
          <a:hlinkClick xmlns:r="http://schemas.openxmlformats.org/officeDocument/2006/relationships" r:id="rId13"/>
          <a:extLst>
            <a:ext uri="{FF2B5EF4-FFF2-40B4-BE49-F238E27FC236}">
              <a16:creationId xmlns:a16="http://schemas.microsoft.com/office/drawing/2014/main" id="{7C39951E-52FC-400E-B234-3B63D8B70E3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20980" y="5242560"/>
          <a:ext cx="320040" cy="342900"/>
        </a:xfrm>
        <a:prstGeom prst="rect">
          <a:avLst/>
        </a:prstGeom>
      </xdr:spPr>
    </xdr:pic>
    <xdr:clientData/>
  </xdr:twoCellAnchor>
  <xdr:oneCellAnchor>
    <xdr:from>
      <xdr:col>0</xdr:col>
      <xdr:colOff>525780</xdr:colOff>
      <xdr:row>31</xdr:row>
      <xdr:rowOff>167640</xdr:rowOff>
    </xdr:from>
    <xdr:ext cx="1005840" cy="280205"/>
    <xdr:sp macro="" textlink="">
      <xdr:nvSpPr>
        <xdr:cNvPr id="22" name="TextBox 21">
          <a:hlinkClick xmlns:r="http://schemas.openxmlformats.org/officeDocument/2006/relationships" r:id="rId13"/>
          <a:extLst>
            <a:ext uri="{FF2B5EF4-FFF2-40B4-BE49-F238E27FC236}">
              <a16:creationId xmlns:a16="http://schemas.microsoft.com/office/drawing/2014/main" id="{05C96B7C-C3D3-4C9B-B5B8-2448EE6B424D}"/>
            </a:ext>
          </a:extLst>
        </xdr:cNvPr>
        <xdr:cNvSpPr txBox="1"/>
      </xdr:nvSpPr>
      <xdr:spPr>
        <a:xfrm>
          <a:off x="525780" y="5288280"/>
          <a:ext cx="100584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bg1"/>
              </a:solidFill>
              <a:latin typeface="Constantia" panose="02030602050306030303" pitchFamily="18" charset="0"/>
            </a:rPr>
            <a:t>Contact</a:t>
          </a:r>
        </a:p>
      </xdr:txBody>
    </xdr:sp>
    <xdr:clientData/>
  </xdr:oneCellAnchor>
  <xdr:twoCellAnchor>
    <xdr:from>
      <xdr:col>2</xdr:col>
      <xdr:colOff>594360</xdr:colOff>
      <xdr:row>1</xdr:row>
      <xdr:rowOff>93580</xdr:rowOff>
    </xdr:from>
    <xdr:to>
      <xdr:col>7</xdr:col>
      <xdr:colOff>60960</xdr:colOff>
      <xdr:row>3</xdr:row>
      <xdr:rowOff>78340</xdr:rowOff>
    </xdr:to>
    <xdr:sp macro="" textlink="">
      <xdr:nvSpPr>
        <xdr:cNvPr id="23" name="Flowchart: Delay 22">
          <a:extLst>
            <a:ext uri="{FF2B5EF4-FFF2-40B4-BE49-F238E27FC236}">
              <a16:creationId xmlns:a16="http://schemas.microsoft.com/office/drawing/2014/main" id="{2D8EEE1F-1E4B-49C1-B36A-FB914E91184A}"/>
            </a:ext>
          </a:extLst>
        </xdr:cNvPr>
        <xdr:cNvSpPr/>
      </xdr:nvSpPr>
      <xdr:spPr>
        <a:xfrm rot="5400000" flipH="1" flipV="1">
          <a:off x="2899186" y="-812752"/>
          <a:ext cx="343348" cy="2514600"/>
        </a:xfrm>
        <a:prstGeom prst="flowChartDelay">
          <a:avLst/>
        </a:prstGeom>
        <a:gradFill flip="none" rotWithShape="1">
          <a:gsLst>
            <a:gs pos="0">
              <a:srgbClr val="FF8C01">
                <a:shade val="30000"/>
                <a:satMod val="115000"/>
              </a:srgbClr>
            </a:gs>
            <a:gs pos="50000">
              <a:srgbClr val="FF8C01">
                <a:shade val="67500"/>
                <a:satMod val="115000"/>
              </a:srgbClr>
            </a:gs>
            <a:gs pos="100000">
              <a:srgbClr val="FF8C01">
                <a:shade val="100000"/>
                <a:satMod val="115000"/>
              </a:srgbClr>
            </a:gs>
          </a:gsLst>
          <a:lin ang="8100000" scaled="1"/>
          <a:tileRect/>
        </a:gradFill>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434340</xdr:colOff>
      <xdr:row>5</xdr:row>
      <xdr:rowOff>160020</xdr:rowOff>
    </xdr:from>
    <xdr:to>
      <xdr:col>7</xdr:col>
      <xdr:colOff>236220</xdr:colOff>
      <xdr:row>24</xdr:row>
      <xdr:rowOff>106680</xdr:rowOff>
    </xdr:to>
    <xdr:graphicFrame macro="">
      <xdr:nvGraphicFramePr>
        <xdr:cNvPr id="24" name="Chart 23">
          <a:extLst>
            <a:ext uri="{FF2B5EF4-FFF2-40B4-BE49-F238E27FC236}">
              <a16:creationId xmlns:a16="http://schemas.microsoft.com/office/drawing/2014/main" id="{44973B08-9252-4E36-BDC8-75CEF65762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oneCellAnchor>
    <xdr:from>
      <xdr:col>3</xdr:col>
      <xdr:colOff>220980</xdr:colOff>
      <xdr:row>3</xdr:row>
      <xdr:rowOff>139301</xdr:rowOff>
    </xdr:from>
    <xdr:ext cx="2118360" cy="396240"/>
    <xdr:sp macro="" textlink="">
      <xdr:nvSpPr>
        <xdr:cNvPr id="25" name="TextBox 24">
          <a:extLst>
            <a:ext uri="{FF2B5EF4-FFF2-40B4-BE49-F238E27FC236}">
              <a16:creationId xmlns:a16="http://schemas.microsoft.com/office/drawing/2014/main" id="{2052D8A0-CC35-40BB-B9C8-3B00521938FB}"/>
            </a:ext>
          </a:extLst>
        </xdr:cNvPr>
        <xdr:cNvSpPr txBox="1"/>
      </xdr:nvSpPr>
      <xdr:spPr>
        <a:xfrm>
          <a:off x="2049780" y="677183"/>
          <a:ext cx="2118360" cy="396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800" b="1">
              <a:solidFill>
                <a:sysClr val="windowText" lastClr="000000"/>
              </a:solidFill>
              <a:latin typeface="Constantia" panose="02030602050306030303" pitchFamily="18" charset="0"/>
              <a:ea typeface="+mn-ea"/>
              <a:cs typeface="+mn-cs"/>
            </a:rPr>
            <a:t>Top </a:t>
          </a:r>
          <a:r>
            <a:rPr lang="en-US" sz="1800" b="1">
              <a:solidFill>
                <a:srgbClr val="FF8C01"/>
              </a:solidFill>
              <a:latin typeface="Constantia" panose="02030602050306030303" pitchFamily="18" charset="0"/>
              <a:ea typeface="+mn-ea"/>
              <a:cs typeface="+mn-cs"/>
            </a:rPr>
            <a:t>10</a:t>
          </a:r>
          <a:r>
            <a:rPr lang="en-US" sz="1800" b="1">
              <a:solidFill>
                <a:sysClr val="windowText" lastClr="000000"/>
              </a:solidFill>
              <a:latin typeface="Constantia" panose="02030602050306030303" pitchFamily="18" charset="0"/>
              <a:ea typeface="+mn-ea"/>
              <a:cs typeface="+mn-cs"/>
            </a:rPr>
            <a:t> Branches</a:t>
          </a:r>
        </a:p>
      </xdr:txBody>
    </xdr:sp>
    <xdr:clientData/>
  </xdr:oneCellAnchor>
  <xdr:oneCellAnchor>
    <xdr:from>
      <xdr:col>4</xdr:col>
      <xdr:colOff>166295</xdr:colOff>
      <xdr:row>1</xdr:row>
      <xdr:rowOff>99856</xdr:rowOff>
    </xdr:from>
    <xdr:ext cx="975360" cy="396240"/>
    <xdr:sp macro="" textlink="">
      <xdr:nvSpPr>
        <xdr:cNvPr id="26" name="TextBox 25">
          <a:extLst>
            <a:ext uri="{FF2B5EF4-FFF2-40B4-BE49-F238E27FC236}">
              <a16:creationId xmlns:a16="http://schemas.microsoft.com/office/drawing/2014/main" id="{924F5086-D365-4C91-B2B7-205874F4448D}"/>
            </a:ext>
          </a:extLst>
        </xdr:cNvPr>
        <xdr:cNvSpPr txBox="1"/>
      </xdr:nvSpPr>
      <xdr:spPr>
        <a:xfrm>
          <a:off x="2604695" y="279150"/>
          <a:ext cx="975360" cy="396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800" b="1">
              <a:solidFill>
                <a:sysClr val="windowText" lastClr="000000"/>
              </a:solidFill>
              <a:latin typeface="Centaur" panose="02030504050205020304" pitchFamily="18" charset="0"/>
              <a:ea typeface="+mn-ea"/>
              <a:cs typeface="+mn-cs"/>
            </a:rPr>
            <a:t>By Profit</a:t>
          </a:r>
        </a:p>
      </xdr:txBody>
    </xdr:sp>
    <xdr:clientData/>
  </xdr:oneCellAnchor>
  <xdr:twoCellAnchor>
    <xdr:from>
      <xdr:col>7</xdr:col>
      <xdr:colOff>114895</xdr:colOff>
      <xdr:row>1</xdr:row>
      <xdr:rowOff>143324</xdr:rowOff>
    </xdr:from>
    <xdr:to>
      <xdr:col>11</xdr:col>
      <xdr:colOff>178395</xdr:colOff>
      <xdr:row>22</xdr:row>
      <xdr:rowOff>105807</xdr:rowOff>
    </xdr:to>
    <xdr:sp macro="" textlink="">
      <xdr:nvSpPr>
        <xdr:cNvPr id="27" name="Rectangle: Rounded Corners 26">
          <a:extLst>
            <a:ext uri="{FF2B5EF4-FFF2-40B4-BE49-F238E27FC236}">
              <a16:creationId xmlns:a16="http://schemas.microsoft.com/office/drawing/2014/main" id="{0DF6EA10-5592-4389-A247-DF04C1B2B8FA}"/>
            </a:ext>
          </a:extLst>
        </xdr:cNvPr>
        <xdr:cNvSpPr/>
      </xdr:nvSpPr>
      <xdr:spPr>
        <a:xfrm>
          <a:off x="4382095" y="322618"/>
          <a:ext cx="2501900" cy="3727660"/>
        </a:xfrm>
        <a:prstGeom prst="roundRect">
          <a:avLst/>
        </a:prstGeom>
        <a:solidFill>
          <a:sysClr val="window" lastClr="FFFFFF"/>
        </a:solidFill>
      </xdr:spPr>
      <xdr:style>
        <a:lnRef idx="0">
          <a:schemeClr val="accent6"/>
        </a:lnRef>
        <a:fillRef idx="3">
          <a:schemeClr val="accent6"/>
        </a:fillRef>
        <a:effectRef idx="3">
          <a:schemeClr val="accent6"/>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117435</xdr:colOff>
      <xdr:row>1</xdr:row>
      <xdr:rowOff>93580</xdr:rowOff>
    </xdr:from>
    <xdr:to>
      <xdr:col>11</xdr:col>
      <xdr:colOff>193635</xdr:colOff>
      <xdr:row>3</xdr:row>
      <xdr:rowOff>78340</xdr:rowOff>
    </xdr:to>
    <xdr:sp macro="" textlink="">
      <xdr:nvSpPr>
        <xdr:cNvPr id="28" name="Flowchart: Delay 27">
          <a:extLst>
            <a:ext uri="{FF2B5EF4-FFF2-40B4-BE49-F238E27FC236}">
              <a16:creationId xmlns:a16="http://schemas.microsoft.com/office/drawing/2014/main" id="{618374E3-6168-44DB-BA2C-2A436C5631A0}"/>
            </a:ext>
          </a:extLst>
        </xdr:cNvPr>
        <xdr:cNvSpPr/>
      </xdr:nvSpPr>
      <xdr:spPr>
        <a:xfrm rot="5400000" flipH="1" flipV="1">
          <a:off x="5470261" y="-812752"/>
          <a:ext cx="343348" cy="2514600"/>
        </a:xfrm>
        <a:prstGeom prst="flowChartDelay">
          <a:avLst/>
        </a:prstGeom>
        <a:gradFill flip="none" rotWithShape="1">
          <a:gsLst>
            <a:gs pos="0">
              <a:srgbClr val="FF8C01">
                <a:shade val="30000"/>
                <a:satMod val="115000"/>
              </a:srgbClr>
            </a:gs>
            <a:gs pos="50000">
              <a:srgbClr val="FF8C01">
                <a:shade val="67500"/>
                <a:satMod val="115000"/>
              </a:srgbClr>
            </a:gs>
            <a:gs pos="100000">
              <a:srgbClr val="FF8C01">
                <a:shade val="100000"/>
                <a:satMod val="115000"/>
              </a:srgbClr>
            </a:gs>
          </a:gsLst>
          <a:lin ang="8100000" scaled="1"/>
          <a:tileRect/>
        </a:gradFill>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oneCellAnchor>
    <xdr:from>
      <xdr:col>8</xdr:col>
      <xdr:colOff>158015</xdr:colOff>
      <xdr:row>1</xdr:row>
      <xdr:rowOff>86856</xdr:rowOff>
    </xdr:from>
    <xdr:ext cx="1722120" cy="396240"/>
    <xdr:sp macro="" textlink="">
      <xdr:nvSpPr>
        <xdr:cNvPr id="30" name="TextBox 29">
          <a:extLst>
            <a:ext uri="{FF2B5EF4-FFF2-40B4-BE49-F238E27FC236}">
              <a16:creationId xmlns:a16="http://schemas.microsoft.com/office/drawing/2014/main" id="{45838854-999F-4C3E-A0C8-6F13761352D8}"/>
            </a:ext>
          </a:extLst>
        </xdr:cNvPr>
        <xdr:cNvSpPr txBox="1"/>
      </xdr:nvSpPr>
      <xdr:spPr>
        <a:xfrm>
          <a:off x="5034815" y="266150"/>
          <a:ext cx="1722120" cy="396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800" b="1">
              <a:solidFill>
                <a:sysClr val="windowText" lastClr="000000"/>
              </a:solidFill>
              <a:latin typeface="Centaur" panose="02030504050205020304" pitchFamily="18" charset="0"/>
              <a:ea typeface="+mn-ea"/>
              <a:cs typeface="+mn-cs"/>
            </a:rPr>
            <a:t>By Quantity</a:t>
          </a:r>
        </a:p>
      </xdr:txBody>
    </xdr:sp>
    <xdr:clientData/>
  </xdr:oneCellAnchor>
  <xdr:twoCellAnchor>
    <xdr:from>
      <xdr:col>11</xdr:col>
      <xdr:colOff>419810</xdr:colOff>
      <xdr:row>3</xdr:row>
      <xdr:rowOff>1</xdr:rowOff>
    </xdr:from>
    <xdr:to>
      <xdr:col>17</xdr:col>
      <xdr:colOff>71718</xdr:colOff>
      <xdr:row>21</xdr:row>
      <xdr:rowOff>152400</xdr:rowOff>
    </xdr:to>
    <mc:AlternateContent xmlns:mc="http://schemas.openxmlformats.org/markup-compatibility/2006">
      <mc:Choice xmlns:cx1="http://schemas.microsoft.com/office/drawing/2015/9/8/chartex" Requires="cx1">
        <xdr:graphicFrame macro="">
          <xdr:nvGraphicFramePr>
            <xdr:cNvPr id="32" name="Chart 31">
              <a:extLst>
                <a:ext uri="{FF2B5EF4-FFF2-40B4-BE49-F238E27FC236}">
                  <a16:creationId xmlns:a16="http://schemas.microsoft.com/office/drawing/2014/main" id="{4983A95E-A63C-4854-9202-0757002872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7125410" y="548641"/>
              <a:ext cx="3309508" cy="344423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11</xdr:col>
      <xdr:colOff>346389</xdr:colOff>
      <xdr:row>3</xdr:row>
      <xdr:rowOff>149746</xdr:rowOff>
    </xdr:from>
    <xdr:ext cx="3287234" cy="396240"/>
    <xdr:sp macro="" textlink="">
      <xdr:nvSpPr>
        <xdr:cNvPr id="33" name="TextBox 32">
          <a:extLst>
            <a:ext uri="{FF2B5EF4-FFF2-40B4-BE49-F238E27FC236}">
              <a16:creationId xmlns:a16="http://schemas.microsoft.com/office/drawing/2014/main" id="{A8283BE1-B07D-46B9-9374-2E393682970C}"/>
            </a:ext>
          </a:extLst>
        </xdr:cNvPr>
        <xdr:cNvSpPr txBox="1"/>
      </xdr:nvSpPr>
      <xdr:spPr>
        <a:xfrm>
          <a:off x="7051989" y="687628"/>
          <a:ext cx="3287234" cy="396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en-US" sz="1800" b="1">
              <a:solidFill>
                <a:sysClr val="windowText" lastClr="000000"/>
              </a:solidFill>
              <a:latin typeface="Constantia" panose="02030602050306030303" pitchFamily="18" charset="0"/>
              <a:ea typeface="+mn-ea"/>
              <a:cs typeface="+mn-cs"/>
            </a:rPr>
            <a:t>COGS </a:t>
          </a:r>
          <a:r>
            <a:rPr lang="en-US" sz="1800" b="1">
              <a:solidFill>
                <a:srgbClr val="FF8C01"/>
              </a:solidFill>
              <a:latin typeface="Constantia" panose="02030602050306030303" pitchFamily="18" charset="0"/>
              <a:ea typeface="+mn-ea"/>
              <a:cs typeface="+mn-cs"/>
            </a:rPr>
            <a:t>VS</a:t>
          </a:r>
          <a:r>
            <a:rPr lang="en-US" sz="1800" b="1">
              <a:solidFill>
                <a:sysClr val="windowText" lastClr="000000"/>
              </a:solidFill>
              <a:latin typeface="Constantia" panose="02030602050306030303" pitchFamily="18" charset="0"/>
              <a:ea typeface="+mn-ea"/>
              <a:cs typeface="+mn-cs"/>
            </a:rPr>
            <a:t> Profit Margin %</a:t>
          </a:r>
        </a:p>
      </xdr:txBody>
    </xdr:sp>
    <xdr:clientData/>
  </xdr:oneCellAnchor>
  <xdr:twoCellAnchor>
    <xdr:from>
      <xdr:col>16</xdr:col>
      <xdr:colOff>586736</xdr:colOff>
      <xdr:row>2</xdr:row>
      <xdr:rowOff>48087</xdr:rowOff>
    </xdr:from>
    <xdr:to>
      <xdr:col>19</xdr:col>
      <xdr:colOff>304796</xdr:colOff>
      <xdr:row>3</xdr:row>
      <xdr:rowOff>125133</xdr:rowOff>
    </xdr:to>
    <xdr:sp macro="" textlink="">
      <xdr:nvSpPr>
        <xdr:cNvPr id="34" name="Trapezoid 33">
          <a:extLst>
            <a:ext uri="{FF2B5EF4-FFF2-40B4-BE49-F238E27FC236}">
              <a16:creationId xmlns:a16="http://schemas.microsoft.com/office/drawing/2014/main" id="{AF356168-C6B0-4366-B93C-FB936EE797ED}"/>
            </a:ext>
          </a:extLst>
        </xdr:cNvPr>
        <xdr:cNvSpPr/>
      </xdr:nvSpPr>
      <xdr:spPr>
        <a:xfrm>
          <a:off x="10340336" y="406675"/>
          <a:ext cx="1546860" cy="256340"/>
        </a:xfrm>
        <a:prstGeom prst="trapezoid">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370237</xdr:colOff>
      <xdr:row>2</xdr:row>
      <xdr:rowOff>47063</xdr:rowOff>
    </xdr:from>
    <xdr:to>
      <xdr:col>22</xdr:col>
      <xdr:colOff>88297</xdr:colOff>
      <xdr:row>3</xdr:row>
      <xdr:rowOff>130883</xdr:rowOff>
    </xdr:to>
    <xdr:sp macro="" textlink="">
      <xdr:nvSpPr>
        <xdr:cNvPr id="35" name="Trapezoid 34">
          <a:extLst>
            <a:ext uri="{FF2B5EF4-FFF2-40B4-BE49-F238E27FC236}">
              <a16:creationId xmlns:a16="http://schemas.microsoft.com/office/drawing/2014/main" id="{82C0E034-70E1-40D3-B1C3-CF8F05C0CF69}"/>
            </a:ext>
          </a:extLst>
        </xdr:cNvPr>
        <xdr:cNvSpPr/>
      </xdr:nvSpPr>
      <xdr:spPr>
        <a:xfrm>
          <a:off x="11952637" y="405651"/>
          <a:ext cx="1546860" cy="263114"/>
        </a:xfrm>
        <a:prstGeom prst="trapezoid">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17</xdr:col>
      <xdr:colOff>53336</xdr:colOff>
      <xdr:row>2</xdr:row>
      <xdr:rowOff>32847</xdr:rowOff>
    </xdr:from>
    <xdr:to>
      <xdr:col>19</xdr:col>
      <xdr:colOff>228596</xdr:colOff>
      <xdr:row>12</xdr:row>
      <xdr:rowOff>109893</xdr:rowOff>
    </xdr:to>
    <xdr:sp macro="" textlink="">
      <xdr:nvSpPr>
        <xdr:cNvPr id="36" name="Flowchart: Off-page Connector 35">
          <a:extLst>
            <a:ext uri="{FF2B5EF4-FFF2-40B4-BE49-F238E27FC236}">
              <a16:creationId xmlns:a16="http://schemas.microsoft.com/office/drawing/2014/main" id="{668DAC35-CCD9-4616-A2E5-353259B27997}"/>
            </a:ext>
          </a:extLst>
        </xdr:cNvPr>
        <xdr:cNvSpPr/>
      </xdr:nvSpPr>
      <xdr:spPr>
        <a:xfrm>
          <a:off x="10416536" y="391435"/>
          <a:ext cx="1394460" cy="1869987"/>
        </a:xfrm>
        <a:prstGeom prst="flowChartOffpageConnector">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454057</xdr:colOff>
      <xdr:row>2</xdr:row>
      <xdr:rowOff>54683</xdr:rowOff>
    </xdr:from>
    <xdr:to>
      <xdr:col>22</xdr:col>
      <xdr:colOff>19717</xdr:colOff>
      <xdr:row>12</xdr:row>
      <xdr:rowOff>138503</xdr:rowOff>
    </xdr:to>
    <xdr:sp macro="" textlink="">
      <xdr:nvSpPr>
        <xdr:cNvPr id="37" name="Flowchart: Off-page Connector 36">
          <a:extLst>
            <a:ext uri="{FF2B5EF4-FFF2-40B4-BE49-F238E27FC236}">
              <a16:creationId xmlns:a16="http://schemas.microsoft.com/office/drawing/2014/main" id="{B168AEB3-890C-4B9D-92F5-B71059695DDA}"/>
            </a:ext>
          </a:extLst>
        </xdr:cNvPr>
        <xdr:cNvSpPr/>
      </xdr:nvSpPr>
      <xdr:spPr>
        <a:xfrm>
          <a:off x="12036457" y="413271"/>
          <a:ext cx="1394460" cy="1876761"/>
        </a:xfrm>
        <a:prstGeom prst="flowChartOffpageConnector">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17</xdr:col>
      <xdr:colOff>144776</xdr:colOff>
      <xdr:row>2</xdr:row>
      <xdr:rowOff>125132</xdr:rowOff>
    </xdr:from>
    <xdr:to>
      <xdr:col>19</xdr:col>
      <xdr:colOff>114296</xdr:colOff>
      <xdr:row>12</xdr:row>
      <xdr:rowOff>40469</xdr:rowOff>
    </xdr:to>
    <xdr:sp macro="" textlink="">
      <xdr:nvSpPr>
        <xdr:cNvPr id="38" name="Flowchart: Off-page Connector 37">
          <a:extLst>
            <a:ext uri="{FF2B5EF4-FFF2-40B4-BE49-F238E27FC236}">
              <a16:creationId xmlns:a16="http://schemas.microsoft.com/office/drawing/2014/main" id="{9DB630C0-4C3C-47A4-8EFF-F8895CEEB6A3}"/>
            </a:ext>
          </a:extLst>
        </xdr:cNvPr>
        <xdr:cNvSpPr/>
      </xdr:nvSpPr>
      <xdr:spPr>
        <a:xfrm>
          <a:off x="10507976" y="483720"/>
          <a:ext cx="1188720" cy="1708278"/>
        </a:xfrm>
        <a:prstGeom prst="flowChartOffpageConnector">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solidFill>
            <a:schemeClr val="bg2"/>
          </a:solidFill>
          <a:prstDash val="lgDash"/>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545497</xdr:colOff>
      <xdr:row>2</xdr:row>
      <xdr:rowOff>138503</xdr:rowOff>
    </xdr:from>
    <xdr:to>
      <xdr:col>21</xdr:col>
      <xdr:colOff>515017</xdr:colOff>
      <xdr:row>12</xdr:row>
      <xdr:rowOff>47063</xdr:rowOff>
    </xdr:to>
    <xdr:sp macro="" textlink="">
      <xdr:nvSpPr>
        <xdr:cNvPr id="39" name="Flowchart: Off-page Connector 38">
          <a:extLst>
            <a:ext uri="{FF2B5EF4-FFF2-40B4-BE49-F238E27FC236}">
              <a16:creationId xmlns:a16="http://schemas.microsoft.com/office/drawing/2014/main" id="{B4759776-571D-4E8F-B3E4-580B59CED8C8}"/>
            </a:ext>
          </a:extLst>
        </xdr:cNvPr>
        <xdr:cNvSpPr/>
      </xdr:nvSpPr>
      <xdr:spPr>
        <a:xfrm>
          <a:off x="12127897" y="497091"/>
          <a:ext cx="1188720" cy="1701501"/>
        </a:xfrm>
        <a:prstGeom prst="flowChartOffpageConnector">
          <a:avLst/>
        </a:prstGeom>
        <a:gradFill flip="none" rotWithShape="1">
          <a:gsLst>
            <a:gs pos="0">
              <a:schemeClr val="dk1">
                <a:lumMod val="67000"/>
              </a:schemeClr>
            </a:gs>
            <a:gs pos="48000">
              <a:schemeClr val="dk1">
                <a:lumMod val="97000"/>
                <a:lumOff val="3000"/>
              </a:schemeClr>
            </a:gs>
            <a:gs pos="100000">
              <a:schemeClr val="dk1">
                <a:lumMod val="60000"/>
                <a:lumOff val="40000"/>
              </a:schemeClr>
            </a:gs>
          </a:gsLst>
          <a:lin ang="16200000" scaled="1"/>
          <a:tileRect/>
        </a:gradFill>
        <a:ln>
          <a:solidFill>
            <a:schemeClr val="bg2"/>
          </a:solidFill>
          <a:prstDash val="lgDash"/>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17</xdr:col>
      <xdr:colOff>518156</xdr:colOff>
      <xdr:row>9</xdr:row>
      <xdr:rowOff>4558</xdr:rowOff>
    </xdr:from>
    <xdr:to>
      <xdr:col>18</xdr:col>
      <xdr:colOff>380996</xdr:colOff>
      <xdr:row>11</xdr:row>
      <xdr:rowOff>99188</xdr:rowOff>
    </xdr:to>
    <xdr:pic>
      <xdr:nvPicPr>
        <xdr:cNvPr id="40" name="Graphic 39" descr="Trophy with solid fill">
          <a:extLst>
            <a:ext uri="{FF2B5EF4-FFF2-40B4-BE49-F238E27FC236}">
              <a16:creationId xmlns:a16="http://schemas.microsoft.com/office/drawing/2014/main" id="{1DA26334-8699-41F3-A5CB-9FC24EABDA0A}"/>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0881356" y="1618205"/>
          <a:ext cx="472440" cy="453218"/>
        </a:xfrm>
        <a:prstGeom prst="rect">
          <a:avLst/>
        </a:prstGeom>
      </xdr:spPr>
    </xdr:pic>
    <xdr:clientData/>
  </xdr:twoCellAnchor>
  <xdr:oneCellAnchor>
    <xdr:from>
      <xdr:col>17</xdr:col>
      <xdr:colOff>99056</xdr:colOff>
      <xdr:row>2</xdr:row>
      <xdr:rowOff>117512</xdr:rowOff>
    </xdr:from>
    <xdr:ext cx="1310640" cy="670559"/>
    <xdr:sp macro="" textlink="">
      <xdr:nvSpPr>
        <xdr:cNvPr id="41" name="TextBox 40">
          <a:extLst>
            <a:ext uri="{FF2B5EF4-FFF2-40B4-BE49-F238E27FC236}">
              <a16:creationId xmlns:a16="http://schemas.microsoft.com/office/drawing/2014/main" id="{2712F94A-F9DC-41BE-86DD-421EBAEAEFDE}"/>
            </a:ext>
          </a:extLst>
        </xdr:cNvPr>
        <xdr:cNvSpPr txBox="1"/>
      </xdr:nvSpPr>
      <xdr:spPr>
        <a:xfrm>
          <a:off x="10462256" y="476100"/>
          <a:ext cx="1310640" cy="6705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800" b="1">
              <a:solidFill>
                <a:srgbClr val="FF8C01"/>
              </a:solidFill>
              <a:latin typeface="Centaur" panose="02030504050205020304" pitchFamily="18" charset="0"/>
              <a:ea typeface="+mn-ea"/>
              <a:cs typeface="+mn-cs"/>
            </a:rPr>
            <a:t>Top Company</a:t>
          </a:r>
        </a:p>
      </xdr:txBody>
    </xdr:sp>
    <xdr:clientData/>
  </xdr:oneCellAnchor>
  <xdr:oneCellAnchor>
    <xdr:from>
      <xdr:col>17</xdr:col>
      <xdr:colOff>213356</xdr:colOff>
      <xdr:row>5</xdr:row>
      <xdr:rowOff>147992</xdr:rowOff>
    </xdr:from>
    <xdr:ext cx="1097280" cy="396240"/>
    <xdr:sp macro="" textlink="">
      <xdr:nvSpPr>
        <xdr:cNvPr id="42" name="TextBox 41">
          <a:extLst>
            <a:ext uri="{FF2B5EF4-FFF2-40B4-BE49-F238E27FC236}">
              <a16:creationId xmlns:a16="http://schemas.microsoft.com/office/drawing/2014/main" id="{78D85CBD-278D-4E97-8C2F-8CB2799EC930}"/>
            </a:ext>
          </a:extLst>
        </xdr:cNvPr>
        <xdr:cNvSpPr txBox="1"/>
      </xdr:nvSpPr>
      <xdr:spPr>
        <a:xfrm>
          <a:off x="10576556" y="1044463"/>
          <a:ext cx="1097280" cy="396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400" b="1">
              <a:solidFill>
                <a:schemeClr val="bg2"/>
              </a:solidFill>
              <a:latin typeface="Bell MT" panose="02020503060305020303" pitchFamily="18" charset="0"/>
              <a:ea typeface="+mn-ea"/>
              <a:cs typeface="+mn-cs"/>
            </a:rPr>
            <a:t>Samsung</a:t>
          </a:r>
        </a:p>
      </xdr:txBody>
    </xdr:sp>
    <xdr:clientData/>
  </xdr:oneCellAnchor>
  <xdr:oneCellAnchor>
    <xdr:from>
      <xdr:col>17</xdr:col>
      <xdr:colOff>398717</xdr:colOff>
      <xdr:row>7</xdr:row>
      <xdr:rowOff>62932</xdr:rowOff>
    </xdr:from>
    <xdr:ext cx="691115" cy="247916"/>
    <xdr:sp macro="" textlink="'Pivot Tables &amp; Calculations'!H18">
      <xdr:nvSpPr>
        <xdr:cNvPr id="43" name="TextBox 42">
          <a:extLst>
            <a:ext uri="{FF2B5EF4-FFF2-40B4-BE49-F238E27FC236}">
              <a16:creationId xmlns:a16="http://schemas.microsoft.com/office/drawing/2014/main" id="{EA4D978E-6592-49F4-B774-2A8FCF666C5F}"/>
            </a:ext>
          </a:extLst>
        </xdr:cNvPr>
        <xdr:cNvSpPr txBox="1"/>
      </xdr:nvSpPr>
      <xdr:spPr>
        <a:xfrm>
          <a:off x="10761917" y="1317991"/>
          <a:ext cx="691115" cy="2479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fld id="{57D7D95A-9DBD-4388-89C3-E3A71C27BAA1}" type="TxLink">
            <a:rPr lang="en-US" sz="1200" b="1" i="0" u="none" strike="noStrike">
              <a:solidFill>
                <a:schemeClr val="bg1"/>
              </a:solidFill>
              <a:latin typeface="Calibri"/>
              <a:ea typeface="+mn-ea"/>
              <a:cs typeface="Calibri"/>
            </a:rPr>
            <a:pPr algn="ctr"/>
            <a:t>55.7 M</a:t>
          </a:fld>
          <a:endParaRPr lang="en-US" sz="2000" b="1">
            <a:solidFill>
              <a:schemeClr val="bg1"/>
            </a:solidFill>
            <a:latin typeface="Centaur" panose="02030504050205020304" pitchFamily="18" charset="0"/>
            <a:ea typeface="+mn-ea"/>
            <a:cs typeface="+mn-cs"/>
          </a:endParaRPr>
        </a:p>
      </xdr:txBody>
    </xdr:sp>
    <xdr:clientData/>
  </xdr:oneCellAnchor>
  <xdr:oneCellAnchor>
    <xdr:from>
      <xdr:col>19</xdr:col>
      <xdr:colOff>492157</xdr:colOff>
      <xdr:row>2</xdr:row>
      <xdr:rowOff>125503</xdr:rowOff>
    </xdr:from>
    <xdr:ext cx="1310640" cy="670559"/>
    <xdr:sp macro="" textlink="">
      <xdr:nvSpPr>
        <xdr:cNvPr id="44" name="TextBox 43">
          <a:extLst>
            <a:ext uri="{FF2B5EF4-FFF2-40B4-BE49-F238E27FC236}">
              <a16:creationId xmlns:a16="http://schemas.microsoft.com/office/drawing/2014/main" id="{2B755894-C088-4461-BA33-F7F6A145C270}"/>
            </a:ext>
          </a:extLst>
        </xdr:cNvPr>
        <xdr:cNvSpPr txBox="1"/>
      </xdr:nvSpPr>
      <xdr:spPr>
        <a:xfrm>
          <a:off x="12074557" y="484091"/>
          <a:ext cx="1310640" cy="6705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800" b="1">
              <a:solidFill>
                <a:srgbClr val="FF8C01"/>
              </a:solidFill>
              <a:latin typeface="Centaur" panose="02030504050205020304" pitchFamily="18" charset="0"/>
              <a:ea typeface="+mn-ea"/>
              <a:cs typeface="+mn-cs"/>
            </a:rPr>
            <a:t>Top</a:t>
          </a:r>
        </a:p>
        <a:p>
          <a:pPr algn="ctr"/>
          <a:r>
            <a:rPr lang="en-US" sz="1800" b="1">
              <a:solidFill>
                <a:srgbClr val="FF8C01"/>
              </a:solidFill>
              <a:latin typeface="Centaur" panose="02030504050205020304" pitchFamily="18" charset="0"/>
              <a:ea typeface="+mn-ea"/>
              <a:cs typeface="+mn-cs"/>
            </a:rPr>
            <a:t>Product</a:t>
          </a:r>
        </a:p>
      </xdr:txBody>
    </xdr:sp>
    <xdr:clientData/>
  </xdr:oneCellAnchor>
  <xdr:oneCellAnchor>
    <xdr:from>
      <xdr:col>19</xdr:col>
      <xdr:colOff>560737</xdr:colOff>
      <xdr:row>6</xdr:row>
      <xdr:rowOff>8753</xdr:rowOff>
    </xdr:from>
    <xdr:ext cx="1150620" cy="396240"/>
    <xdr:sp macro="" textlink="">
      <xdr:nvSpPr>
        <xdr:cNvPr id="45" name="TextBox 44">
          <a:extLst>
            <a:ext uri="{FF2B5EF4-FFF2-40B4-BE49-F238E27FC236}">
              <a16:creationId xmlns:a16="http://schemas.microsoft.com/office/drawing/2014/main" id="{5049A47E-BA06-46DD-961D-50576B7CAB27}"/>
            </a:ext>
          </a:extLst>
        </xdr:cNvPr>
        <xdr:cNvSpPr txBox="1"/>
      </xdr:nvSpPr>
      <xdr:spPr>
        <a:xfrm>
          <a:off x="12143137" y="1084518"/>
          <a:ext cx="1150620" cy="396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400" b="1">
              <a:solidFill>
                <a:schemeClr val="bg2"/>
              </a:solidFill>
              <a:latin typeface="Bell MT" panose="02020503060305020303" pitchFamily="18" charset="0"/>
              <a:ea typeface="+mn-ea"/>
              <a:cs typeface="+mn-cs"/>
            </a:rPr>
            <a:t>HTC One</a:t>
          </a:r>
        </a:p>
      </xdr:txBody>
    </xdr:sp>
    <xdr:clientData/>
  </xdr:oneCellAnchor>
  <xdr:oneCellAnchor>
    <xdr:from>
      <xdr:col>20</xdr:col>
      <xdr:colOff>263201</xdr:colOff>
      <xdr:row>7</xdr:row>
      <xdr:rowOff>97713</xdr:rowOff>
    </xdr:from>
    <xdr:ext cx="770861" cy="318622"/>
    <xdr:sp macro="" textlink="'Pivot Tables &amp; Calculations'!I86">
      <xdr:nvSpPr>
        <xdr:cNvPr id="46" name="TextBox 45">
          <a:extLst>
            <a:ext uri="{FF2B5EF4-FFF2-40B4-BE49-F238E27FC236}">
              <a16:creationId xmlns:a16="http://schemas.microsoft.com/office/drawing/2014/main" id="{AF8A8422-050A-4749-A626-3D839254094E}"/>
            </a:ext>
          </a:extLst>
        </xdr:cNvPr>
        <xdr:cNvSpPr txBox="1"/>
      </xdr:nvSpPr>
      <xdr:spPr>
        <a:xfrm>
          <a:off x="12455201" y="1352772"/>
          <a:ext cx="770861" cy="3186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E92E266E-302A-43B1-996E-5570B353ADCF}" type="TxLink">
            <a:rPr lang="en-US" sz="1200" b="1" i="0" u="none" strike="noStrike">
              <a:solidFill>
                <a:schemeClr val="bg1"/>
              </a:solidFill>
              <a:latin typeface="Calibri"/>
              <a:ea typeface="+mn-ea"/>
              <a:cs typeface="Calibri"/>
            </a:rPr>
            <a:pPr/>
            <a:t>8.7M</a:t>
          </a:fld>
          <a:endParaRPr lang="en-US" sz="2400" b="1">
            <a:solidFill>
              <a:schemeClr val="bg1"/>
            </a:solidFill>
            <a:latin typeface="Centaur" panose="02030504050205020304" pitchFamily="18" charset="0"/>
            <a:ea typeface="+mn-ea"/>
            <a:cs typeface="+mn-cs"/>
          </a:endParaRPr>
        </a:p>
      </xdr:txBody>
    </xdr:sp>
    <xdr:clientData/>
  </xdr:oneCellAnchor>
  <xdr:twoCellAnchor editAs="oneCell">
    <xdr:from>
      <xdr:col>20</xdr:col>
      <xdr:colOff>303002</xdr:colOff>
      <xdr:row>9</xdr:row>
      <xdr:rowOff>29133</xdr:rowOff>
    </xdr:from>
    <xdr:to>
      <xdr:col>21</xdr:col>
      <xdr:colOff>165842</xdr:colOff>
      <xdr:row>11</xdr:row>
      <xdr:rowOff>112954</xdr:rowOff>
    </xdr:to>
    <xdr:pic>
      <xdr:nvPicPr>
        <xdr:cNvPr id="47" name="Graphic 46" descr="Ribbon with solid fill">
          <a:extLst>
            <a:ext uri="{FF2B5EF4-FFF2-40B4-BE49-F238E27FC236}">
              <a16:creationId xmlns:a16="http://schemas.microsoft.com/office/drawing/2014/main" id="{8CE70744-53CE-4695-8B79-55B32A2513CA}"/>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2495002" y="1642780"/>
          <a:ext cx="472440" cy="442409"/>
        </a:xfrm>
        <a:prstGeom prst="rect">
          <a:avLst/>
        </a:prstGeom>
      </xdr:spPr>
    </xdr:pic>
    <xdr:clientData/>
  </xdr:twoCellAnchor>
  <xdr:twoCellAnchor>
    <xdr:from>
      <xdr:col>2</xdr:col>
      <xdr:colOff>594359</xdr:colOff>
      <xdr:row>23</xdr:row>
      <xdr:rowOff>55243</xdr:rowOff>
    </xdr:from>
    <xdr:to>
      <xdr:col>11</xdr:col>
      <xdr:colOff>188259</xdr:colOff>
      <xdr:row>33</xdr:row>
      <xdr:rowOff>161516</xdr:rowOff>
    </xdr:to>
    <xdr:sp macro="" textlink="">
      <xdr:nvSpPr>
        <xdr:cNvPr id="48" name="Rectangle: Rounded Corners 47">
          <a:extLst>
            <a:ext uri="{FF2B5EF4-FFF2-40B4-BE49-F238E27FC236}">
              <a16:creationId xmlns:a16="http://schemas.microsoft.com/office/drawing/2014/main" id="{25F32A5C-DD26-4BA2-98C1-D2FD11AEC8CF}"/>
            </a:ext>
          </a:extLst>
        </xdr:cNvPr>
        <xdr:cNvSpPr/>
      </xdr:nvSpPr>
      <xdr:spPr>
        <a:xfrm>
          <a:off x="1813559" y="4179008"/>
          <a:ext cx="5080300" cy="1899214"/>
        </a:xfrm>
        <a:prstGeom prst="roundRect">
          <a:avLst/>
        </a:prstGeom>
        <a:solidFill>
          <a:schemeClr val="bg1"/>
        </a:solidFill>
        <a:ln>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594360</xdr:colOff>
      <xdr:row>25</xdr:row>
      <xdr:rowOff>30480</xdr:rowOff>
    </xdr:from>
    <xdr:to>
      <xdr:col>7</xdr:col>
      <xdr:colOff>15240</xdr:colOff>
      <xdr:row>33</xdr:row>
      <xdr:rowOff>121920</xdr:rowOff>
    </xdr:to>
    <xdr:graphicFrame macro="">
      <xdr:nvGraphicFramePr>
        <xdr:cNvPr id="49" name="Chart 48">
          <a:extLst>
            <a:ext uri="{FF2B5EF4-FFF2-40B4-BE49-F238E27FC236}">
              <a16:creationId xmlns:a16="http://schemas.microsoft.com/office/drawing/2014/main" id="{CBF8BEE9-C3F6-4DAF-B833-F206D18073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11</xdr:col>
      <xdr:colOff>268941</xdr:colOff>
      <xdr:row>23</xdr:row>
      <xdr:rowOff>53788</xdr:rowOff>
    </xdr:from>
    <xdr:to>
      <xdr:col>16</xdr:col>
      <xdr:colOff>475129</xdr:colOff>
      <xdr:row>33</xdr:row>
      <xdr:rowOff>161516</xdr:rowOff>
    </xdr:to>
    <xdr:sp macro="" textlink="">
      <xdr:nvSpPr>
        <xdr:cNvPr id="51" name="Rectangle: Rounded Corners 50">
          <a:extLst>
            <a:ext uri="{FF2B5EF4-FFF2-40B4-BE49-F238E27FC236}">
              <a16:creationId xmlns:a16="http://schemas.microsoft.com/office/drawing/2014/main" id="{7FF5EF3B-366A-456E-BE7A-41460354C484}"/>
            </a:ext>
          </a:extLst>
        </xdr:cNvPr>
        <xdr:cNvSpPr/>
      </xdr:nvSpPr>
      <xdr:spPr>
        <a:xfrm>
          <a:off x="6974541" y="4177553"/>
          <a:ext cx="3254188" cy="1900669"/>
        </a:xfrm>
        <a:prstGeom prst="roundRect">
          <a:avLst/>
        </a:prstGeom>
        <a:solidFill>
          <a:schemeClr val="bg1"/>
        </a:solidFill>
        <a:ln>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13</xdr:col>
      <xdr:colOff>177052</xdr:colOff>
      <xdr:row>23</xdr:row>
      <xdr:rowOff>121920</xdr:rowOff>
    </xdr:from>
    <xdr:to>
      <xdr:col>17</xdr:col>
      <xdr:colOff>184672</xdr:colOff>
      <xdr:row>33</xdr:row>
      <xdr:rowOff>137160</xdr:rowOff>
    </xdr:to>
    <xdr:graphicFrame macro="">
      <xdr:nvGraphicFramePr>
        <xdr:cNvPr id="52" name="Chart 51">
          <a:extLst>
            <a:ext uri="{FF2B5EF4-FFF2-40B4-BE49-F238E27FC236}">
              <a16:creationId xmlns:a16="http://schemas.microsoft.com/office/drawing/2014/main" id="{9DE02448-1AA3-415A-AC30-11B7097BC6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oneCellAnchor>
    <xdr:from>
      <xdr:col>11</xdr:col>
      <xdr:colOff>566461</xdr:colOff>
      <xdr:row>23</xdr:row>
      <xdr:rowOff>123942</xdr:rowOff>
    </xdr:from>
    <xdr:ext cx="1961582" cy="763564"/>
    <xdr:sp macro="" textlink="">
      <xdr:nvSpPr>
        <xdr:cNvPr id="53" name="TextBox 52">
          <a:extLst>
            <a:ext uri="{FF2B5EF4-FFF2-40B4-BE49-F238E27FC236}">
              <a16:creationId xmlns:a16="http://schemas.microsoft.com/office/drawing/2014/main" id="{4031F9DF-1E2B-4FD7-9075-CB0C6EDA31E6}"/>
            </a:ext>
          </a:extLst>
        </xdr:cNvPr>
        <xdr:cNvSpPr txBox="1"/>
      </xdr:nvSpPr>
      <xdr:spPr>
        <a:xfrm>
          <a:off x="7272061" y="4247707"/>
          <a:ext cx="1961582" cy="7635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900" b="1">
              <a:solidFill>
                <a:sysClr val="windowText" lastClr="000000"/>
              </a:solidFill>
              <a:latin typeface="Centaur" panose="02030504050205020304" pitchFamily="18" charset="0"/>
              <a:ea typeface="+mn-ea"/>
              <a:cs typeface="+mn-cs"/>
            </a:rPr>
            <a:t>3G</a:t>
          </a:r>
          <a:r>
            <a:rPr lang="en-US" sz="1900" b="1" baseline="0">
              <a:solidFill>
                <a:sysClr val="windowText" lastClr="000000"/>
              </a:solidFill>
              <a:latin typeface="Centaur" panose="02030504050205020304" pitchFamily="18" charset="0"/>
              <a:ea typeface="+mn-ea"/>
              <a:cs typeface="+mn-cs"/>
            </a:rPr>
            <a:t> </a:t>
          </a:r>
          <a:r>
            <a:rPr lang="en-US" sz="1900" b="1" baseline="0">
              <a:solidFill>
                <a:srgbClr val="FF8C01"/>
              </a:solidFill>
              <a:latin typeface="Centaur" panose="02030504050205020304" pitchFamily="18" charset="0"/>
              <a:ea typeface="+mn-ea"/>
              <a:cs typeface="+mn-cs"/>
            </a:rPr>
            <a:t>vs</a:t>
          </a:r>
          <a:r>
            <a:rPr lang="en-US" sz="1900" b="1" baseline="0">
              <a:solidFill>
                <a:sysClr val="windowText" lastClr="000000"/>
              </a:solidFill>
              <a:latin typeface="Centaur" panose="02030504050205020304" pitchFamily="18" charset="0"/>
              <a:ea typeface="+mn-ea"/>
              <a:cs typeface="+mn-cs"/>
            </a:rPr>
            <a:t> 4G </a:t>
          </a:r>
        </a:p>
        <a:p>
          <a:r>
            <a:rPr lang="en-US" sz="2000" b="1" u="none">
              <a:solidFill>
                <a:srgbClr val="FF8C01"/>
              </a:solidFill>
              <a:latin typeface="Centaur" panose="02030504050205020304" pitchFamily="18" charset="0"/>
              <a:ea typeface="+mn-ea"/>
              <a:cs typeface="+mn-cs"/>
            </a:rPr>
            <a:t>Network</a:t>
          </a:r>
        </a:p>
      </xdr:txBody>
    </xdr:sp>
    <xdr:clientData/>
  </xdr:oneCellAnchor>
  <xdr:twoCellAnchor>
    <xdr:from>
      <xdr:col>17</xdr:col>
      <xdr:colOff>206188</xdr:colOff>
      <xdr:row>25</xdr:row>
      <xdr:rowOff>100404</xdr:rowOff>
    </xdr:from>
    <xdr:to>
      <xdr:col>21</xdr:col>
      <xdr:colOff>493058</xdr:colOff>
      <xdr:row>33</xdr:row>
      <xdr:rowOff>168984</xdr:rowOff>
    </xdr:to>
    <xdr:sp macro="" textlink="">
      <xdr:nvSpPr>
        <xdr:cNvPr id="54" name="Rectangle: Rounded Corners 53">
          <a:extLst>
            <a:ext uri="{FF2B5EF4-FFF2-40B4-BE49-F238E27FC236}">
              <a16:creationId xmlns:a16="http://schemas.microsoft.com/office/drawing/2014/main" id="{D73B5F41-AE6B-4367-9E2C-4C2BBAF8CC6E}"/>
            </a:ext>
          </a:extLst>
        </xdr:cNvPr>
        <xdr:cNvSpPr/>
      </xdr:nvSpPr>
      <xdr:spPr>
        <a:xfrm>
          <a:off x="10569388" y="4582757"/>
          <a:ext cx="2725270" cy="1502933"/>
        </a:xfrm>
        <a:custGeom>
          <a:avLst/>
          <a:gdLst>
            <a:gd name="connsiteX0" fmla="*/ 0 w 2644588"/>
            <a:gd name="connsiteY0" fmla="*/ 250494 h 1502933"/>
            <a:gd name="connsiteX1" fmla="*/ 250494 w 2644588"/>
            <a:gd name="connsiteY1" fmla="*/ 0 h 1502933"/>
            <a:gd name="connsiteX2" fmla="*/ 2394094 w 2644588"/>
            <a:gd name="connsiteY2" fmla="*/ 0 h 1502933"/>
            <a:gd name="connsiteX3" fmla="*/ 2644588 w 2644588"/>
            <a:gd name="connsiteY3" fmla="*/ 250494 h 1502933"/>
            <a:gd name="connsiteX4" fmla="*/ 2644588 w 2644588"/>
            <a:gd name="connsiteY4" fmla="*/ 1252439 h 1502933"/>
            <a:gd name="connsiteX5" fmla="*/ 2394094 w 2644588"/>
            <a:gd name="connsiteY5" fmla="*/ 1502933 h 1502933"/>
            <a:gd name="connsiteX6" fmla="*/ 250494 w 2644588"/>
            <a:gd name="connsiteY6" fmla="*/ 1502933 h 1502933"/>
            <a:gd name="connsiteX7" fmla="*/ 0 w 2644588"/>
            <a:gd name="connsiteY7" fmla="*/ 1252439 h 1502933"/>
            <a:gd name="connsiteX8" fmla="*/ 0 w 2644588"/>
            <a:gd name="connsiteY8" fmla="*/ 250494 h 1502933"/>
            <a:gd name="connsiteX0" fmla="*/ 0 w 2644588"/>
            <a:gd name="connsiteY0" fmla="*/ 250494 h 1502933"/>
            <a:gd name="connsiteX1" fmla="*/ 277388 w 2644588"/>
            <a:gd name="connsiteY1" fmla="*/ 17929 h 1502933"/>
            <a:gd name="connsiteX2" fmla="*/ 2394094 w 2644588"/>
            <a:gd name="connsiteY2" fmla="*/ 0 h 1502933"/>
            <a:gd name="connsiteX3" fmla="*/ 2644588 w 2644588"/>
            <a:gd name="connsiteY3" fmla="*/ 250494 h 1502933"/>
            <a:gd name="connsiteX4" fmla="*/ 2644588 w 2644588"/>
            <a:gd name="connsiteY4" fmla="*/ 1252439 h 1502933"/>
            <a:gd name="connsiteX5" fmla="*/ 2394094 w 2644588"/>
            <a:gd name="connsiteY5" fmla="*/ 1502933 h 1502933"/>
            <a:gd name="connsiteX6" fmla="*/ 250494 w 2644588"/>
            <a:gd name="connsiteY6" fmla="*/ 1502933 h 1502933"/>
            <a:gd name="connsiteX7" fmla="*/ 0 w 2644588"/>
            <a:gd name="connsiteY7" fmla="*/ 1252439 h 1502933"/>
            <a:gd name="connsiteX8" fmla="*/ 0 w 2644588"/>
            <a:gd name="connsiteY8" fmla="*/ 250494 h 1502933"/>
            <a:gd name="connsiteX0" fmla="*/ 0 w 2644588"/>
            <a:gd name="connsiteY0" fmla="*/ 250494 h 1502933"/>
            <a:gd name="connsiteX1" fmla="*/ 251291 w 2644588"/>
            <a:gd name="connsiteY1" fmla="*/ 17929 h 1502933"/>
            <a:gd name="connsiteX2" fmla="*/ 2394094 w 2644588"/>
            <a:gd name="connsiteY2" fmla="*/ 0 h 1502933"/>
            <a:gd name="connsiteX3" fmla="*/ 2644588 w 2644588"/>
            <a:gd name="connsiteY3" fmla="*/ 250494 h 1502933"/>
            <a:gd name="connsiteX4" fmla="*/ 2644588 w 2644588"/>
            <a:gd name="connsiteY4" fmla="*/ 1252439 h 1502933"/>
            <a:gd name="connsiteX5" fmla="*/ 2394094 w 2644588"/>
            <a:gd name="connsiteY5" fmla="*/ 1502933 h 1502933"/>
            <a:gd name="connsiteX6" fmla="*/ 250494 w 2644588"/>
            <a:gd name="connsiteY6" fmla="*/ 1502933 h 1502933"/>
            <a:gd name="connsiteX7" fmla="*/ 0 w 2644588"/>
            <a:gd name="connsiteY7" fmla="*/ 1252439 h 1502933"/>
            <a:gd name="connsiteX8" fmla="*/ 0 w 2644588"/>
            <a:gd name="connsiteY8" fmla="*/ 250494 h 150293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644588" h="1502933">
              <a:moveTo>
                <a:pt x="0" y="250494"/>
              </a:moveTo>
              <a:cubicBezTo>
                <a:pt x="0" y="112150"/>
                <a:pt x="112947" y="17929"/>
                <a:pt x="251291" y="17929"/>
              </a:cubicBezTo>
              <a:lnTo>
                <a:pt x="2394094" y="0"/>
              </a:lnTo>
              <a:cubicBezTo>
                <a:pt x="2532438" y="0"/>
                <a:pt x="2644588" y="112150"/>
                <a:pt x="2644588" y="250494"/>
              </a:cubicBezTo>
              <a:lnTo>
                <a:pt x="2644588" y="1252439"/>
              </a:lnTo>
              <a:cubicBezTo>
                <a:pt x="2644588" y="1390783"/>
                <a:pt x="2532438" y="1502933"/>
                <a:pt x="2394094" y="1502933"/>
              </a:cubicBezTo>
              <a:lnTo>
                <a:pt x="250494" y="1502933"/>
              </a:lnTo>
              <a:cubicBezTo>
                <a:pt x="112150" y="1502933"/>
                <a:pt x="0" y="1390783"/>
                <a:pt x="0" y="1252439"/>
              </a:cubicBezTo>
              <a:lnTo>
                <a:pt x="0" y="250494"/>
              </a:lnTo>
              <a:close/>
            </a:path>
          </a:pathLst>
        </a:custGeom>
        <a:solidFill>
          <a:sysClr val="window" lastClr="FFFFFF"/>
        </a:solidFill>
      </xdr:spPr>
      <xdr:style>
        <a:lnRef idx="0">
          <a:schemeClr val="accent6"/>
        </a:lnRef>
        <a:fillRef idx="3">
          <a:schemeClr val="accent6"/>
        </a:fillRef>
        <a:effectRef idx="3">
          <a:schemeClr val="accent6"/>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470205</xdr:colOff>
      <xdr:row>14</xdr:row>
      <xdr:rowOff>134918</xdr:rowOff>
    </xdr:from>
    <xdr:to>
      <xdr:col>21</xdr:col>
      <xdr:colOff>561645</xdr:colOff>
      <xdr:row>23</xdr:row>
      <xdr:rowOff>24204</xdr:rowOff>
    </xdr:to>
    <xdr:sp macro="" textlink="">
      <xdr:nvSpPr>
        <xdr:cNvPr id="55" name="Rectangle: Rounded Corners 54">
          <a:extLst>
            <a:ext uri="{FF2B5EF4-FFF2-40B4-BE49-F238E27FC236}">
              <a16:creationId xmlns:a16="http://schemas.microsoft.com/office/drawing/2014/main" id="{42543E26-5A3A-4952-98DF-B81EF05CC537}"/>
            </a:ext>
          </a:extLst>
        </xdr:cNvPr>
        <xdr:cNvSpPr/>
      </xdr:nvSpPr>
      <xdr:spPr>
        <a:xfrm>
          <a:off x="12052605" y="2645036"/>
          <a:ext cx="1310640" cy="1502933"/>
        </a:xfrm>
        <a:prstGeom prst="roundRect">
          <a:avLst/>
        </a:prstGeom>
        <a:solidFill>
          <a:sysClr val="window" lastClr="FFFFFF"/>
        </a:solidFill>
      </xdr:spPr>
      <xdr:style>
        <a:lnRef idx="0">
          <a:schemeClr val="accent6"/>
        </a:lnRef>
        <a:fillRef idx="3">
          <a:schemeClr val="accent6"/>
        </a:fillRef>
        <a:effectRef idx="3">
          <a:schemeClr val="accent6"/>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188261</xdr:colOff>
      <xdr:row>24</xdr:row>
      <xdr:rowOff>152400</xdr:rowOff>
    </xdr:from>
    <xdr:to>
      <xdr:col>21</xdr:col>
      <xdr:colOff>519953</xdr:colOff>
      <xdr:row>27</xdr:row>
      <xdr:rowOff>8964</xdr:rowOff>
    </xdr:to>
    <xdr:sp macro="" textlink="">
      <xdr:nvSpPr>
        <xdr:cNvPr id="56" name="Flowchart: Delay 55">
          <a:extLst>
            <a:ext uri="{FF2B5EF4-FFF2-40B4-BE49-F238E27FC236}">
              <a16:creationId xmlns:a16="http://schemas.microsoft.com/office/drawing/2014/main" id="{0587FDD5-A5E3-4E97-881F-3566E77600C2}"/>
            </a:ext>
          </a:extLst>
        </xdr:cNvPr>
        <xdr:cNvSpPr/>
      </xdr:nvSpPr>
      <xdr:spPr>
        <a:xfrm rot="5400000" flipH="1" flipV="1">
          <a:off x="11739284" y="3267636"/>
          <a:ext cx="394446" cy="2770092"/>
        </a:xfrm>
        <a:prstGeom prst="flowChartDelay">
          <a:avLst/>
        </a:prstGeom>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US" sz="1100"/>
        </a:p>
      </xdr:txBody>
    </xdr:sp>
    <xdr:clientData/>
  </xdr:twoCellAnchor>
  <xdr:oneCellAnchor>
    <xdr:from>
      <xdr:col>18</xdr:col>
      <xdr:colOff>259976</xdr:colOff>
      <xdr:row>25</xdr:row>
      <xdr:rowOff>39445</xdr:rowOff>
    </xdr:from>
    <xdr:ext cx="2205318" cy="396240"/>
    <xdr:sp macro="" textlink="">
      <xdr:nvSpPr>
        <xdr:cNvPr id="57" name="TextBox 56">
          <a:extLst>
            <a:ext uri="{FF2B5EF4-FFF2-40B4-BE49-F238E27FC236}">
              <a16:creationId xmlns:a16="http://schemas.microsoft.com/office/drawing/2014/main" id="{F0B30B12-F561-4619-9E9A-FE7C08464C0F}"/>
            </a:ext>
          </a:extLst>
        </xdr:cNvPr>
        <xdr:cNvSpPr txBox="1"/>
      </xdr:nvSpPr>
      <xdr:spPr>
        <a:xfrm>
          <a:off x="11232776" y="4521798"/>
          <a:ext cx="2205318" cy="396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600" b="1">
              <a:solidFill>
                <a:schemeClr val="bg1"/>
              </a:solidFill>
              <a:latin typeface="Centaur" panose="02030504050205020304" pitchFamily="18" charset="0"/>
              <a:ea typeface="+mn-ea"/>
              <a:cs typeface="+mn-cs"/>
            </a:rPr>
            <a:t>Filter By </a:t>
          </a:r>
          <a:r>
            <a:rPr lang="en-US" sz="1600" b="1">
              <a:solidFill>
                <a:srgbClr val="FF8C01"/>
              </a:solidFill>
              <a:latin typeface="Centaur" panose="02030504050205020304" pitchFamily="18" charset="0"/>
              <a:ea typeface="+mn-ea"/>
              <a:cs typeface="+mn-cs"/>
            </a:rPr>
            <a:t>Month</a:t>
          </a:r>
        </a:p>
      </xdr:txBody>
    </xdr:sp>
    <xdr:clientData/>
  </xdr:oneCellAnchor>
  <xdr:twoCellAnchor>
    <xdr:from>
      <xdr:col>19</xdr:col>
      <xdr:colOff>454965</xdr:colOff>
      <xdr:row>14</xdr:row>
      <xdr:rowOff>66338</xdr:rowOff>
    </xdr:from>
    <xdr:to>
      <xdr:col>21</xdr:col>
      <xdr:colOff>569265</xdr:colOff>
      <xdr:row>16</xdr:row>
      <xdr:rowOff>24204</xdr:rowOff>
    </xdr:to>
    <xdr:sp macro="" textlink="">
      <xdr:nvSpPr>
        <xdr:cNvPr id="58" name="Flowchart: Delay 57">
          <a:extLst>
            <a:ext uri="{FF2B5EF4-FFF2-40B4-BE49-F238E27FC236}">
              <a16:creationId xmlns:a16="http://schemas.microsoft.com/office/drawing/2014/main" id="{166CA0F4-E4F0-4DAE-8901-D79311E7D688}"/>
            </a:ext>
          </a:extLst>
        </xdr:cNvPr>
        <xdr:cNvSpPr/>
      </xdr:nvSpPr>
      <xdr:spPr>
        <a:xfrm rot="5400000" flipH="1" flipV="1">
          <a:off x="12545888" y="2067933"/>
          <a:ext cx="316454" cy="1333500"/>
        </a:xfrm>
        <a:prstGeom prst="flowChartDelay">
          <a:avLst/>
        </a:prstGeom>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US" sz="1100"/>
        </a:p>
      </xdr:txBody>
    </xdr:sp>
    <xdr:clientData/>
  </xdr:twoCellAnchor>
  <xdr:oneCellAnchor>
    <xdr:from>
      <xdr:col>19</xdr:col>
      <xdr:colOff>538785</xdr:colOff>
      <xdr:row>14</xdr:row>
      <xdr:rowOff>93174</xdr:rowOff>
    </xdr:from>
    <xdr:ext cx="1287780" cy="491323"/>
    <xdr:sp macro="" textlink="">
      <xdr:nvSpPr>
        <xdr:cNvPr id="59" name="TextBox 58">
          <a:extLst>
            <a:ext uri="{FF2B5EF4-FFF2-40B4-BE49-F238E27FC236}">
              <a16:creationId xmlns:a16="http://schemas.microsoft.com/office/drawing/2014/main" id="{7E3FDDF2-890B-4679-BF3E-5A62BD28D93D}"/>
            </a:ext>
          </a:extLst>
        </xdr:cNvPr>
        <xdr:cNvSpPr txBox="1"/>
      </xdr:nvSpPr>
      <xdr:spPr>
        <a:xfrm>
          <a:off x="12121185" y="2603292"/>
          <a:ext cx="1287780" cy="4913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a:solidFill>
                <a:schemeClr val="bg1"/>
              </a:solidFill>
              <a:latin typeface="Centaur" panose="02030504050205020304" pitchFamily="18" charset="0"/>
              <a:ea typeface="+mn-ea"/>
              <a:cs typeface="+mn-cs"/>
            </a:rPr>
            <a:t>Filter By </a:t>
          </a:r>
          <a:r>
            <a:rPr lang="en-US" sz="1400" b="1">
              <a:solidFill>
                <a:srgbClr val="FF8C01"/>
              </a:solidFill>
              <a:latin typeface="Centaur" panose="02030504050205020304" pitchFamily="18" charset="0"/>
              <a:ea typeface="+mn-ea"/>
              <a:cs typeface="+mn-cs"/>
            </a:rPr>
            <a:t>Quarters</a:t>
          </a:r>
          <a:endParaRPr lang="en-US" sz="1100" b="1">
            <a:solidFill>
              <a:srgbClr val="FF8C01"/>
            </a:solidFill>
            <a:latin typeface="Centaur" panose="02030504050205020304" pitchFamily="18" charset="0"/>
            <a:ea typeface="+mn-ea"/>
            <a:cs typeface="+mn-cs"/>
          </a:endParaRPr>
        </a:p>
      </xdr:txBody>
    </xdr:sp>
    <xdr:clientData/>
  </xdr:oneCellAnchor>
  <xdr:twoCellAnchor>
    <xdr:from>
      <xdr:col>2</xdr:col>
      <xdr:colOff>1771</xdr:colOff>
      <xdr:row>2</xdr:row>
      <xdr:rowOff>161054</xdr:rowOff>
    </xdr:from>
    <xdr:to>
      <xdr:col>7</xdr:col>
      <xdr:colOff>310115</xdr:colOff>
      <xdr:row>22</xdr:row>
      <xdr:rowOff>105807</xdr:rowOff>
    </xdr:to>
    <xdr:graphicFrame macro="">
      <xdr:nvGraphicFramePr>
        <xdr:cNvPr id="68" name="Chart 67">
          <a:extLst>
            <a:ext uri="{FF2B5EF4-FFF2-40B4-BE49-F238E27FC236}">
              <a16:creationId xmlns:a16="http://schemas.microsoft.com/office/drawing/2014/main" id="{4286C6D6-F33B-4DDD-9EC5-F9BE89E2F2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1</xdr:col>
      <xdr:colOff>98611</xdr:colOff>
      <xdr:row>24</xdr:row>
      <xdr:rowOff>71718</xdr:rowOff>
    </xdr:from>
    <xdr:to>
      <xdr:col>11</xdr:col>
      <xdr:colOff>89646</xdr:colOff>
      <xdr:row>34</xdr:row>
      <xdr:rowOff>107577</xdr:rowOff>
    </xdr:to>
    <xdr:graphicFrame macro="">
      <xdr:nvGraphicFramePr>
        <xdr:cNvPr id="71" name="Chart 70">
          <a:extLst>
            <a:ext uri="{FF2B5EF4-FFF2-40B4-BE49-F238E27FC236}">
              <a16:creationId xmlns:a16="http://schemas.microsoft.com/office/drawing/2014/main" id="{4A4FB249-6597-433C-B911-D47A964A03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twoCellAnchor>
    <xdr:from>
      <xdr:col>11</xdr:col>
      <xdr:colOff>170324</xdr:colOff>
      <xdr:row>22</xdr:row>
      <xdr:rowOff>116541</xdr:rowOff>
    </xdr:from>
    <xdr:to>
      <xdr:col>16</xdr:col>
      <xdr:colOff>555812</xdr:colOff>
      <xdr:row>33</xdr:row>
      <xdr:rowOff>173665</xdr:rowOff>
    </xdr:to>
    <xdr:graphicFrame macro="">
      <xdr:nvGraphicFramePr>
        <xdr:cNvPr id="72" name="Chart 71">
          <a:extLst>
            <a:ext uri="{FF2B5EF4-FFF2-40B4-BE49-F238E27FC236}">
              <a16:creationId xmlns:a16="http://schemas.microsoft.com/office/drawing/2014/main" id="{4455AEB9-9CE5-43CB-9501-AE47D5730E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6"/>
        </a:graphicData>
      </a:graphic>
    </xdr:graphicFrame>
    <xdr:clientData/>
  </xdr:twoCellAnchor>
  <xdr:oneCellAnchor>
    <xdr:from>
      <xdr:col>3</xdr:col>
      <xdr:colOff>209597</xdr:colOff>
      <xdr:row>22</xdr:row>
      <xdr:rowOff>107574</xdr:rowOff>
    </xdr:from>
    <xdr:ext cx="4873392" cy="1013014"/>
    <xdr:sp macro="" textlink="">
      <xdr:nvSpPr>
        <xdr:cNvPr id="50" name="TextBox 49">
          <a:extLst>
            <a:ext uri="{FF2B5EF4-FFF2-40B4-BE49-F238E27FC236}">
              <a16:creationId xmlns:a16="http://schemas.microsoft.com/office/drawing/2014/main" id="{D55BE4A4-C968-4A5C-A040-E3BFB59E3B7E}"/>
            </a:ext>
          </a:extLst>
        </xdr:cNvPr>
        <xdr:cNvSpPr txBox="1"/>
      </xdr:nvSpPr>
      <xdr:spPr>
        <a:xfrm>
          <a:off x="2038397" y="4052045"/>
          <a:ext cx="4873392" cy="10130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sz="1800" b="1">
              <a:solidFill>
                <a:sysClr val="windowText" lastClr="000000"/>
              </a:solidFill>
              <a:latin typeface="Centaur" panose="02030504050205020304" pitchFamily="18" charset="0"/>
              <a:ea typeface="+mn-ea"/>
              <a:cs typeface="+mn-cs"/>
            </a:rPr>
            <a:t>Monthly</a:t>
          </a:r>
          <a:r>
            <a:rPr lang="en-US" sz="1800" b="1" baseline="0">
              <a:solidFill>
                <a:sysClr val="windowText" lastClr="000000"/>
              </a:solidFill>
              <a:latin typeface="Centaur" panose="02030504050205020304" pitchFamily="18" charset="0"/>
              <a:ea typeface="+mn-ea"/>
              <a:cs typeface="+mn-cs"/>
            </a:rPr>
            <a:t> Sales Trend </a:t>
          </a:r>
        </a:p>
        <a:p>
          <a:pPr algn="ctr"/>
          <a:r>
            <a:rPr lang="en-US" sz="1800" b="1" baseline="0">
              <a:solidFill>
                <a:sysClr val="windowText" lastClr="000000"/>
              </a:solidFill>
              <a:latin typeface="Centaur" panose="02030504050205020304" pitchFamily="18" charset="0"/>
              <a:ea typeface="+mn-ea"/>
              <a:cs typeface="+mn-cs"/>
            </a:rPr>
            <a:t>by </a:t>
          </a:r>
          <a:r>
            <a:rPr lang="en-US" sz="1800" b="1" baseline="0">
              <a:solidFill>
                <a:srgbClr val="FF8C01"/>
              </a:solidFill>
              <a:latin typeface="Centaur" panose="02030504050205020304" pitchFamily="18" charset="0"/>
              <a:ea typeface="+mn-ea"/>
              <a:cs typeface="+mn-cs"/>
            </a:rPr>
            <a:t>Company</a:t>
          </a:r>
          <a:endParaRPr lang="en-US" sz="1800" b="1">
            <a:solidFill>
              <a:srgbClr val="FF8C01"/>
            </a:solidFill>
            <a:latin typeface="Centaur" panose="02030504050205020304" pitchFamily="18" charset="0"/>
            <a:ea typeface="+mn-ea"/>
            <a:cs typeface="+mn-cs"/>
          </a:endParaRPr>
        </a:p>
      </xdr:txBody>
    </xdr:sp>
    <xdr:clientData/>
  </xdr:oneCellAnchor>
  <xdr:twoCellAnchor editAs="oneCell">
    <xdr:from>
      <xdr:col>11</xdr:col>
      <xdr:colOff>334507</xdr:colOff>
      <xdr:row>6</xdr:row>
      <xdr:rowOff>124991</xdr:rowOff>
    </xdr:from>
    <xdr:to>
      <xdr:col>16</xdr:col>
      <xdr:colOff>403409</xdr:colOff>
      <xdr:row>20</xdr:row>
      <xdr:rowOff>161365</xdr:rowOff>
    </xdr:to>
    <xdr:pic>
      <xdr:nvPicPr>
        <xdr:cNvPr id="62" name="Picture 61">
          <a:extLst>
            <a:ext uri="{FF2B5EF4-FFF2-40B4-BE49-F238E27FC236}">
              <a16:creationId xmlns:a16="http://schemas.microsoft.com/office/drawing/2014/main" id="{E6136780-7B86-1622-3EF4-A90D0FEE83A7}"/>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7040107" y="1200756"/>
          <a:ext cx="3116902" cy="2546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494836</xdr:colOff>
      <xdr:row>16</xdr:row>
      <xdr:rowOff>16053</xdr:rowOff>
    </xdr:from>
    <xdr:to>
      <xdr:col>21</xdr:col>
      <xdr:colOff>537366</xdr:colOff>
      <xdr:row>22</xdr:row>
      <xdr:rowOff>97880</xdr:rowOff>
    </xdr:to>
    <mc:AlternateContent xmlns:mc="http://schemas.openxmlformats.org/markup-compatibility/2006" xmlns:a14="http://schemas.microsoft.com/office/drawing/2010/main">
      <mc:Choice Requires="a14">
        <xdr:graphicFrame macro="">
          <xdr:nvGraphicFramePr>
            <xdr:cNvPr id="63" name="Date (Quarter)">
              <a:extLst>
                <a:ext uri="{FF2B5EF4-FFF2-40B4-BE49-F238E27FC236}">
                  <a16:creationId xmlns:a16="http://schemas.microsoft.com/office/drawing/2014/main" id="{182254C5-83B1-4326-A039-CCEAE731226E}"/>
                </a:ext>
              </a:extLst>
            </xdr:cNvPr>
            <xdr:cNvGraphicFramePr/>
          </xdr:nvGraphicFramePr>
          <xdr:xfrm>
            <a:off x="0" y="0"/>
            <a:ext cx="0" cy="0"/>
          </xdr:xfrm>
          <a:graphic>
            <a:graphicData uri="http://schemas.microsoft.com/office/drawing/2010/slicer">
              <sle:slicer xmlns:sle="http://schemas.microsoft.com/office/drawing/2010/slicer" name="Date (Quarter)"/>
            </a:graphicData>
          </a:graphic>
        </xdr:graphicFrame>
      </mc:Choice>
      <mc:Fallback xmlns="">
        <xdr:sp macro="" textlink="">
          <xdr:nvSpPr>
            <xdr:cNvPr id="0" name=""/>
            <xdr:cNvSpPr>
              <a:spLocks noTextEdit="1"/>
            </xdr:cNvSpPr>
          </xdr:nvSpPr>
          <xdr:spPr>
            <a:xfrm>
              <a:off x="12077236" y="2884759"/>
              <a:ext cx="1261730" cy="115759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304799</xdr:colOff>
      <xdr:row>27</xdr:row>
      <xdr:rowOff>6880</xdr:rowOff>
    </xdr:from>
    <xdr:to>
      <xdr:col>21</xdr:col>
      <xdr:colOff>412376</xdr:colOff>
      <xdr:row>33</xdr:row>
      <xdr:rowOff>97569</xdr:rowOff>
    </xdr:to>
    <mc:AlternateContent xmlns:mc="http://schemas.openxmlformats.org/markup-compatibility/2006" xmlns:a14="http://schemas.microsoft.com/office/drawing/2010/main">
      <mc:Choice Requires="a14">
        <xdr:graphicFrame macro="">
          <xdr:nvGraphicFramePr>
            <xdr:cNvPr id="64" name="Date (Month)">
              <a:extLst>
                <a:ext uri="{FF2B5EF4-FFF2-40B4-BE49-F238E27FC236}">
                  <a16:creationId xmlns:a16="http://schemas.microsoft.com/office/drawing/2014/main" id="{5155F5DE-3BB4-46FD-A2A2-1341543C5A8F}"/>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10667999" y="4847821"/>
              <a:ext cx="2545977" cy="11664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7</xdr:col>
      <xdr:colOff>312184</xdr:colOff>
      <xdr:row>3</xdr:row>
      <xdr:rowOff>135006</xdr:rowOff>
    </xdr:from>
    <xdr:ext cx="2118360" cy="396240"/>
    <xdr:sp macro="" textlink="">
      <xdr:nvSpPr>
        <xdr:cNvPr id="65" name="TextBox 64">
          <a:extLst>
            <a:ext uri="{FF2B5EF4-FFF2-40B4-BE49-F238E27FC236}">
              <a16:creationId xmlns:a16="http://schemas.microsoft.com/office/drawing/2014/main" id="{03A5CD3E-71A6-467C-B507-0EB63F86BADE}"/>
            </a:ext>
          </a:extLst>
        </xdr:cNvPr>
        <xdr:cNvSpPr txBox="1"/>
      </xdr:nvSpPr>
      <xdr:spPr>
        <a:xfrm>
          <a:off x="4579384" y="672888"/>
          <a:ext cx="2118360" cy="396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800" b="1">
              <a:solidFill>
                <a:sysClr val="windowText" lastClr="000000"/>
              </a:solidFill>
              <a:latin typeface="Constantia" panose="02030602050306030303" pitchFamily="18" charset="0"/>
              <a:ea typeface="+mn-ea"/>
              <a:cs typeface="+mn-cs"/>
            </a:rPr>
            <a:t>Top </a:t>
          </a:r>
          <a:r>
            <a:rPr lang="en-US" sz="1800" b="1">
              <a:solidFill>
                <a:srgbClr val="FF8C01"/>
              </a:solidFill>
              <a:latin typeface="Constantia" panose="02030602050306030303" pitchFamily="18" charset="0"/>
              <a:ea typeface="+mn-ea"/>
              <a:cs typeface="+mn-cs"/>
            </a:rPr>
            <a:t>10</a:t>
          </a:r>
          <a:r>
            <a:rPr lang="en-US" sz="1800" b="1">
              <a:solidFill>
                <a:sysClr val="windowText" lastClr="000000"/>
              </a:solidFill>
              <a:latin typeface="Constantia" panose="02030602050306030303" pitchFamily="18" charset="0"/>
              <a:ea typeface="+mn-ea"/>
              <a:cs typeface="+mn-cs"/>
            </a:rPr>
            <a:t> Branches</a:t>
          </a:r>
        </a:p>
      </xdr:txBody>
    </xdr:sp>
    <xdr:clientData/>
  </xdr:oneCellAnchor>
  <xdr:twoCellAnchor>
    <xdr:from>
      <xdr:col>6</xdr:col>
      <xdr:colOff>486384</xdr:colOff>
      <xdr:row>3</xdr:row>
      <xdr:rowOff>52644</xdr:rowOff>
    </xdr:from>
    <xdr:to>
      <xdr:col>11</xdr:col>
      <xdr:colOff>229432</xdr:colOff>
      <xdr:row>22</xdr:row>
      <xdr:rowOff>79226</xdr:rowOff>
    </xdr:to>
    <xdr:graphicFrame macro="">
      <xdr:nvGraphicFramePr>
        <xdr:cNvPr id="66" name="Chart 65">
          <a:extLst>
            <a:ext uri="{FF2B5EF4-FFF2-40B4-BE49-F238E27FC236}">
              <a16:creationId xmlns:a16="http://schemas.microsoft.com/office/drawing/2014/main" id="{D0E1FA5D-3597-4815-A1B2-B590EEA95F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xdr:from>
      <xdr:col>11</xdr:col>
      <xdr:colOff>264048</xdr:colOff>
      <xdr:row>1</xdr:row>
      <xdr:rowOff>96946</xdr:rowOff>
    </xdr:from>
    <xdr:to>
      <xdr:col>16</xdr:col>
      <xdr:colOff>457198</xdr:colOff>
      <xdr:row>3</xdr:row>
      <xdr:rowOff>81706</xdr:rowOff>
    </xdr:to>
    <xdr:sp macro="" textlink="">
      <xdr:nvSpPr>
        <xdr:cNvPr id="8" name="Flowchart: Delay 7">
          <a:extLst>
            <a:ext uri="{FF2B5EF4-FFF2-40B4-BE49-F238E27FC236}">
              <a16:creationId xmlns:a16="http://schemas.microsoft.com/office/drawing/2014/main" id="{CEB4A1D0-272B-4C07-8B14-B7D5F6F71064}"/>
            </a:ext>
          </a:extLst>
        </xdr:cNvPr>
        <xdr:cNvSpPr/>
      </xdr:nvSpPr>
      <xdr:spPr>
        <a:xfrm rot="5400000" flipH="1" flipV="1">
          <a:off x="8418549" y="-1172661"/>
          <a:ext cx="343348" cy="3241150"/>
        </a:xfrm>
        <a:prstGeom prst="flowChartDelay">
          <a:avLst/>
        </a:prstGeom>
        <a:gradFill flip="none" rotWithShape="1">
          <a:gsLst>
            <a:gs pos="0">
              <a:srgbClr val="FF8C01">
                <a:shade val="30000"/>
                <a:satMod val="115000"/>
              </a:srgbClr>
            </a:gs>
            <a:gs pos="50000">
              <a:srgbClr val="FF8C01">
                <a:shade val="67500"/>
                <a:satMod val="115000"/>
              </a:srgbClr>
            </a:gs>
            <a:gs pos="100000">
              <a:srgbClr val="FF8C01">
                <a:shade val="100000"/>
                <a:satMod val="115000"/>
              </a:srgbClr>
            </a:gs>
          </a:gsLst>
          <a:lin ang="8100000" scaled="1"/>
          <a:tileRect/>
        </a:gradFill>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endParaRPr lang="en-US" sz="1100"/>
        </a:p>
      </xdr:txBody>
    </xdr:sp>
    <xdr:clientData/>
  </xdr:twoCellAnchor>
  <xdr:oneCellAnchor>
    <xdr:from>
      <xdr:col>11</xdr:col>
      <xdr:colOff>136450</xdr:colOff>
      <xdr:row>1</xdr:row>
      <xdr:rowOff>105598</xdr:rowOff>
    </xdr:from>
    <xdr:ext cx="3252207" cy="396240"/>
    <xdr:sp macro="" textlink="">
      <xdr:nvSpPr>
        <xdr:cNvPr id="9" name="TextBox 8">
          <a:extLst>
            <a:ext uri="{FF2B5EF4-FFF2-40B4-BE49-F238E27FC236}">
              <a16:creationId xmlns:a16="http://schemas.microsoft.com/office/drawing/2014/main" id="{F9392467-CCFC-407B-8379-3D3C7DA3BBD1}"/>
            </a:ext>
          </a:extLst>
        </xdr:cNvPr>
        <xdr:cNvSpPr txBox="1"/>
      </xdr:nvSpPr>
      <xdr:spPr>
        <a:xfrm>
          <a:off x="6842050" y="284892"/>
          <a:ext cx="3252207" cy="396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800" b="1">
              <a:solidFill>
                <a:sysClr val="windowText" lastClr="000000"/>
              </a:solidFill>
              <a:latin typeface="Centaur" panose="02030504050205020304" pitchFamily="18" charset="0"/>
              <a:ea typeface="+mn-ea"/>
              <a:cs typeface="+mn-cs"/>
            </a:rPr>
            <a:t> By Branch</a:t>
          </a:r>
        </a:p>
        <a:p>
          <a:endParaRPr lang="en-US" sz="1800" b="1">
            <a:solidFill>
              <a:sysClr val="windowText" lastClr="000000"/>
            </a:solidFill>
            <a:latin typeface="Centaur" panose="02030504050205020304" pitchFamily="18" charset="0"/>
            <a:ea typeface="+mn-ea"/>
            <a:cs typeface="+mn-cs"/>
          </a:endParaRPr>
        </a:p>
      </xdr:txBody>
    </xdr:sp>
    <xdr:clientData/>
  </xdr:oneCellAnchor>
  <xdr:twoCellAnchor editAs="oneCell">
    <xdr:from>
      <xdr:col>0</xdr:col>
      <xdr:colOff>149261</xdr:colOff>
      <xdr:row>1</xdr:row>
      <xdr:rowOff>116544</xdr:rowOff>
    </xdr:from>
    <xdr:to>
      <xdr:col>2</xdr:col>
      <xdr:colOff>241425</xdr:colOff>
      <xdr:row>8</xdr:row>
      <xdr:rowOff>9864</xdr:rowOff>
    </xdr:to>
    <xdr:pic>
      <xdr:nvPicPr>
        <xdr:cNvPr id="29" name="Picture 28">
          <a:extLst>
            <a:ext uri="{FF2B5EF4-FFF2-40B4-BE49-F238E27FC236}">
              <a16:creationId xmlns:a16="http://schemas.microsoft.com/office/drawing/2014/main" id="{9855E87E-8236-4DD3-AA4A-9CD156DC33B3}"/>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149261" y="295838"/>
          <a:ext cx="1311364" cy="1148379"/>
        </a:xfrm>
        <a:prstGeom prst="rect">
          <a:avLst/>
        </a:prstGeom>
      </xdr:spPr>
    </xdr:pic>
    <xdr:clientData/>
  </xdr:twoCellAnchor>
  <xdr:twoCellAnchor>
    <xdr:from>
      <xdr:col>17</xdr:col>
      <xdr:colOff>147910</xdr:colOff>
      <xdr:row>14</xdr:row>
      <xdr:rowOff>140293</xdr:rowOff>
    </xdr:from>
    <xdr:to>
      <xdr:col>19</xdr:col>
      <xdr:colOff>239350</xdr:colOff>
      <xdr:row>23</xdr:row>
      <xdr:rowOff>29579</xdr:rowOff>
    </xdr:to>
    <xdr:sp macro="" textlink="">
      <xdr:nvSpPr>
        <xdr:cNvPr id="60" name="Rectangle: Rounded Corners 59">
          <a:extLst>
            <a:ext uri="{FF2B5EF4-FFF2-40B4-BE49-F238E27FC236}">
              <a16:creationId xmlns:a16="http://schemas.microsoft.com/office/drawing/2014/main" id="{F3D56300-E65E-4A3E-A926-1BDA730A00AC}"/>
            </a:ext>
          </a:extLst>
        </xdr:cNvPr>
        <xdr:cNvSpPr/>
      </xdr:nvSpPr>
      <xdr:spPr>
        <a:xfrm>
          <a:off x="10511110" y="2650411"/>
          <a:ext cx="1310640" cy="1502933"/>
        </a:xfrm>
        <a:prstGeom prst="roundRect">
          <a:avLst/>
        </a:prstGeom>
        <a:solidFill>
          <a:sysClr val="window" lastClr="FFFFFF"/>
        </a:solidFill>
      </xdr:spPr>
      <xdr:style>
        <a:lnRef idx="0">
          <a:schemeClr val="accent6"/>
        </a:lnRef>
        <a:fillRef idx="3">
          <a:schemeClr val="accent6"/>
        </a:fillRef>
        <a:effectRef idx="3">
          <a:schemeClr val="accent6"/>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132670</xdr:colOff>
      <xdr:row>14</xdr:row>
      <xdr:rowOff>71713</xdr:rowOff>
    </xdr:from>
    <xdr:to>
      <xdr:col>19</xdr:col>
      <xdr:colOff>246970</xdr:colOff>
      <xdr:row>16</xdr:row>
      <xdr:rowOff>29579</xdr:rowOff>
    </xdr:to>
    <xdr:sp macro="" textlink="">
      <xdr:nvSpPr>
        <xdr:cNvPr id="61" name="Flowchart: Delay 60">
          <a:extLst>
            <a:ext uri="{FF2B5EF4-FFF2-40B4-BE49-F238E27FC236}">
              <a16:creationId xmlns:a16="http://schemas.microsoft.com/office/drawing/2014/main" id="{F97DEFAA-438C-4201-AFFC-E15BE27FA107}"/>
            </a:ext>
          </a:extLst>
        </xdr:cNvPr>
        <xdr:cNvSpPr/>
      </xdr:nvSpPr>
      <xdr:spPr>
        <a:xfrm rot="5400000" flipH="1" flipV="1">
          <a:off x="11004393" y="2073308"/>
          <a:ext cx="316454" cy="1333500"/>
        </a:xfrm>
        <a:prstGeom prst="flowChartDelay">
          <a:avLst/>
        </a:prstGeom>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endParaRPr lang="en-US" sz="1100"/>
        </a:p>
      </xdr:txBody>
    </xdr:sp>
    <xdr:clientData/>
  </xdr:twoCellAnchor>
  <xdr:oneCellAnchor>
    <xdr:from>
      <xdr:col>17</xdr:col>
      <xdr:colOff>270280</xdr:colOff>
      <xdr:row>14</xdr:row>
      <xdr:rowOff>98549</xdr:rowOff>
    </xdr:from>
    <xdr:ext cx="1287780" cy="491323"/>
    <xdr:sp macro="" textlink="">
      <xdr:nvSpPr>
        <xdr:cNvPr id="69" name="TextBox 68">
          <a:extLst>
            <a:ext uri="{FF2B5EF4-FFF2-40B4-BE49-F238E27FC236}">
              <a16:creationId xmlns:a16="http://schemas.microsoft.com/office/drawing/2014/main" id="{6E191D0E-673F-4A66-9744-86C983D968A3}"/>
            </a:ext>
          </a:extLst>
        </xdr:cNvPr>
        <xdr:cNvSpPr txBox="1"/>
      </xdr:nvSpPr>
      <xdr:spPr>
        <a:xfrm>
          <a:off x="10633480" y="2608667"/>
          <a:ext cx="1287780" cy="4913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a:solidFill>
                <a:schemeClr val="bg1"/>
              </a:solidFill>
              <a:latin typeface="Centaur" panose="02030504050205020304" pitchFamily="18" charset="0"/>
              <a:ea typeface="+mn-ea"/>
              <a:cs typeface="+mn-cs"/>
            </a:rPr>
            <a:t>Filter By </a:t>
          </a:r>
          <a:r>
            <a:rPr lang="en-US" sz="1400" b="1">
              <a:solidFill>
                <a:srgbClr val="FF8C01"/>
              </a:solidFill>
              <a:latin typeface="Centaur" panose="02030504050205020304" pitchFamily="18" charset="0"/>
              <a:ea typeface="+mn-ea"/>
              <a:cs typeface="+mn-cs"/>
            </a:rPr>
            <a:t>Years</a:t>
          </a:r>
          <a:endParaRPr lang="en-US" sz="1100" b="1">
            <a:solidFill>
              <a:srgbClr val="FF8C01"/>
            </a:solidFill>
            <a:latin typeface="Centaur" panose="02030504050205020304" pitchFamily="18" charset="0"/>
            <a:ea typeface="+mn-ea"/>
            <a:cs typeface="+mn-cs"/>
          </a:endParaRPr>
        </a:p>
      </xdr:txBody>
    </xdr:sp>
    <xdr:clientData/>
  </xdr:oneCellAnchor>
  <xdr:twoCellAnchor editAs="oneCell">
    <xdr:from>
      <xdr:col>17</xdr:col>
      <xdr:colOff>156876</xdr:colOff>
      <xdr:row>16</xdr:row>
      <xdr:rowOff>80682</xdr:rowOff>
    </xdr:from>
    <xdr:to>
      <xdr:col>19</xdr:col>
      <xdr:colOff>224118</xdr:colOff>
      <xdr:row>21</xdr:row>
      <xdr:rowOff>116542</xdr:rowOff>
    </xdr:to>
    <mc:AlternateContent xmlns:mc="http://schemas.openxmlformats.org/markup-compatibility/2006" xmlns:a14="http://schemas.microsoft.com/office/drawing/2010/main">
      <mc:Choice Requires="a14">
        <xdr:graphicFrame macro="">
          <xdr:nvGraphicFramePr>
            <xdr:cNvPr id="77" name="Date (Year) 1">
              <a:extLst>
                <a:ext uri="{FF2B5EF4-FFF2-40B4-BE49-F238E27FC236}">
                  <a16:creationId xmlns:a16="http://schemas.microsoft.com/office/drawing/2014/main" id="{0D3F61A8-B439-42C0-AA97-17A711BAE58B}"/>
                </a:ext>
              </a:extLst>
            </xdr:cNvPr>
            <xdr:cNvGraphicFramePr/>
          </xdr:nvGraphicFramePr>
          <xdr:xfrm>
            <a:off x="0" y="0"/>
            <a:ext cx="0" cy="0"/>
          </xdr:xfrm>
          <a:graphic>
            <a:graphicData uri="http://schemas.microsoft.com/office/drawing/2010/slicer">
              <sle:slicer xmlns:sle="http://schemas.microsoft.com/office/drawing/2010/slicer" name="Date (Year) 1"/>
            </a:graphicData>
          </a:graphic>
        </xdr:graphicFrame>
      </mc:Choice>
      <mc:Fallback xmlns="">
        <xdr:sp macro="" textlink="">
          <xdr:nvSpPr>
            <xdr:cNvPr id="0" name=""/>
            <xdr:cNvSpPr>
              <a:spLocks noTextEdit="1"/>
            </xdr:cNvSpPr>
          </xdr:nvSpPr>
          <xdr:spPr>
            <a:xfrm>
              <a:off x="10520076" y="2949388"/>
              <a:ext cx="1286442" cy="9323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571943</xdr:colOff>
      <xdr:row>4</xdr:row>
      <xdr:rowOff>179293</xdr:rowOff>
    </xdr:from>
    <xdr:to>
      <xdr:col>16</xdr:col>
      <xdr:colOff>571943</xdr:colOff>
      <xdr:row>33</xdr:row>
      <xdr:rowOff>98611</xdr:rowOff>
    </xdr:to>
    <xdr:cxnSp macro="">
      <xdr:nvCxnSpPr>
        <xdr:cNvPr id="78" name="Straight Connector 77">
          <a:extLst>
            <a:ext uri="{FF2B5EF4-FFF2-40B4-BE49-F238E27FC236}">
              <a16:creationId xmlns:a16="http://schemas.microsoft.com/office/drawing/2014/main" id="{F00191B5-73F5-4741-B61D-BF164838913E}"/>
            </a:ext>
          </a:extLst>
        </xdr:cNvPr>
        <xdr:cNvCxnSpPr/>
      </xdr:nvCxnSpPr>
      <xdr:spPr>
        <a:xfrm>
          <a:off x="10325543" y="896469"/>
          <a:ext cx="0" cy="5118848"/>
        </a:xfrm>
        <a:prstGeom prst="line">
          <a:avLst/>
        </a:prstGeom>
        <a:ln>
          <a:solidFill>
            <a:srgbClr val="FF9933"/>
          </a:solidFill>
        </a:ln>
        <a:effectLst>
          <a:outerShdw blurRad="50800" dist="38100" dir="2700000" algn="tl" rotWithShape="0">
            <a:prstClr val="black">
              <a:alpha val="40000"/>
            </a:prstClr>
          </a:outerShdw>
        </a:effectLst>
      </xdr:spPr>
      <xdr:style>
        <a:lnRef idx="1">
          <a:schemeClr val="dk1"/>
        </a:lnRef>
        <a:fillRef idx="0">
          <a:schemeClr val="dk1"/>
        </a:fillRef>
        <a:effectRef idx="0">
          <a:schemeClr val="dk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342900</xdr:colOff>
      <xdr:row>51</xdr:row>
      <xdr:rowOff>76200</xdr:rowOff>
    </xdr:from>
    <xdr:to>
      <xdr:col>6</xdr:col>
      <xdr:colOff>495300</xdr:colOff>
      <xdr:row>64</xdr:row>
      <xdr:rowOff>150495</xdr:rowOff>
    </xdr:to>
    <mc:AlternateContent xmlns:mc="http://schemas.openxmlformats.org/markup-compatibility/2006" xmlns:a14="http://schemas.microsoft.com/office/drawing/2010/main">
      <mc:Choice Requires="a14">
        <xdr:graphicFrame macro="">
          <xdr:nvGraphicFramePr>
            <xdr:cNvPr id="25" name="Date">
              <a:extLst>
                <a:ext uri="{FF2B5EF4-FFF2-40B4-BE49-F238E27FC236}">
                  <a16:creationId xmlns:a16="http://schemas.microsoft.com/office/drawing/2014/main" id="{C3391C14-ACD1-6A1A-99C7-0E6DCCA9BD20}"/>
                </a:ext>
              </a:extLst>
            </xdr:cNvPr>
            <xdr:cNvGraphicFramePr/>
          </xdr:nvGraphicFramePr>
          <xdr:xfrm>
            <a:off x="0" y="0"/>
            <a:ext cx="0" cy="0"/>
          </xdr:xfrm>
          <a:graphic>
            <a:graphicData uri="http://schemas.microsoft.com/office/drawing/2010/slicer">
              <sle:slicer xmlns:sle="http://schemas.microsoft.com/office/drawing/2010/slicer" name="Date"/>
            </a:graphicData>
          </a:graphic>
        </xdr:graphicFrame>
      </mc:Choice>
      <mc:Fallback xmlns="">
        <xdr:sp macro="" textlink="">
          <xdr:nvSpPr>
            <xdr:cNvPr id="0" name=""/>
            <xdr:cNvSpPr>
              <a:spLocks noTextEdit="1"/>
            </xdr:cNvSpPr>
          </xdr:nvSpPr>
          <xdr:spPr>
            <a:xfrm>
              <a:off x="1760220" y="94335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D:\Data%20Science%20&amp;%20ML%20&amp;%20AI\DA%20GrowthLevel\Growth%20Level\Final%20Excel%20Project%20-%20Moataz%20Elmesmary\Excel%20Final%20Project%20-%20Moataz%20Elmesmary.xlsx" TargetMode="External"/><Relationship Id="rId1" Type="http://schemas.openxmlformats.org/officeDocument/2006/relationships/externalLinkPath" Target="file:///D:\Data%20Science%20&amp;%20ML%20&amp;%20AI\DA%20GrowthLevel\Growth%20Level\Final%20Excel%20Project%20-%20Moataz%20Elmesmary\Excel%20Final%20Project%20-%20Moataz%20Elmesmary.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AHIsmail/Desktop/Book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ales Dashboard"/>
      <sheetName val="Customers Dashboard"/>
      <sheetName val="Pivot Tables &amp; Calculations"/>
      <sheetName val="Table"/>
      <sheetName val="Customers"/>
      <sheetName val="Products"/>
      <sheetName val="Orders"/>
      <sheetName val="Excel Final Project - Moataz El"/>
    </sheetNames>
    <sheetDataSet>
      <sheetData sheetId="0"/>
      <sheetData sheetId="1"/>
      <sheetData sheetId="2">
        <row r="94">
          <cell r="A94" t="str">
            <v>Customer Name</v>
          </cell>
        </row>
      </sheetData>
      <sheetData sheetId="3"/>
      <sheetData sheetId="4"/>
      <sheetData sheetId="5"/>
      <sheetData sheetId="6"/>
      <sheetData sheetId="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rders"/>
      <sheetName val="Sheet1"/>
      <sheetName val="yes and no (2)"/>
      <sheetName val="yes and no"/>
      <sheetName val="Sheet3"/>
      <sheetName val="Sheet2"/>
      <sheetName val="Sheet4"/>
      <sheetName val="piviot"/>
    </sheetNames>
    <sheetDataSet>
      <sheetData sheetId="0" refreshError="1">
        <row r="6">
          <cell r="A6" t="str">
            <v>5014-1</v>
          </cell>
          <cell r="J6" t="str">
            <v>High</v>
          </cell>
          <cell r="O6">
            <v>41317</v>
          </cell>
        </row>
        <row r="7">
          <cell r="A7" t="str">
            <v>5016-1</v>
          </cell>
          <cell r="J7" t="str">
            <v>High</v>
          </cell>
          <cell r="O7">
            <v>41317</v>
          </cell>
        </row>
        <row r="8">
          <cell r="A8" t="str">
            <v>5018-1</v>
          </cell>
          <cell r="J8" t="str">
            <v>Critical</v>
          </cell>
          <cell r="O8">
            <v>41319</v>
          </cell>
        </row>
        <row r="9">
          <cell r="A9" t="str">
            <v>5019-1</v>
          </cell>
          <cell r="J9" t="str">
            <v>High</v>
          </cell>
          <cell r="O9">
            <v>41320</v>
          </cell>
        </row>
        <row r="10">
          <cell r="A10" t="str">
            <v>5020-1</v>
          </cell>
          <cell r="J10" t="str">
            <v>Critical</v>
          </cell>
          <cell r="O10">
            <v>41320</v>
          </cell>
        </row>
        <row r="11">
          <cell r="A11" t="str">
            <v>5023-1</v>
          </cell>
          <cell r="J11" t="str">
            <v>Low</v>
          </cell>
          <cell r="O11">
            <v>41327</v>
          </cell>
        </row>
        <row r="12">
          <cell r="A12" t="str">
            <v>5024-1</v>
          </cell>
          <cell r="J12" t="str">
            <v>Critical</v>
          </cell>
          <cell r="O12">
            <v>41325</v>
          </cell>
        </row>
        <row r="13">
          <cell r="A13" t="str">
            <v>5025-1</v>
          </cell>
          <cell r="J13" t="str">
            <v>Critical</v>
          </cell>
          <cell r="O13">
            <v>41327</v>
          </cell>
        </row>
        <row r="14">
          <cell r="A14" t="str">
            <v>5027-1</v>
          </cell>
          <cell r="J14" t="str">
            <v>Not Specified</v>
          </cell>
          <cell r="O14">
            <v>41328</v>
          </cell>
        </row>
        <row r="15">
          <cell r="A15" t="str">
            <v>5029-1</v>
          </cell>
          <cell r="J15" t="str">
            <v>Not Specified</v>
          </cell>
          <cell r="O15">
            <v>41328</v>
          </cell>
        </row>
        <row r="16">
          <cell r="A16" t="str">
            <v>5031-1</v>
          </cell>
          <cell r="J16" t="str">
            <v>Medium</v>
          </cell>
          <cell r="O16">
            <v>41332</v>
          </cell>
        </row>
        <row r="17">
          <cell r="A17" t="str">
            <v>5033-1</v>
          </cell>
          <cell r="J17" t="str">
            <v>Medium</v>
          </cell>
          <cell r="O17">
            <v>41332</v>
          </cell>
        </row>
        <row r="18">
          <cell r="A18" t="str">
            <v>5034-1</v>
          </cell>
          <cell r="J18" t="str">
            <v>High</v>
          </cell>
          <cell r="O18">
            <v>41331</v>
          </cell>
        </row>
        <row r="19">
          <cell r="A19" t="str">
            <v>5036-1</v>
          </cell>
          <cell r="J19" t="str">
            <v>Critical</v>
          </cell>
          <cell r="O19">
            <v>41343</v>
          </cell>
        </row>
        <row r="20">
          <cell r="A20" t="str">
            <v>5037-1</v>
          </cell>
          <cell r="J20" t="str">
            <v>Critical</v>
          </cell>
          <cell r="O20">
            <v>41346</v>
          </cell>
        </row>
        <row r="21">
          <cell r="A21" t="str">
            <v>5038-1</v>
          </cell>
          <cell r="J21" t="str">
            <v>Low</v>
          </cell>
          <cell r="O21">
            <v>41346</v>
          </cell>
        </row>
        <row r="22">
          <cell r="A22" t="str">
            <v>5039-1</v>
          </cell>
          <cell r="J22" t="str">
            <v>Medium</v>
          </cell>
          <cell r="O22">
            <v>41349</v>
          </cell>
        </row>
        <row r="23">
          <cell r="A23" t="str">
            <v>5040-1</v>
          </cell>
          <cell r="J23" t="str">
            <v>Low</v>
          </cell>
          <cell r="O23">
            <v>41353</v>
          </cell>
        </row>
        <row r="24">
          <cell r="A24" t="str">
            <v>5043-1</v>
          </cell>
          <cell r="J24" t="str">
            <v>High</v>
          </cell>
          <cell r="O24">
            <v>41359</v>
          </cell>
        </row>
        <row r="25">
          <cell r="A25" t="str">
            <v>5045-1</v>
          </cell>
          <cell r="J25" t="str">
            <v>Not Specified</v>
          </cell>
          <cell r="O25">
            <v>41361</v>
          </cell>
        </row>
        <row r="26">
          <cell r="A26" t="str">
            <v>5047-1</v>
          </cell>
          <cell r="J26" t="str">
            <v>Low</v>
          </cell>
          <cell r="O26">
            <v>41367</v>
          </cell>
        </row>
        <row r="27">
          <cell r="A27" t="str">
            <v>5048-1</v>
          </cell>
          <cell r="J27" t="str">
            <v>Medium</v>
          </cell>
          <cell r="O27">
            <v>41360</v>
          </cell>
        </row>
        <row r="28">
          <cell r="A28" t="str">
            <v>5049-1</v>
          </cell>
          <cell r="J28" t="str">
            <v>Not Specified</v>
          </cell>
          <cell r="O28">
            <v>41364</v>
          </cell>
        </row>
        <row r="29">
          <cell r="A29" t="str">
            <v>5050-1</v>
          </cell>
          <cell r="J29" t="str">
            <v>Not Specified</v>
          </cell>
          <cell r="O29">
            <v>41384</v>
          </cell>
        </row>
        <row r="30">
          <cell r="A30" t="str">
            <v>5052-1</v>
          </cell>
          <cell r="J30" t="str">
            <v>Not Specified</v>
          </cell>
          <cell r="O30">
            <v>41386</v>
          </cell>
        </row>
        <row r="31">
          <cell r="A31" t="str">
            <v>5055-1</v>
          </cell>
          <cell r="J31" t="str">
            <v>High</v>
          </cell>
          <cell r="O31">
            <v>41392</v>
          </cell>
        </row>
        <row r="32">
          <cell r="A32" t="str">
            <v>5057-1</v>
          </cell>
          <cell r="J32" t="str">
            <v>Medium</v>
          </cell>
          <cell r="O32">
            <v>41394</v>
          </cell>
        </row>
        <row r="33">
          <cell r="A33" t="str">
            <v>5059-1</v>
          </cell>
          <cell r="J33" t="str">
            <v>Medium</v>
          </cell>
          <cell r="O33">
            <v>41392</v>
          </cell>
        </row>
        <row r="34">
          <cell r="A34" t="str">
            <v>5060-1</v>
          </cell>
          <cell r="J34" t="str">
            <v>Medium</v>
          </cell>
          <cell r="O34">
            <v>41395</v>
          </cell>
        </row>
        <row r="35">
          <cell r="A35" t="str">
            <v>5061-1</v>
          </cell>
          <cell r="J35" t="str">
            <v>Not Specified</v>
          </cell>
          <cell r="O35">
            <v>41396</v>
          </cell>
        </row>
        <row r="36">
          <cell r="A36" t="str">
            <v>5062-1</v>
          </cell>
          <cell r="J36" t="str">
            <v>Not Specified</v>
          </cell>
          <cell r="O36">
            <v>41396</v>
          </cell>
        </row>
        <row r="37">
          <cell r="A37" t="str">
            <v>5063-1</v>
          </cell>
          <cell r="J37" t="str">
            <v>Not Specified</v>
          </cell>
          <cell r="O37">
            <v>41397</v>
          </cell>
        </row>
        <row r="38">
          <cell r="A38" t="str">
            <v>5064-1</v>
          </cell>
          <cell r="J38" t="str">
            <v>Not Specified</v>
          </cell>
          <cell r="O38">
            <v>41397</v>
          </cell>
        </row>
        <row r="39">
          <cell r="A39" t="str">
            <v>5066-1</v>
          </cell>
          <cell r="J39" t="str">
            <v>Critical</v>
          </cell>
          <cell r="O39">
            <v>41397</v>
          </cell>
        </row>
        <row r="40">
          <cell r="A40" t="str">
            <v>5068-1</v>
          </cell>
          <cell r="J40" t="str">
            <v>Critical</v>
          </cell>
          <cell r="O40">
            <v>41399</v>
          </cell>
        </row>
        <row r="41">
          <cell r="A41" t="str">
            <v>5070-1</v>
          </cell>
          <cell r="J41" t="str">
            <v>Critical</v>
          </cell>
          <cell r="O41">
            <v>41400</v>
          </cell>
        </row>
        <row r="42">
          <cell r="A42" t="str">
            <v>5071-1</v>
          </cell>
          <cell r="J42" t="str">
            <v>Medium</v>
          </cell>
          <cell r="O42">
            <v>41400</v>
          </cell>
        </row>
        <row r="43">
          <cell r="A43" t="str">
            <v>5071-2</v>
          </cell>
          <cell r="J43" t="str">
            <v>Medium</v>
          </cell>
          <cell r="O43">
            <v>41400</v>
          </cell>
        </row>
        <row r="44">
          <cell r="A44" t="str">
            <v>5075-1</v>
          </cell>
          <cell r="J44" t="str">
            <v>Low</v>
          </cell>
          <cell r="O44">
            <v>41404</v>
          </cell>
        </row>
        <row r="45">
          <cell r="A45" t="str">
            <v>5077-1</v>
          </cell>
          <cell r="J45" t="str">
            <v>Not Specified</v>
          </cell>
          <cell r="O45">
            <v>41403</v>
          </cell>
        </row>
        <row r="46">
          <cell r="A46" t="str">
            <v>5079-1</v>
          </cell>
          <cell r="J46" t="str">
            <v>Critical</v>
          </cell>
          <cell r="O46">
            <v>41404</v>
          </cell>
        </row>
        <row r="47">
          <cell r="A47" t="str">
            <v>5081-1</v>
          </cell>
          <cell r="J47" t="str">
            <v>Critical</v>
          </cell>
          <cell r="O47">
            <v>41405</v>
          </cell>
        </row>
        <row r="48">
          <cell r="A48" t="str">
            <v>5084-1</v>
          </cell>
          <cell r="J48" t="str">
            <v>Medium</v>
          </cell>
          <cell r="O48">
            <v>41409</v>
          </cell>
        </row>
        <row r="49">
          <cell r="A49" t="str">
            <v>5086-1</v>
          </cell>
          <cell r="J49" t="str">
            <v>High</v>
          </cell>
          <cell r="O49">
            <v>41409</v>
          </cell>
        </row>
        <row r="50">
          <cell r="A50" t="str">
            <v>5087-1</v>
          </cell>
          <cell r="J50" t="str">
            <v>Not Specified</v>
          </cell>
          <cell r="O50">
            <v>41410</v>
          </cell>
        </row>
        <row r="51">
          <cell r="A51" t="str">
            <v>5089-1</v>
          </cell>
          <cell r="J51" t="str">
            <v>High</v>
          </cell>
          <cell r="O51">
            <v>41410</v>
          </cell>
        </row>
        <row r="52">
          <cell r="A52" t="str">
            <v>5091-1</v>
          </cell>
          <cell r="J52" t="str">
            <v>High</v>
          </cell>
          <cell r="O52">
            <v>41414</v>
          </cell>
        </row>
        <row r="53">
          <cell r="A53" t="str">
            <v>5093-1</v>
          </cell>
          <cell r="J53" t="str">
            <v>Not Specified</v>
          </cell>
          <cell r="O53">
            <v>41414</v>
          </cell>
        </row>
        <row r="54">
          <cell r="A54" t="str">
            <v>5095-1</v>
          </cell>
          <cell r="J54" t="str">
            <v>High</v>
          </cell>
          <cell r="O54">
            <v>41415</v>
          </cell>
        </row>
        <row r="55">
          <cell r="A55" t="str">
            <v>5097-1</v>
          </cell>
          <cell r="J55" t="str">
            <v>Not Specified</v>
          </cell>
          <cell r="O55">
            <v>41416</v>
          </cell>
        </row>
        <row r="56">
          <cell r="A56" t="str">
            <v>5099-1</v>
          </cell>
          <cell r="J56" t="str">
            <v>High</v>
          </cell>
          <cell r="O56">
            <v>41415</v>
          </cell>
        </row>
        <row r="57">
          <cell r="A57" t="str">
            <v>5101-1</v>
          </cell>
          <cell r="J57" t="str">
            <v>Critical</v>
          </cell>
          <cell r="O57">
            <v>41417</v>
          </cell>
        </row>
        <row r="58">
          <cell r="A58" t="str">
            <v>5103-1</v>
          </cell>
          <cell r="J58" t="str">
            <v>Critical</v>
          </cell>
          <cell r="O58">
            <v>41418</v>
          </cell>
        </row>
        <row r="59">
          <cell r="A59" t="str">
            <v>5104-1</v>
          </cell>
          <cell r="J59" t="str">
            <v>Medium</v>
          </cell>
          <cell r="O59">
            <v>41419</v>
          </cell>
        </row>
        <row r="60">
          <cell r="A60" t="str">
            <v>5106-1</v>
          </cell>
          <cell r="J60" t="str">
            <v>Critical</v>
          </cell>
          <cell r="O60">
            <v>41420</v>
          </cell>
        </row>
        <row r="61">
          <cell r="A61" t="str">
            <v>5108-1</v>
          </cell>
          <cell r="J61" t="str">
            <v>Medium</v>
          </cell>
          <cell r="O61">
            <v>41422</v>
          </cell>
        </row>
        <row r="62">
          <cell r="A62" t="str">
            <v>5109-1</v>
          </cell>
          <cell r="J62" t="str">
            <v>Low</v>
          </cell>
          <cell r="O62">
            <v>41426</v>
          </cell>
        </row>
        <row r="63">
          <cell r="A63" t="str">
            <v>5111-1</v>
          </cell>
          <cell r="J63" t="str">
            <v>High</v>
          </cell>
          <cell r="O63">
            <v>41423</v>
          </cell>
        </row>
        <row r="64">
          <cell r="A64" t="str">
            <v>5112-1</v>
          </cell>
          <cell r="J64" t="str">
            <v>Medium</v>
          </cell>
          <cell r="O64">
            <v>41423</v>
          </cell>
        </row>
        <row r="65">
          <cell r="A65" t="str">
            <v>5113-1</v>
          </cell>
          <cell r="J65" t="str">
            <v>Medium</v>
          </cell>
          <cell r="O65">
            <v>41425</v>
          </cell>
        </row>
        <row r="66">
          <cell r="A66" t="str">
            <v>5114-1</v>
          </cell>
          <cell r="J66" t="str">
            <v>Not Specified</v>
          </cell>
          <cell r="O66">
            <v>41427</v>
          </cell>
        </row>
        <row r="67">
          <cell r="A67" t="str">
            <v>5115-1</v>
          </cell>
          <cell r="J67" t="str">
            <v>Low</v>
          </cell>
          <cell r="O67">
            <v>41429</v>
          </cell>
        </row>
        <row r="68">
          <cell r="A68" t="str">
            <v>5117-1</v>
          </cell>
          <cell r="J68" t="str">
            <v>Low</v>
          </cell>
          <cell r="O68">
            <v>41429</v>
          </cell>
        </row>
        <row r="69">
          <cell r="A69" t="str">
            <v>5119-1</v>
          </cell>
          <cell r="J69" t="str">
            <v>Not Specified</v>
          </cell>
          <cell r="O69">
            <v>41431</v>
          </cell>
        </row>
        <row r="70">
          <cell r="A70" t="str">
            <v>5120-1</v>
          </cell>
          <cell r="J70" t="str">
            <v>Critical</v>
          </cell>
          <cell r="O70">
            <v>41432</v>
          </cell>
        </row>
        <row r="71">
          <cell r="A71" t="str">
            <v>5122-1</v>
          </cell>
          <cell r="J71" t="str">
            <v>Low</v>
          </cell>
          <cell r="O71">
            <v>41430</v>
          </cell>
        </row>
        <row r="72">
          <cell r="A72" t="str">
            <v>5124-1</v>
          </cell>
          <cell r="J72" t="str">
            <v>Medium</v>
          </cell>
          <cell r="O72">
            <v>41433</v>
          </cell>
        </row>
        <row r="73">
          <cell r="A73" t="str">
            <v>5125-1</v>
          </cell>
          <cell r="J73" t="str">
            <v>Not Specified</v>
          </cell>
          <cell r="O73">
            <v>41433</v>
          </cell>
        </row>
        <row r="74">
          <cell r="A74" t="str">
            <v>5127-1</v>
          </cell>
          <cell r="J74" t="str">
            <v>Not Specified</v>
          </cell>
          <cell r="O74">
            <v>41434</v>
          </cell>
        </row>
        <row r="75">
          <cell r="A75" t="str">
            <v>5128-1</v>
          </cell>
          <cell r="J75" t="str">
            <v>Medium</v>
          </cell>
          <cell r="O75">
            <v>41437</v>
          </cell>
        </row>
        <row r="76">
          <cell r="A76" t="str">
            <v>5129-1</v>
          </cell>
          <cell r="J76" t="str">
            <v>Low</v>
          </cell>
          <cell r="O76">
            <v>41438</v>
          </cell>
        </row>
        <row r="77">
          <cell r="A77" t="str">
            <v>5131-1</v>
          </cell>
          <cell r="J77" t="str">
            <v>Medium</v>
          </cell>
          <cell r="O77">
            <v>41442</v>
          </cell>
        </row>
        <row r="78">
          <cell r="A78" t="str">
            <v>5133-1</v>
          </cell>
          <cell r="J78" t="str">
            <v>High</v>
          </cell>
          <cell r="O78">
            <v>41442</v>
          </cell>
        </row>
        <row r="79">
          <cell r="A79" t="str">
            <v>5134-1</v>
          </cell>
          <cell r="J79" t="str">
            <v>Low</v>
          </cell>
          <cell r="O79">
            <v>41441</v>
          </cell>
        </row>
        <row r="80">
          <cell r="A80" t="str">
            <v>5135-1</v>
          </cell>
          <cell r="J80" t="str">
            <v>Medium</v>
          </cell>
          <cell r="O80">
            <v>41446</v>
          </cell>
        </row>
        <row r="81">
          <cell r="A81" t="str">
            <v>5137-1</v>
          </cell>
          <cell r="J81" t="str">
            <v>Medium</v>
          </cell>
          <cell r="O81">
            <v>41447</v>
          </cell>
        </row>
        <row r="82">
          <cell r="A82" t="str">
            <v>5138-1</v>
          </cell>
          <cell r="J82" t="str">
            <v>High</v>
          </cell>
          <cell r="O82">
            <v>41448</v>
          </cell>
        </row>
        <row r="83">
          <cell r="A83" t="str">
            <v>5140-1</v>
          </cell>
          <cell r="J83" t="str">
            <v>High</v>
          </cell>
          <cell r="O83">
            <v>41450</v>
          </cell>
        </row>
        <row r="84">
          <cell r="A84" t="str">
            <v>5142-1</v>
          </cell>
          <cell r="J84" t="str">
            <v>High</v>
          </cell>
          <cell r="O84">
            <v>41451</v>
          </cell>
        </row>
        <row r="85">
          <cell r="A85" t="str">
            <v>5144-1</v>
          </cell>
          <cell r="J85" t="str">
            <v>Critical</v>
          </cell>
          <cell r="O85">
            <v>41452</v>
          </cell>
        </row>
        <row r="86">
          <cell r="A86" t="str">
            <v>5148-1</v>
          </cell>
          <cell r="J86" t="str">
            <v>Medium</v>
          </cell>
          <cell r="O86">
            <v>41456</v>
          </cell>
        </row>
        <row r="87">
          <cell r="A87" t="str">
            <v>5150-1</v>
          </cell>
          <cell r="J87" t="str">
            <v>Not Specified</v>
          </cell>
          <cell r="O87">
            <v>41456</v>
          </cell>
        </row>
        <row r="88">
          <cell r="A88" t="str">
            <v>5152-1</v>
          </cell>
          <cell r="J88" t="str">
            <v>Low</v>
          </cell>
          <cell r="O88">
            <v>41459</v>
          </cell>
        </row>
        <row r="89">
          <cell r="A89" t="str">
            <v>5154-1</v>
          </cell>
          <cell r="J89" t="str">
            <v>High</v>
          </cell>
          <cell r="O89">
            <v>41458</v>
          </cell>
        </row>
        <row r="90">
          <cell r="A90" t="str">
            <v>5156-1</v>
          </cell>
          <cell r="J90" t="str">
            <v>High</v>
          </cell>
          <cell r="O90">
            <v>41460</v>
          </cell>
        </row>
        <row r="91">
          <cell r="A91" t="str">
            <v>5158-1</v>
          </cell>
          <cell r="J91" t="str">
            <v>Not Specified</v>
          </cell>
          <cell r="O91">
            <v>41460</v>
          </cell>
        </row>
        <row r="92">
          <cell r="A92" t="str">
            <v>5159-1</v>
          </cell>
          <cell r="J92" t="str">
            <v>Critical</v>
          </cell>
          <cell r="O92">
            <v>41460</v>
          </cell>
        </row>
        <row r="93">
          <cell r="A93" t="str">
            <v>5160-1</v>
          </cell>
          <cell r="J93" t="str">
            <v>Not Specified</v>
          </cell>
          <cell r="O93">
            <v>41462</v>
          </cell>
        </row>
        <row r="94">
          <cell r="A94" t="str">
            <v>5160-2</v>
          </cell>
          <cell r="J94" t="str">
            <v>Not Specified</v>
          </cell>
          <cell r="O94">
            <v>41462</v>
          </cell>
        </row>
        <row r="95">
          <cell r="A95" t="str">
            <v>5163-1</v>
          </cell>
          <cell r="J95" t="str">
            <v>Medium</v>
          </cell>
          <cell r="O95">
            <v>41461</v>
          </cell>
        </row>
        <row r="96">
          <cell r="A96" t="str">
            <v>5165-1</v>
          </cell>
          <cell r="J96" t="str">
            <v>Critical</v>
          </cell>
          <cell r="O96">
            <v>41465</v>
          </cell>
        </row>
        <row r="97">
          <cell r="A97" t="str">
            <v>5166-1</v>
          </cell>
          <cell r="J97" t="str">
            <v>Not Specified</v>
          </cell>
          <cell r="O97">
            <v>41468</v>
          </cell>
        </row>
        <row r="98">
          <cell r="A98" t="str">
            <v>5168-1</v>
          </cell>
          <cell r="J98" t="str">
            <v>Critical</v>
          </cell>
          <cell r="O98">
            <v>41471</v>
          </cell>
        </row>
        <row r="99">
          <cell r="A99" t="str">
            <v>5168-2</v>
          </cell>
          <cell r="J99" t="str">
            <v>Critical</v>
          </cell>
          <cell r="O99">
            <v>41472</v>
          </cell>
        </row>
        <row r="100">
          <cell r="A100" t="str">
            <v>5171-1</v>
          </cell>
          <cell r="J100" t="str">
            <v>Critical</v>
          </cell>
          <cell r="O100">
            <v>41472</v>
          </cell>
        </row>
        <row r="101">
          <cell r="A101" t="str">
            <v>5173-1</v>
          </cell>
          <cell r="J101" t="str">
            <v>High</v>
          </cell>
          <cell r="O101">
            <v>41471</v>
          </cell>
        </row>
        <row r="102">
          <cell r="A102" t="str">
            <v>5174-1</v>
          </cell>
          <cell r="J102" t="str">
            <v>Low</v>
          </cell>
          <cell r="O102">
            <v>41472</v>
          </cell>
        </row>
        <row r="103">
          <cell r="A103" t="str">
            <v>5175-1</v>
          </cell>
          <cell r="J103" t="str">
            <v>Critical</v>
          </cell>
          <cell r="O103">
            <v>41475</v>
          </cell>
        </row>
        <row r="104">
          <cell r="A104" t="str">
            <v>5177-1</v>
          </cell>
          <cell r="J104" t="str">
            <v>Critical</v>
          </cell>
          <cell r="O104">
            <v>41477</v>
          </cell>
        </row>
        <row r="105">
          <cell r="A105" t="str">
            <v>5178-1</v>
          </cell>
          <cell r="J105" t="str">
            <v>High</v>
          </cell>
          <cell r="O105">
            <v>41478</v>
          </cell>
        </row>
        <row r="106">
          <cell r="A106" t="str">
            <v>5180-1</v>
          </cell>
          <cell r="J106" t="str">
            <v>High</v>
          </cell>
          <cell r="O106">
            <v>41478</v>
          </cell>
        </row>
        <row r="107">
          <cell r="A107" t="str">
            <v>5181-1</v>
          </cell>
          <cell r="J107" t="str">
            <v>Low</v>
          </cell>
          <cell r="O107">
            <v>41481</v>
          </cell>
        </row>
        <row r="108">
          <cell r="A108" t="str">
            <v>5183-1</v>
          </cell>
          <cell r="J108" t="str">
            <v>Not Specified</v>
          </cell>
          <cell r="O108">
            <v>41480</v>
          </cell>
        </row>
        <row r="109">
          <cell r="A109" t="str">
            <v>5185-1</v>
          </cell>
          <cell r="J109" t="str">
            <v>Critical</v>
          </cell>
          <cell r="O109">
            <v>41481</v>
          </cell>
        </row>
        <row r="110">
          <cell r="A110" t="str">
            <v>5186-1</v>
          </cell>
          <cell r="J110" t="str">
            <v>Low</v>
          </cell>
          <cell r="O110">
            <v>41486</v>
          </cell>
        </row>
        <row r="111">
          <cell r="A111" t="str">
            <v>5188-1</v>
          </cell>
          <cell r="J111" t="str">
            <v>Low</v>
          </cell>
          <cell r="O111">
            <v>41483</v>
          </cell>
        </row>
        <row r="112">
          <cell r="A112" t="str">
            <v>5189-1</v>
          </cell>
          <cell r="J112" t="str">
            <v>Low</v>
          </cell>
          <cell r="O112">
            <v>41484</v>
          </cell>
        </row>
        <row r="113">
          <cell r="A113" t="str">
            <v>5191-1</v>
          </cell>
          <cell r="J113" t="str">
            <v>Not Specified</v>
          </cell>
          <cell r="O113">
            <v>41485</v>
          </cell>
        </row>
        <row r="114">
          <cell r="A114" t="str">
            <v>5193-1</v>
          </cell>
          <cell r="J114" t="str">
            <v>Not Specified</v>
          </cell>
          <cell r="O114">
            <v>41485</v>
          </cell>
        </row>
        <row r="115">
          <cell r="A115" t="str">
            <v>5194-1</v>
          </cell>
          <cell r="J115" t="str">
            <v>Not Specified</v>
          </cell>
          <cell r="O115">
            <v>41486</v>
          </cell>
        </row>
        <row r="116">
          <cell r="A116" t="str">
            <v>5195-1</v>
          </cell>
          <cell r="J116" t="str">
            <v>Medium</v>
          </cell>
          <cell r="O116">
            <v>41487</v>
          </cell>
        </row>
        <row r="117">
          <cell r="A117" t="str">
            <v>5195-2</v>
          </cell>
          <cell r="J117" t="str">
            <v>Medium</v>
          </cell>
          <cell r="O117">
            <v>41488</v>
          </cell>
        </row>
        <row r="118">
          <cell r="A118" t="str">
            <v>5198-1</v>
          </cell>
          <cell r="J118" t="str">
            <v>Not Specified</v>
          </cell>
          <cell r="O118">
            <v>41490</v>
          </cell>
        </row>
        <row r="119">
          <cell r="A119" t="str">
            <v>5200-1</v>
          </cell>
          <cell r="J119" t="str">
            <v>Critical</v>
          </cell>
          <cell r="O119">
            <v>41494</v>
          </cell>
        </row>
        <row r="120">
          <cell r="A120" t="str">
            <v>5201-1</v>
          </cell>
          <cell r="J120" t="str">
            <v>High</v>
          </cell>
          <cell r="O120">
            <v>41495</v>
          </cell>
        </row>
        <row r="121">
          <cell r="A121" t="str">
            <v>5202-1</v>
          </cell>
          <cell r="J121" t="str">
            <v>Not Specified</v>
          </cell>
          <cell r="O121">
            <v>41495</v>
          </cell>
        </row>
        <row r="122">
          <cell r="A122" t="str">
            <v>5204-1</v>
          </cell>
          <cell r="J122" t="str">
            <v>Not Specified</v>
          </cell>
          <cell r="O122">
            <v>41496</v>
          </cell>
        </row>
        <row r="123">
          <cell r="A123" t="str">
            <v>5206-1</v>
          </cell>
          <cell r="J123" t="str">
            <v>Low</v>
          </cell>
          <cell r="O123">
            <v>41499</v>
          </cell>
        </row>
        <row r="124">
          <cell r="A124" t="str">
            <v>5207-1</v>
          </cell>
          <cell r="J124" t="str">
            <v>Low</v>
          </cell>
          <cell r="O124">
            <v>41502</v>
          </cell>
        </row>
        <row r="125">
          <cell r="A125" t="str">
            <v>5208-1</v>
          </cell>
          <cell r="J125" t="str">
            <v>High</v>
          </cell>
          <cell r="O125">
            <v>41498</v>
          </cell>
        </row>
        <row r="126">
          <cell r="A126" t="str">
            <v>5209-1</v>
          </cell>
          <cell r="J126" t="str">
            <v>Low</v>
          </cell>
          <cell r="O126">
            <v>41499</v>
          </cell>
        </row>
        <row r="127">
          <cell r="A127" t="str">
            <v>5211-1</v>
          </cell>
          <cell r="J127" t="str">
            <v>High</v>
          </cell>
          <cell r="O127">
            <v>41500</v>
          </cell>
        </row>
        <row r="128">
          <cell r="A128" t="str">
            <v>5212-1</v>
          </cell>
          <cell r="J128" t="str">
            <v>Low</v>
          </cell>
          <cell r="O128">
            <v>41509</v>
          </cell>
        </row>
        <row r="129">
          <cell r="A129" t="str">
            <v>5213-1</v>
          </cell>
          <cell r="J129" t="str">
            <v>High</v>
          </cell>
          <cell r="O129">
            <v>41502</v>
          </cell>
        </row>
        <row r="130">
          <cell r="A130" t="str">
            <v>5214-1</v>
          </cell>
          <cell r="J130" t="str">
            <v>Not Specified</v>
          </cell>
          <cell r="O130">
            <v>41503</v>
          </cell>
        </row>
        <row r="131">
          <cell r="A131" t="str">
            <v>5215-1</v>
          </cell>
          <cell r="J131" t="str">
            <v>High</v>
          </cell>
          <cell r="O131">
            <v>41508</v>
          </cell>
        </row>
        <row r="132">
          <cell r="A132" t="str">
            <v>5216-1</v>
          </cell>
          <cell r="J132" t="str">
            <v>Low</v>
          </cell>
          <cell r="O132">
            <v>41508</v>
          </cell>
        </row>
        <row r="133">
          <cell r="A133" t="str">
            <v>5218-1</v>
          </cell>
          <cell r="J133" t="str">
            <v>Low</v>
          </cell>
          <cell r="O133">
            <v>41510</v>
          </cell>
        </row>
        <row r="134">
          <cell r="A134" t="str">
            <v>5220-1</v>
          </cell>
          <cell r="J134" t="str">
            <v>Not Specified</v>
          </cell>
          <cell r="O134">
            <v>41513</v>
          </cell>
        </row>
        <row r="135">
          <cell r="A135" t="str">
            <v>5221-1</v>
          </cell>
          <cell r="J135" t="str">
            <v>Not Specified</v>
          </cell>
          <cell r="O135">
            <v>41512</v>
          </cell>
        </row>
        <row r="136">
          <cell r="A136" t="str">
            <v>5222-1</v>
          </cell>
          <cell r="J136" t="str">
            <v>Medium</v>
          </cell>
          <cell r="O136">
            <v>41512</v>
          </cell>
        </row>
        <row r="137">
          <cell r="A137" t="str">
            <v>5224-1</v>
          </cell>
          <cell r="J137" t="str">
            <v>Not Specified</v>
          </cell>
          <cell r="O137">
            <v>41515</v>
          </cell>
        </row>
        <row r="138">
          <cell r="A138" t="str">
            <v>5225-1</v>
          </cell>
          <cell r="J138" t="str">
            <v>Not Specified</v>
          </cell>
          <cell r="O138">
            <v>41516</v>
          </cell>
        </row>
        <row r="139">
          <cell r="A139" t="str">
            <v>5226-1</v>
          </cell>
          <cell r="J139" t="str">
            <v>Low</v>
          </cell>
          <cell r="O139">
            <v>41520</v>
          </cell>
        </row>
        <row r="140">
          <cell r="A140" t="str">
            <v>5227-1</v>
          </cell>
          <cell r="J140" t="str">
            <v>Medium</v>
          </cell>
          <cell r="O140">
            <v>41518</v>
          </cell>
        </row>
        <row r="141">
          <cell r="A141" t="str">
            <v>5229-1</v>
          </cell>
          <cell r="J141" t="str">
            <v>Critical</v>
          </cell>
          <cell r="O141">
            <v>41519</v>
          </cell>
        </row>
        <row r="142">
          <cell r="A142" t="str">
            <v>5231-1</v>
          </cell>
          <cell r="J142" t="str">
            <v>High</v>
          </cell>
          <cell r="O142">
            <v>41520</v>
          </cell>
        </row>
        <row r="143">
          <cell r="A143" t="str">
            <v>5232-1</v>
          </cell>
          <cell r="J143" t="str">
            <v>Low</v>
          </cell>
          <cell r="O143">
            <v>41522</v>
          </cell>
        </row>
        <row r="144">
          <cell r="A144" t="str">
            <v>5234-1</v>
          </cell>
          <cell r="J144" t="str">
            <v>Not Specified</v>
          </cell>
          <cell r="O144">
            <v>41523</v>
          </cell>
        </row>
        <row r="145">
          <cell r="A145" t="str">
            <v>5235-1</v>
          </cell>
          <cell r="J145" t="str">
            <v>Low</v>
          </cell>
          <cell r="O145">
            <v>41526</v>
          </cell>
        </row>
        <row r="146">
          <cell r="A146" t="str">
            <v>5236-1</v>
          </cell>
          <cell r="J146" t="str">
            <v>Not Specified</v>
          </cell>
          <cell r="O146">
            <v>41527</v>
          </cell>
        </row>
        <row r="147">
          <cell r="A147" t="str">
            <v>5238-1</v>
          </cell>
          <cell r="J147" t="str">
            <v>Not Specified</v>
          </cell>
          <cell r="O147">
            <v>41529</v>
          </cell>
        </row>
        <row r="148">
          <cell r="A148" t="str">
            <v>5239-1</v>
          </cell>
          <cell r="J148" t="str">
            <v>Critical</v>
          </cell>
          <cell r="O148">
            <v>41531</v>
          </cell>
        </row>
        <row r="149">
          <cell r="A149" t="str">
            <v>5240-1</v>
          </cell>
          <cell r="J149" t="str">
            <v>Not Specified</v>
          </cell>
          <cell r="O149">
            <v>41532</v>
          </cell>
        </row>
        <row r="150">
          <cell r="A150" t="str">
            <v>5241-1</v>
          </cell>
          <cell r="J150" t="str">
            <v>Medium</v>
          </cell>
          <cell r="O150">
            <v>41531</v>
          </cell>
        </row>
        <row r="151">
          <cell r="A151" t="str">
            <v>5242-1</v>
          </cell>
          <cell r="J151" t="str">
            <v>Low</v>
          </cell>
          <cell r="O151">
            <v>41535</v>
          </cell>
        </row>
        <row r="152">
          <cell r="A152" t="str">
            <v>5244-1</v>
          </cell>
          <cell r="J152" t="str">
            <v>High</v>
          </cell>
          <cell r="O152">
            <v>41536</v>
          </cell>
        </row>
        <row r="153">
          <cell r="A153" t="str">
            <v>5246-1</v>
          </cell>
          <cell r="J153" t="str">
            <v>Low</v>
          </cell>
          <cell r="O153">
            <v>41542</v>
          </cell>
        </row>
        <row r="154">
          <cell r="A154" t="str">
            <v>5247-1</v>
          </cell>
          <cell r="J154" t="str">
            <v>High</v>
          </cell>
          <cell r="O154">
            <v>41538</v>
          </cell>
        </row>
        <row r="155">
          <cell r="A155" t="str">
            <v>5248-1</v>
          </cell>
          <cell r="J155" t="str">
            <v>Critical</v>
          </cell>
          <cell r="O155">
            <v>41541</v>
          </cell>
        </row>
        <row r="156">
          <cell r="A156" t="str">
            <v>5250-1</v>
          </cell>
          <cell r="J156" t="str">
            <v>Low</v>
          </cell>
          <cell r="O156">
            <v>41547</v>
          </cell>
        </row>
        <row r="157">
          <cell r="A157" t="str">
            <v>5251-1</v>
          </cell>
          <cell r="J157" t="str">
            <v>Medium</v>
          </cell>
          <cell r="O157">
            <v>41545</v>
          </cell>
        </row>
        <row r="158">
          <cell r="A158" t="str">
            <v>5253-1</v>
          </cell>
          <cell r="J158" t="str">
            <v>High</v>
          </cell>
          <cell r="O158">
            <v>41545</v>
          </cell>
        </row>
        <row r="159">
          <cell r="A159" t="str">
            <v>5254-1</v>
          </cell>
          <cell r="J159" t="str">
            <v>Low</v>
          </cell>
          <cell r="O159">
            <v>41549</v>
          </cell>
        </row>
        <row r="160">
          <cell r="A160" t="str">
            <v>5256-1</v>
          </cell>
          <cell r="J160" t="str">
            <v>Not Specified</v>
          </cell>
          <cell r="O160">
            <v>41549</v>
          </cell>
        </row>
        <row r="161">
          <cell r="A161" t="str">
            <v>5257-1</v>
          </cell>
          <cell r="J161" t="str">
            <v>Medium</v>
          </cell>
          <cell r="O161">
            <v>41549</v>
          </cell>
        </row>
        <row r="162">
          <cell r="A162" t="str">
            <v>5259-1</v>
          </cell>
          <cell r="J162" t="str">
            <v>High</v>
          </cell>
          <cell r="O162">
            <v>41551</v>
          </cell>
        </row>
        <row r="163">
          <cell r="A163" t="str">
            <v>5260-1</v>
          </cell>
          <cell r="J163" t="str">
            <v>High</v>
          </cell>
          <cell r="O163">
            <v>41552</v>
          </cell>
        </row>
        <row r="164">
          <cell r="A164" t="str">
            <v>5261-1</v>
          </cell>
          <cell r="J164" t="str">
            <v>Low</v>
          </cell>
          <cell r="O164">
            <v>41559</v>
          </cell>
        </row>
        <row r="165">
          <cell r="A165" t="str">
            <v>5263-1</v>
          </cell>
          <cell r="J165" t="str">
            <v>Medium</v>
          </cell>
          <cell r="O165">
            <v>41554</v>
          </cell>
        </row>
        <row r="166">
          <cell r="A166" t="str">
            <v>5265-1</v>
          </cell>
          <cell r="J166" t="str">
            <v>Medium</v>
          </cell>
          <cell r="O166">
            <v>41554</v>
          </cell>
        </row>
        <row r="167">
          <cell r="A167" t="str">
            <v>5267-1</v>
          </cell>
          <cell r="J167" t="str">
            <v>Medium</v>
          </cell>
          <cell r="O167">
            <v>41558</v>
          </cell>
        </row>
        <row r="168">
          <cell r="A168" t="str">
            <v>5268-1</v>
          </cell>
          <cell r="J168" t="str">
            <v>Not Specified</v>
          </cell>
          <cell r="O168">
            <v>41560</v>
          </cell>
        </row>
        <row r="169">
          <cell r="A169" t="str">
            <v>5268-2</v>
          </cell>
          <cell r="J169" t="str">
            <v>Not Specified</v>
          </cell>
          <cell r="O169">
            <v>41559</v>
          </cell>
        </row>
        <row r="170">
          <cell r="A170" t="str">
            <v>5272-1</v>
          </cell>
          <cell r="J170" t="str">
            <v>Critical</v>
          </cell>
          <cell r="O170">
            <v>41559</v>
          </cell>
        </row>
        <row r="171">
          <cell r="A171" t="str">
            <v>5274-1</v>
          </cell>
          <cell r="J171" t="str">
            <v>Critical</v>
          </cell>
          <cell r="O171">
            <v>41561</v>
          </cell>
        </row>
        <row r="172">
          <cell r="A172" t="str">
            <v>5274-2</v>
          </cell>
          <cell r="J172" t="str">
            <v>Critical</v>
          </cell>
          <cell r="O172">
            <v>41560</v>
          </cell>
        </row>
        <row r="173">
          <cell r="A173" t="str">
            <v>5277-1</v>
          </cell>
          <cell r="J173" t="str">
            <v>Critical</v>
          </cell>
          <cell r="O173">
            <v>41569</v>
          </cell>
        </row>
        <row r="174">
          <cell r="A174" t="str">
            <v>5278-1</v>
          </cell>
          <cell r="J174" t="str">
            <v>Critical</v>
          </cell>
          <cell r="O174">
            <v>41567</v>
          </cell>
        </row>
        <row r="175">
          <cell r="A175" t="str">
            <v>5279-1</v>
          </cell>
          <cell r="J175" t="str">
            <v>Medium</v>
          </cell>
          <cell r="O175">
            <v>41568</v>
          </cell>
        </row>
        <row r="176">
          <cell r="A176" t="str">
            <v>5280-1</v>
          </cell>
          <cell r="J176" t="str">
            <v>Not Specified</v>
          </cell>
          <cell r="O176">
            <v>41570</v>
          </cell>
        </row>
        <row r="177">
          <cell r="A177" t="str">
            <v>5282-1</v>
          </cell>
          <cell r="J177" t="str">
            <v>Not Specified</v>
          </cell>
          <cell r="O177">
            <v>41570</v>
          </cell>
        </row>
        <row r="178">
          <cell r="A178" t="str">
            <v>5284-1</v>
          </cell>
          <cell r="J178" t="str">
            <v>High</v>
          </cell>
          <cell r="O178">
            <v>41574</v>
          </cell>
        </row>
        <row r="179">
          <cell r="A179" t="str">
            <v>5286-1</v>
          </cell>
          <cell r="J179" t="str">
            <v>High</v>
          </cell>
          <cell r="O179">
            <v>41574</v>
          </cell>
        </row>
        <row r="180">
          <cell r="A180" t="str">
            <v>5288-1</v>
          </cell>
          <cell r="J180" t="str">
            <v>Not Specified</v>
          </cell>
          <cell r="O180">
            <v>41575</v>
          </cell>
        </row>
        <row r="181">
          <cell r="A181" t="str">
            <v>5290-1</v>
          </cell>
          <cell r="J181" t="str">
            <v>High</v>
          </cell>
          <cell r="O181">
            <v>41576</v>
          </cell>
        </row>
        <row r="182">
          <cell r="A182" t="str">
            <v>5291-1</v>
          </cell>
          <cell r="J182" t="str">
            <v>High</v>
          </cell>
          <cell r="O182">
            <v>41576</v>
          </cell>
        </row>
        <row r="183">
          <cell r="A183" t="str">
            <v>5292-1</v>
          </cell>
          <cell r="J183" t="str">
            <v>Critical</v>
          </cell>
          <cell r="O183">
            <v>41577</v>
          </cell>
        </row>
        <row r="184">
          <cell r="A184" t="str">
            <v>5294-1</v>
          </cell>
          <cell r="J184" t="str">
            <v>Critical</v>
          </cell>
          <cell r="O184">
            <v>41580</v>
          </cell>
        </row>
        <row r="185">
          <cell r="A185" t="str">
            <v>5296-1</v>
          </cell>
          <cell r="J185" t="str">
            <v>Medium</v>
          </cell>
          <cell r="O185">
            <v>41581</v>
          </cell>
        </row>
        <row r="186">
          <cell r="A186" t="str">
            <v>5298-1</v>
          </cell>
          <cell r="J186" t="str">
            <v>Critical</v>
          </cell>
          <cell r="O186">
            <v>41581</v>
          </cell>
        </row>
        <row r="187">
          <cell r="A187" t="str">
            <v>5299-1</v>
          </cell>
          <cell r="J187" t="str">
            <v>Not Specified</v>
          </cell>
          <cell r="O187">
            <v>41585</v>
          </cell>
        </row>
        <row r="188">
          <cell r="A188" t="str">
            <v>5300-1</v>
          </cell>
          <cell r="J188" t="str">
            <v>Critical</v>
          </cell>
          <cell r="O188">
            <v>41584</v>
          </cell>
        </row>
        <row r="189">
          <cell r="A189" t="str">
            <v>5302-1</v>
          </cell>
          <cell r="J189" t="str">
            <v>Medium</v>
          </cell>
          <cell r="O189">
            <v>41586</v>
          </cell>
        </row>
        <row r="190">
          <cell r="A190" t="str">
            <v>5303-1</v>
          </cell>
          <cell r="J190" t="str">
            <v>Low</v>
          </cell>
          <cell r="O190">
            <v>41587</v>
          </cell>
        </row>
        <row r="191">
          <cell r="A191" t="str">
            <v>5304-1</v>
          </cell>
          <cell r="J191" t="str">
            <v>Medium</v>
          </cell>
          <cell r="O191">
            <v>41592</v>
          </cell>
        </row>
        <row r="192">
          <cell r="A192" t="str">
            <v>5305-1</v>
          </cell>
          <cell r="J192" t="str">
            <v>Not Specified</v>
          </cell>
          <cell r="O192">
            <v>41595</v>
          </cell>
        </row>
        <row r="193">
          <cell r="A193" t="str">
            <v>5307-1</v>
          </cell>
          <cell r="J193" t="str">
            <v>Not Specified</v>
          </cell>
          <cell r="O193">
            <v>41594</v>
          </cell>
        </row>
        <row r="194">
          <cell r="A194" t="str">
            <v>5309-1</v>
          </cell>
          <cell r="J194" t="str">
            <v>Critical</v>
          </cell>
          <cell r="O194">
            <v>41595</v>
          </cell>
        </row>
        <row r="195">
          <cell r="A195" t="str">
            <v>5310-1</v>
          </cell>
          <cell r="J195" t="str">
            <v>Critical</v>
          </cell>
          <cell r="O195">
            <v>41597</v>
          </cell>
        </row>
        <row r="196">
          <cell r="A196" t="str">
            <v>5311-1</v>
          </cell>
          <cell r="J196" t="str">
            <v>Critical</v>
          </cell>
          <cell r="O196">
            <v>41596</v>
          </cell>
        </row>
        <row r="197">
          <cell r="A197" t="str">
            <v>5312-1</v>
          </cell>
          <cell r="J197" t="str">
            <v>High</v>
          </cell>
          <cell r="O197">
            <v>41595</v>
          </cell>
        </row>
        <row r="198">
          <cell r="A198" t="str">
            <v>5313-1</v>
          </cell>
          <cell r="J198" t="str">
            <v>Low</v>
          </cell>
          <cell r="O198">
            <v>41598</v>
          </cell>
        </row>
        <row r="199">
          <cell r="A199" t="str">
            <v>5314-1</v>
          </cell>
          <cell r="J199" t="str">
            <v>High</v>
          </cell>
          <cell r="O199">
            <v>41598</v>
          </cell>
        </row>
        <row r="200">
          <cell r="A200" t="str">
            <v>5315-1</v>
          </cell>
          <cell r="J200" t="str">
            <v>Medium</v>
          </cell>
          <cell r="O200">
            <v>41599</v>
          </cell>
        </row>
        <row r="201">
          <cell r="A201" t="str">
            <v>5316-1</v>
          </cell>
          <cell r="J201" t="str">
            <v>Low</v>
          </cell>
          <cell r="O201">
            <v>41605</v>
          </cell>
        </row>
        <row r="202">
          <cell r="A202" t="str">
            <v>5318-1</v>
          </cell>
          <cell r="J202" t="str">
            <v>Not Specified</v>
          </cell>
          <cell r="O202">
            <v>41599</v>
          </cell>
        </row>
        <row r="203">
          <cell r="A203" t="str">
            <v>5319-1</v>
          </cell>
          <cell r="J203" t="str">
            <v>Not Specified</v>
          </cell>
          <cell r="O203">
            <v>41602</v>
          </cell>
        </row>
        <row r="204">
          <cell r="A204" t="str">
            <v>5321-1</v>
          </cell>
          <cell r="J204" t="str">
            <v>Medium</v>
          </cell>
          <cell r="O204">
            <v>41603</v>
          </cell>
        </row>
        <row r="205">
          <cell r="A205" t="str">
            <v>5323-1</v>
          </cell>
          <cell r="J205" t="str">
            <v>Critical</v>
          </cell>
          <cell r="O205">
            <v>41607</v>
          </cell>
        </row>
        <row r="206">
          <cell r="A206" t="str">
            <v>5324-1</v>
          </cell>
          <cell r="J206" t="str">
            <v>High</v>
          </cell>
          <cell r="O206">
            <v>41609</v>
          </cell>
        </row>
        <row r="207">
          <cell r="A207" t="str">
            <v>5326-1</v>
          </cell>
          <cell r="J207" t="str">
            <v>Not Specified</v>
          </cell>
          <cell r="O207">
            <v>41615</v>
          </cell>
        </row>
        <row r="208">
          <cell r="A208" t="str">
            <v>5328-1</v>
          </cell>
          <cell r="J208" t="str">
            <v>Low</v>
          </cell>
          <cell r="O208">
            <v>41623</v>
          </cell>
        </row>
        <row r="209">
          <cell r="A209" t="str">
            <v>5330-1</v>
          </cell>
          <cell r="J209" t="str">
            <v>Medium</v>
          </cell>
          <cell r="O209">
            <v>41616</v>
          </cell>
        </row>
        <row r="210">
          <cell r="A210" t="str">
            <v>5332-1</v>
          </cell>
          <cell r="J210" t="str">
            <v>Critical</v>
          </cell>
          <cell r="O210">
            <v>41617</v>
          </cell>
        </row>
        <row r="211">
          <cell r="A211" t="str">
            <v>5334-1</v>
          </cell>
          <cell r="J211" t="str">
            <v>Not Specified</v>
          </cell>
          <cell r="O211">
            <v>41620</v>
          </cell>
        </row>
        <row r="212">
          <cell r="A212" t="str">
            <v>5335-1</v>
          </cell>
          <cell r="J212" t="str">
            <v>Low</v>
          </cell>
          <cell r="O212">
            <v>41621</v>
          </cell>
        </row>
        <row r="213">
          <cell r="A213" t="str">
            <v>5335-2</v>
          </cell>
          <cell r="J213" t="str">
            <v>Low</v>
          </cell>
          <cell r="O213">
            <v>41623</v>
          </cell>
        </row>
        <row r="214">
          <cell r="A214" t="str">
            <v>5336-1</v>
          </cell>
          <cell r="J214" t="str">
            <v>Low</v>
          </cell>
          <cell r="O214">
            <v>41623</v>
          </cell>
        </row>
        <row r="215">
          <cell r="A215" t="str">
            <v>5340-1</v>
          </cell>
          <cell r="J215" t="str">
            <v>Not Specified</v>
          </cell>
          <cell r="O215">
            <v>41622</v>
          </cell>
        </row>
        <row r="216">
          <cell r="A216" t="str">
            <v>5342-1</v>
          </cell>
          <cell r="J216" t="str">
            <v>Critical</v>
          </cell>
          <cell r="O216">
            <v>41623</v>
          </cell>
        </row>
        <row r="217">
          <cell r="A217" t="str">
            <v>5343-1</v>
          </cell>
          <cell r="J217" t="str">
            <v>Critical</v>
          </cell>
          <cell r="O217">
            <v>41627</v>
          </cell>
        </row>
        <row r="218">
          <cell r="A218" t="str">
            <v>5345-1</v>
          </cell>
          <cell r="J218" t="str">
            <v>Critical</v>
          </cell>
          <cell r="O218">
            <v>41627</v>
          </cell>
        </row>
        <row r="219">
          <cell r="A219" t="str">
            <v>5346-1</v>
          </cell>
          <cell r="J219" t="str">
            <v>High</v>
          </cell>
          <cell r="O219">
            <v>41629</v>
          </cell>
        </row>
        <row r="220">
          <cell r="A220" t="str">
            <v>5347-1</v>
          </cell>
          <cell r="J220" t="str">
            <v>Critical</v>
          </cell>
          <cell r="O220">
            <v>41633</v>
          </cell>
        </row>
        <row r="221">
          <cell r="A221" t="str">
            <v>5349-1</v>
          </cell>
          <cell r="J221" t="str">
            <v>Medium</v>
          </cell>
          <cell r="O221">
            <v>41631</v>
          </cell>
        </row>
        <row r="222">
          <cell r="A222" t="str">
            <v>5350-1</v>
          </cell>
          <cell r="J222" t="str">
            <v>Low</v>
          </cell>
          <cell r="O222">
            <v>41637</v>
          </cell>
        </row>
        <row r="223">
          <cell r="A223" t="str">
            <v>5352-1</v>
          </cell>
          <cell r="J223" t="str">
            <v>Medium</v>
          </cell>
          <cell r="O223">
            <v>41638</v>
          </cell>
        </row>
        <row r="224">
          <cell r="A224" t="str">
            <v>5354-1</v>
          </cell>
          <cell r="J224" t="str">
            <v>Not Specified</v>
          </cell>
          <cell r="O224">
            <v>41638</v>
          </cell>
        </row>
        <row r="225">
          <cell r="A225" t="str">
            <v>5355-1</v>
          </cell>
          <cell r="J225" t="str">
            <v>High</v>
          </cell>
          <cell r="O225">
            <v>41639</v>
          </cell>
        </row>
        <row r="226">
          <cell r="A226" t="str">
            <v>5357-1</v>
          </cell>
          <cell r="J226" t="str">
            <v>Low</v>
          </cell>
          <cell r="O226">
            <v>41638</v>
          </cell>
        </row>
        <row r="227">
          <cell r="A227" t="str">
            <v>5358-1</v>
          </cell>
          <cell r="J227" t="str">
            <v>Critical</v>
          </cell>
          <cell r="O227">
            <v>41645</v>
          </cell>
        </row>
        <row r="228">
          <cell r="A228" t="str">
            <v>5358-2</v>
          </cell>
          <cell r="J228" t="str">
            <v>Critical</v>
          </cell>
          <cell r="O228">
            <v>41644</v>
          </cell>
        </row>
        <row r="229">
          <cell r="A229" t="str">
            <v>5360-1</v>
          </cell>
          <cell r="J229" t="str">
            <v>High</v>
          </cell>
          <cell r="O229">
            <v>41646</v>
          </cell>
        </row>
        <row r="230">
          <cell r="A230" t="str">
            <v>5362-1</v>
          </cell>
          <cell r="J230" t="str">
            <v>Medium</v>
          </cell>
          <cell r="O230">
            <v>41647</v>
          </cell>
        </row>
        <row r="231">
          <cell r="A231" t="str">
            <v>5364-1</v>
          </cell>
          <cell r="J231" t="str">
            <v>Low</v>
          </cell>
          <cell r="O231">
            <v>41654</v>
          </cell>
        </row>
        <row r="232">
          <cell r="A232" t="str">
            <v>5365-1</v>
          </cell>
          <cell r="J232" t="str">
            <v>Low</v>
          </cell>
          <cell r="O232">
            <v>41651</v>
          </cell>
        </row>
        <row r="233">
          <cell r="A233" t="str">
            <v>5367-1</v>
          </cell>
          <cell r="J233" t="str">
            <v>Medium</v>
          </cell>
          <cell r="O233">
            <v>41649</v>
          </cell>
        </row>
        <row r="234">
          <cell r="A234" t="str">
            <v>5367-2</v>
          </cell>
          <cell r="J234" t="str">
            <v>Medium</v>
          </cell>
          <cell r="O234">
            <v>41650</v>
          </cell>
        </row>
        <row r="235">
          <cell r="A235" t="str">
            <v>5369-1</v>
          </cell>
          <cell r="J235" t="str">
            <v>Not Specified</v>
          </cell>
          <cell r="O235">
            <v>41650</v>
          </cell>
        </row>
        <row r="236">
          <cell r="A236" t="str">
            <v>5373-1</v>
          </cell>
          <cell r="J236" t="str">
            <v>Low</v>
          </cell>
          <cell r="O236">
            <v>41657</v>
          </cell>
        </row>
        <row r="237">
          <cell r="A237" t="str">
            <v>5375-1</v>
          </cell>
          <cell r="J237" t="str">
            <v>Not Specified</v>
          </cell>
          <cell r="O237">
            <v>41655</v>
          </cell>
        </row>
        <row r="238">
          <cell r="A238" t="str">
            <v>5377-1</v>
          </cell>
          <cell r="J238" t="str">
            <v>Not Specified</v>
          </cell>
          <cell r="O238">
            <v>41656</v>
          </cell>
        </row>
        <row r="239">
          <cell r="A239" t="str">
            <v>5379-1</v>
          </cell>
          <cell r="J239" t="str">
            <v>Medium</v>
          </cell>
          <cell r="O239">
            <v>41656</v>
          </cell>
        </row>
        <row r="240">
          <cell r="A240" t="str">
            <v>5381-1</v>
          </cell>
          <cell r="J240" t="str">
            <v>Medium</v>
          </cell>
          <cell r="O240">
            <v>41656</v>
          </cell>
        </row>
        <row r="241">
          <cell r="A241" t="str">
            <v>5383-1</v>
          </cell>
          <cell r="J241" t="str">
            <v>Critical</v>
          </cell>
          <cell r="O241">
            <v>41658</v>
          </cell>
        </row>
        <row r="242">
          <cell r="A242" t="str">
            <v>5384-1</v>
          </cell>
          <cell r="J242" t="str">
            <v>Not Specified</v>
          </cell>
          <cell r="O242">
            <v>41664</v>
          </cell>
        </row>
        <row r="243">
          <cell r="A243" t="str">
            <v>5386-1</v>
          </cell>
          <cell r="J243" t="str">
            <v>High</v>
          </cell>
          <cell r="O243">
            <v>41665</v>
          </cell>
        </row>
        <row r="244">
          <cell r="A244" t="str">
            <v>5388-1</v>
          </cell>
          <cell r="J244" t="str">
            <v>Medium</v>
          </cell>
          <cell r="O244">
            <v>41666</v>
          </cell>
        </row>
        <row r="245">
          <cell r="A245" t="str">
            <v>5389-1</v>
          </cell>
          <cell r="J245" t="str">
            <v>Low</v>
          </cell>
          <cell r="O245">
            <v>41672</v>
          </cell>
        </row>
        <row r="246">
          <cell r="A246" t="str">
            <v>5391-1</v>
          </cell>
          <cell r="J246" t="str">
            <v>Critical</v>
          </cell>
          <cell r="O246">
            <v>41666</v>
          </cell>
        </row>
        <row r="247">
          <cell r="A247" t="str">
            <v>5392-1</v>
          </cell>
          <cell r="J247" t="str">
            <v>High</v>
          </cell>
          <cell r="O247">
            <v>41666</v>
          </cell>
        </row>
        <row r="248">
          <cell r="A248" t="str">
            <v>5393-1</v>
          </cell>
          <cell r="J248" t="str">
            <v>High</v>
          </cell>
          <cell r="O248">
            <v>41671</v>
          </cell>
        </row>
        <row r="249">
          <cell r="A249" t="str">
            <v>5394-1</v>
          </cell>
          <cell r="J249" t="str">
            <v>Critical</v>
          </cell>
          <cell r="O249">
            <v>41671</v>
          </cell>
        </row>
        <row r="250">
          <cell r="A250" t="str">
            <v>5395-1</v>
          </cell>
          <cell r="J250" t="str">
            <v>Medium</v>
          </cell>
          <cell r="O250">
            <v>41671</v>
          </cell>
        </row>
        <row r="251">
          <cell r="A251" t="str">
            <v>5396-1</v>
          </cell>
          <cell r="J251" t="str">
            <v>Low</v>
          </cell>
          <cell r="O251">
            <v>41677</v>
          </cell>
        </row>
        <row r="252">
          <cell r="A252" t="str">
            <v>5398-1</v>
          </cell>
          <cell r="J252" t="str">
            <v>Critical</v>
          </cell>
          <cell r="O252">
            <v>41674</v>
          </cell>
        </row>
        <row r="253">
          <cell r="A253" t="str">
            <v>5400-1</v>
          </cell>
          <cell r="J253" t="str">
            <v>Medium</v>
          </cell>
          <cell r="O253">
            <v>41676</v>
          </cell>
        </row>
        <row r="254">
          <cell r="A254" t="str">
            <v>5402-1</v>
          </cell>
          <cell r="J254" t="str">
            <v>Low</v>
          </cell>
          <cell r="O254">
            <v>41686</v>
          </cell>
        </row>
        <row r="255">
          <cell r="A255" t="str">
            <v>5402-2</v>
          </cell>
          <cell r="J255" t="str">
            <v>Low</v>
          </cell>
          <cell r="O255">
            <v>41682</v>
          </cell>
        </row>
        <row r="256">
          <cell r="A256" t="str">
            <v>5404-1</v>
          </cell>
          <cell r="J256" t="str">
            <v>Low</v>
          </cell>
          <cell r="O256">
            <v>41683</v>
          </cell>
        </row>
        <row r="257">
          <cell r="A257" t="str">
            <v>5405-1</v>
          </cell>
          <cell r="J257" t="str">
            <v>Critical</v>
          </cell>
          <cell r="O257">
            <v>41681</v>
          </cell>
        </row>
        <row r="258">
          <cell r="A258" t="str">
            <v>5407-1</v>
          </cell>
          <cell r="J258" t="str">
            <v>Low</v>
          </cell>
          <cell r="O258">
            <v>41682</v>
          </cell>
        </row>
        <row r="259">
          <cell r="A259" t="str">
            <v>5409-1</v>
          </cell>
          <cell r="J259" t="str">
            <v>High</v>
          </cell>
          <cell r="O259">
            <v>41683</v>
          </cell>
        </row>
        <row r="260">
          <cell r="A260" t="str">
            <v>5411-1</v>
          </cell>
          <cell r="J260" t="str">
            <v>High</v>
          </cell>
          <cell r="O260">
            <v>41683</v>
          </cell>
        </row>
        <row r="261">
          <cell r="A261" t="str">
            <v>5413-1</v>
          </cell>
          <cell r="J261" t="str">
            <v>Medium</v>
          </cell>
          <cell r="O261">
            <v>41686</v>
          </cell>
        </row>
        <row r="262">
          <cell r="A262" t="str">
            <v>5415-1</v>
          </cell>
          <cell r="J262" t="str">
            <v>Low</v>
          </cell>
          <cell r="O262">
            <v>41690</v>
          </cell>
        </row>
        <row r="263">
          <cell r="A263" t="str">
            <v>5416-1</v>
          </cell>
          <cell r="J263" t="str">
            <v>High</v>
          </cell>
          <cell r="O263">
            <v>41688</v>
          </cell>
        </row>
        <row r="264">
          <cell r="A264" t="str">
            <v>5418-1</v>
          </cell>
          <cell r="J264" t="str">
            <v>Critical</v>
          </cell>
          <cell r="O264">
            <v>41693</v>
          </cell>
        </row>
        <row r="265">
          <cell r="A265" t="str">
            <v>5420-1</v>
          </cell>
          <cell r="J265" t="str">
            <v>High</v>
          </cell>
          <cell r="O265">
            <v>41693</v>
          </cell>
        </row>
        <row r="266">
          <cell r="A266" t="str">
            <v>5421-1</v>
          </cell>
          <cell r="J266" t="str">
            <v>High</v>
          </cell>
          <cell r="O266">
            <v>41693</v>
          </cell>
        </row>
        <row r="267">
          <cell r="A267" t="str">
            <v>5423-1</v>
          </cell>
          <cell r="J267" t="str">
            <v>Medium</v>
          </cell>
          <cell r="O267">
            <v>41696</v>
          </cell>
        </row>
        <row r="268">
          <cell r="A268" t="str">
            <v>5424-1</v>
          </cell>
          <cell r="J268" t="str">
            <v>Critical</v>
          </cell>
          <cell r="O268">
            <v>41695</v>
          </cell>
        </row>
        <row r="269">
          <cell r="A269" t="str">
            <v>5426-1</v>
          </cell>
          <cell r="J269" t="str">
            <v>Not Specified</v>
          </cell>
          <cell r="O269">
            <v>41696</v>
          </cell>
        </row>
        <row r="270">
          <cell r="A270" t="str">
            <v>5428-1</v>
          </cell>
          <cell r="J270" t="str">
            <v>Not Specified</v>
          </cell>
          <cell r="O270">
            <v>41696</v>
          </cell>
        </row>
        <row r="271">
          <cell r="A271" t="str">
            <v>5430-1</v>
          </cell>
          <cell r="J271" t="str">
            <v>Critical</v>
          </cell>
          <cell r="O271">
            <v>41697</v>
          </cell>
        </row>
        <row r="272">
          <cell r="A272" t="str">
            <v>5432-1</v>
          </cell>
          <cell r="J272" t="str">
            <v>Medium</v>
          </cell>
          <cell r="O272">
            <v>41699</v>
          </cell>
        </row>
        <row r="273">
          <cell r="A273" t="str">
            <v>5433-1</v>
          </cell>
          <cell r="J273" t="str">
            <v>Medium</v>
          </cell>
          <cell r="O273">
            <v>41701</v>
          </cell>
        </row>
        <row r="274">
          <cell r="A274" t="str">
            <v>5434-1</v>
          </cell>
          <cell r="J274" t="str">
            <v>Critical</v>
          </cell>
          <cell r="O274">
            <v>41705</v>
          </cell>
        </row>
        <row r="275">
          <cell r="A275" t="str">
            <v>5435-1</v>
          </cell>
          <cell r="J275" t="str">
            <v>Not Specified</v>
          </cell>
          <cell r="O275">
            <v>41709</v>
          </cell>
        </row>
        <row r="276">
          <cell r="A276" t="str">
            <v>5436-1</v>
          </cell>
          <cell r="J276" t="str">
            <v>Medium</v>
          </cell>
          <cell r="O276">
            <v>41710</v>
          </cell>
        </row>
        <row r="277">
          <cell r="A277" t="str">
            <v>5438-1</v>
          </cell>
          <cell r="J277" t="str">
            <v>High</v>
          </cell>
          <cell r="O277">
            <v>41711</v>
          </cell>
        </row>
        <row r="278">
          <cell r="A278" t="str">
            <v>5439-1</v>
          </cell>
          <cell r="J278" t="str">
            <v>Low</v>
          </cell>
          <cell r="O278">
            <v>41711</v>
          </cell>
        </row>
        <row r="279">
          <cell r="A279" t="str">
            <v>5440-1</v>
          </cell>
          <cell r="J279" t="str">
            <v>Critical</v>
          </cell>
          <cell r="O279">
            <v>41713</v>
          </cell>
        </row>
        <row r="280">
          <cell r="A280" t="str">
            <v>5442-1</v>
          </cell>
          <cell r="J280" t="str">
            <v>Critical</v>
          </cell>
          <cell r="O280">
            <v>41716</v>
          </cell>
        </row>
        <row r="281">
          <cell r="A281" t="str">
            <v>5444-1</v>
          </cell>
          <cell r="J281" t="str">
            <v>Not Specified</v>
          </cell>
          <cell r="O281">
            <v>41716</v>
          </cell>
        </row>
        <row r="282">
          <cell r="A282" t="str">
            <v>5445-1</v>
          </cell>
          <cell r="J282" t="str">
            <v>Not Specified</v>
          </cell>
          <cell r="O282">
            <v>41716</v>
          </cell>
        </row>
        <row r="283">
          <cell r="A283" t="str">
            <v>5446-1</v>
          </cell>
          <cell r="J283" t="str">
            <v>Critical</v>
          </cell>
          <cell r="O283">
            <v>41719</v>
          </cell>
        </row>
        <row r="284">
          <cell r="A284" t="str">
            <v>5448-1</v>
          </cell>
          <cell r="J284" t="str">
            <v>Low</v>
          </cell>
          <cell r="O284">
            <v>41724</v>
          </cell>
        </row>
        <row r="285">
          <cell r="A285" t="str">
            <v>5449-1</v>
          </cell>
          <cell r="J285" t="str">
            <v>High</v>
          </cell>
          <cell r="O285">
            <v>41726</v>
          </cell>
        </row>
        <row r="286">
          <cell r="A286" t="str">
            <v>5450-1</v>
          </cell>
          <cell r="J286" t="str">
            <v>Not Specified</v>
          </cell>
          <cell r="O286">
            <v>41728</v>
          </cell>
        </row>
        <row r="287">
          <cell r="A287" t="str">
            <v>5451-1</v>
          </cell>
          <cell r="J287" t="str">
            <v>Not Specified</v>
          </cell>
          <cell r="O287">
            <v>41729</v>
          </cell>
        </row>
        <row r="288">
          <cell r="A288" t="str">
            <v>5453-1</v>
          </cell>
          <cell r="J288" t="str">
            <v>Critical</v>
          </cell>
          <cell r="O288">
            <v>41731</v>
          </cell>
        </row>
        <row r="289">
          <cell r="A289" t="str">
            <v>5455-1</v>
          </cell>
          <cell r="J289" t="str">
            <v>Medium</v>
          </cell>
          <cell r="O289">
            <v>41733</v>
          </cell>
        </row>
        <row r="290">
          <cell r="A290" t="str">
            <v>5456-1</v>
          </cell>
          <cell r="J290" t="str">
            <v>Critical</v>
          </cell>
          <cell r="O290">
            <v>41733</v>
          </cell>
        </row>
        <row r="291">
          <cell r="A291" t="str">
            <v>5457-1</v>
          </cell>
          <cell r="J291" t="str">
            <v>Medium</v>
          </cell>
          <cell r="O291">
            <v>41734</v>
          </cell>
        </row>
        <row r="292">
          <cell r="A292" t="str">
            <v>5458-1</v>
          </cell>
          <cell r="J292" t="str">
            <v>Not Specified</v>
          </cell>
          <cell r="O292">
            <v>41734</v>
          </cell>
        </row>
        <row r="293">
          <cell r="A293" t="str">
            <v>5460-1</v>
          </cell>
          <cell r="J293" t="str">
            <v>Low</v>
          </cell>
          <cell r="O293">
            <v>41740</v>
          </cell>
        </row>
        <row r="294">
          <cell r="A294" t="str">
            <v>5461-1</v>
          </cell>
          <cell r="J294" t="str">
            <v>Critical</v>
          </cell>
          <cell r="O294">
            <v>41736</v>
          </cell>
        </row>
        <row r="295">
          <cell r="A295" t="str">
            <v>5463-1</v>
          </cell>
          <cell r="J295" t="str">
            <v>Not Specified</v>
          </cell>
          <cell r="O295">
            <v>41736</v>
          </cell>
        </row>
        <row r="296">
          <cell r="A296" t="str">
            <v>5465-1</v>
          </cell>
          <cell r="J296" t="str">
            <v>Medium</v>
          </cell>
          <cell r="O296">
            <v>41738</v>
          </cell>
        </row>
        <row r="297">
          <cell r="A297" t="str">
            <v>5467-1</v>
          </cell>
          <cell r="J297" t="str">
            <v>Medium</v>
          </cell>
          <cell r="O297">
            <v>41741</v>
          </cell>
        </row>
        <row r="298">
          <cell r="A298" t="str">
            <v>5469-1</v>
          </cell>
          <cell r="J298" t="str">
            <v>High</v>
          </cell>
          <cell r="O298">
            <v>41745</v>
          </cell>
        </row>
        <row r="299">
          <cell r="A299" t="str">
            <v>5470-1</v>
          </cell>
          <cell r="J299" t="str">
            <v>High</v>
          </cell>
          <cell r="O299">
            <v>41748</v>
          </cell>
        </row>
        <row r="300">
          <cell r="A300" t="str">
            <v>5471-1</v>
          </cell>
          <cell r="J300" t="str">
            <v>Medium</v>
          </cell>
          <cell r="O300">
            <v>41747</v>
          </cell>
        </row>
        <row r="301">
          <cell r="A301" t="str">
            <v>5473-1</v>
          </cell>
          <cell r="J301" t="str">
            <v>Critical</v>
          </cell>
          <cell r="O301">
            <v>41747</v>
          </cell>
        </row>
        <row r="302">
          <cell r="A302" t="str">
            <v>5475-1</v>
          </cell>
          <cell r="J302" t="str">
            <v>Low</v>
          </cell>
          <cell r="O302">
            <v>41763</v>
          </cell>
        </row>
        <row r="303">
          <cell r="A303" t="str">
            <v>5476-1</v>
          </cell>
          <cell r="J303" t="str">
            <v>Not Specified</v>
          </cell>
          <cell r="O303">
            <v>41762</v>
          </cell>
        </row>
        <row r="304">
          <cell r="A304" t="str">
            <v>5477-1</v>
          </cell>
          <cell r="J304" t="str">
            <v>Critical</v>
          </cell>
          <cell r="O304">
            <v>41762</v>
          </cell>
        </row>
        <row r="305">
          <cell r="A305" t="str">
            <v>5478-1</v>
          </cell>
          <cell r="J305" t="str">
            <v>Low</v>
          </cell>
          <cell r="O305">
            <v>41766</v>
          </cell>
        </row>
        <row r="306">
          <cell r="A306" t="str">
            <v>5479-1</v>
          </cell>
          <cell r="J306" t="str">
            <v>Not Specified</v>
          </cell>
          <cell r="O306">
            <v>41767</v>
          </cell>
        </row>
        <row r="307">
          <cell r="A307" t="str">
            <v>5479-2</v>
          </cell>
          <cell r="J307" t="str">
            <v>Not Specified</v>
          </cell>
          <cell r="O307">
            <v>41767</v>
          </cell>
        </row>
        <row r="308">
          <cell r="A308" t="str">
            <v>5483-1</v>
          </cell>
          <cell r="J308" t="str">
            <v>Low</v>
          </cell>
          <cell r="O308">
            <v>41772</v>
          </cell>
        </row>
        <row r="309">
          <cell r="A309" t="str">
            <v>5485-1</v>
          </cell>
          <cell r="J309" t="str">
            <v>Low</v>
          </cell>
          <cell r="O309">
            <v>41771</v>
          </cell>
        </row>
        <row r="310">
          <cell r="A310" t="str">
            <v>5487-1</v>
          </cell>
          <cell r="J310" t="str">
            <v>Critical</v>
          </cell>
          <cell r="O310">
            <v>41769</v>
          </cell>
        </row>
        <row r="311">
          <cell r="A311" t="str">
            <v>5489-1</v>
          </cell>
          <cell r="J311" t="str">
            <v>Medium</v>
          </cell>
          <cell r="O311">
            <v>41771</v>
          </cell>
        </row>
        <row r="312">
          <cell r="A312" t="str">
            <v>5491-1</v>
          </cell>
          <cell r="J312" t="str">
            <v>Not Specified</v>
          </cell>
          <cell r="O312">
            <v>41773</v>
          </cell>
        </row>
        <row r="313">
          <cell r="A313" t="str">
            <v>5493-1</v>
          </cell>
          <cell r="J313" t="str">
            <v>Medium</v>
          </cell>
          <cell r="O313">
            <v>41775</v>
          </cell>
        </row>
        <row r="314">
          <cell r="A314" t="str">
            <v>5494-1</v>
          </cell>
          <cell r="J314" t="str">
            <v>Not Specified</v>
          </cell>
          <cell r="O314">
            <v>41777</v>
          </cell>
        </row>
        <row r="315">
          <cell r="A315" t="str">
            <v>5496-1</v>
          </cell>
          <cell r="J315" t="str">
            <v>Medium</v>
          </cell>
          <cell r="O315">
            <v>41779</v>
          </cell>
        </row>
        <row r="316">
          <cell r="A316" t="str">
            <v>5497-1</v>
          </cell>
          <cell r="J316" t="str">
            <v>Low</v>
          </cell>
          <cell r="O316">
            <v>41783</v>
          </cell>
        </row>
        <row r="317">
          <cell r="A317" t="str">
            <v>5498-1</v>
          </cell>
          <cell r="J317" t="str">
            <v>Low</v>
          </cell>
          <cell r="O317">
            <v>41788</v>
          </cell>
        </row>
        <row r="318">
          <cell r="A318" t="str">
            <v>5500-1</v>
          </cell>
          <cell r="J318" t="str">
            <v>Low</v>
          </cell>
          <cell r="O318">
            <v>41792</v>
          </cell>
        </row>
        <row r="319">
          <cell r="A319" t="str">
            <v>5502-1</v>
          </cell>
          <cell r="J319" t="str">
            <v>High</v>
          </cell>
          <cell r="O319">
            <v>41788</v>
          </cell>
        </row>
        <row r="320">
          <cell r="A320" t="str">
            <v>5504-1</v>
          </cell>
          <cell r="J320" t="str">
            <v>Medium</v>
          </cell>
          <cell r="O320">
            <v>41788</v>
          </cell>
        </row>
        <row r="321">
          <cell r="A321" t="str">
            <v>5505-1</v>
          </cell>
          <cell r="J321" t="str">
            <v>Critical</v>
          </cell>
          <cell r="O321">
            <v>41794</v>
          </cell>
        </row>
        <row r="322">
          <cell r="A322" t="str">
            <v>5506-1</v>
          </cell>
          <cell r="J322" t="str">
            <v>Not Specified</v>
          </cell>
          <cell r="O322">
            <v>41794</v>
          </cell>
        </row>
        <row r="323">
          <cell r="A323" t="str">
            <v>5507-1</v>
          </cell>
          <cell r="J323" t="str">
            <v>High</v>
          </cell>
          <cell r="O323">
            <v>41795</v>
          </cell>
        </row>
        <row r="324">
          <cell r="A324" t="str">
            <v>5508-1</v>
          </cell>
          <cell r="J324" t="str">
            <v>High</v>
          </cell>
          <cell r="O324">
            <v>41795</v>
          </cell>
        </row>
        <row r="325">
          <cell r="A325" t="str">
            <v>5510-1</v>
          </cell>
          <cell r="J325" t="str">
            <v>Not Specified</v>
          </cell>
          <cell r="O325">
            <v>41795</v>
          </cell>
        </row>
        <row r="326">
          <cell r="A326" t="str">
            <v>5512-1</v>
          </cell>
          <cell r="J326" t="str">
            <v>Medium</v>
          </cell>
          <cell r="O326">
            <v>41797</v>
          </cell>
        </row>
        <row r="327">
          <cell r="A327" t="str">
            <v>5513-1</v>
          </cell>
          <cell r="J327" t="str">
            <v>Medium</v>
          </cell>
          <cell r="O327">
            <v>41798</v>
          </cell>
        </row>
        <row r="328">
          <cell r="A328" t="str">
            <v>5514-1</v>
          </cell>
          <cell r="J328" t="str">
            <v>Not Specified</v>
          </cell>
          <cell r="O328">
            <v>41800</v>
          </cell>
        </row>
        <row r="329">
          <cell r="A329" t="str">
            <v>5516-1</v>
          </cell>
          <cell r="J329" t="str">
            <v>High</v>
          </cell>
          <cell r="O329">
            <v>41799</v>
          </cell>
        </row>
        <row r="330">
          <cell r="A330" t="str">
            <v>5518-1</v>
          </cell>
          <cell r="J330" t="str">
            <v>Low</v>
          </cell>
          <cell r="O330">
            <v>41812</v>
          </cell>
        </row>
        <row r="331">
          <cell r="A331" t="str">
            <v>5520-1</v>
          </cell>
          <cell r="J331" t="str">
            <v>Low</v>
          </cell>
          <cell r="O331">
            <v>41811</v>
          </cell>
        </row>
        <row r="332">
          <cell r="A332" t="str">
            <v>5521-1</v>
          </cell>
          <cell r="J332" t="str">
            <v>Medium</v>
          </cell>
          <cell r="O332">
            <v>41808</v>
          </cell>
        </row>
        <row r="333">
          <cell r="A333" t="str">
            <v>5523-1</v>
          </cell>
          <cell r="J333" t="str">
            <v>High</v>
          </cell>
          <cell r="O333">
            <v>41808</v>
          </cell>
        </row>
        <row r="334">
          <cell r="A334" t="str">
            <v>5525-1</v>
          </cell>
          <cell r="J334" t="str">
            <v>Critical</v>
          </cell>
          <cell r="O334">
            <v>41808</v>
          </cell>
        </row>
        <row r="335">
          <cell r="A335" t="str">
            <v>5526-1</v>
          </cell>
          <cell r="J335" t="str">
            <v>Medium</v>
          </cell>
          <cell r="O335">
            <v>41811</v>
          </cell>
        </row>
        <row r="336">
          <cell r="A336" t="str">
            <v>5527-1</v>
          </cell>
          <cell r="J336" t="str">
            <v>Not Specified</v>
          </cell>
          <cell r="O336">
            <v>41811</v>
          </cell>
        </row>
        <row r="337">
          <cell r="A337" t="str">
            <v>5529-1</v>
          </cell>
          <cell r="J337" t="str">
            <v>High</v>
          </cell>
          <cell r="O337">
            <v>41811</v>
          </cell>
        </row>
        <row r="338">
          <cell r="A338" t="str">
            <v>5531-1</v>
          </cell>
          <cell r="J338" t="str">
            <v>Not Specified</v>
          </cell>
          <cell r="O338">
            <v>41814</v>
          </cell>
        </row>
        <row r="339">
          <cell r="A339" t="str">
            <v>5533-1</v>
          </cell>
          <cell r="J339" t="str">
            <v>Medium</v>
          </cell>
          <cell r="O339">
            <v>41814</v>
          </cell>
        </row>
        <row r="340">
          <cell r="A340" t="str">
            <v>5534-1</v>
          </cell>
          <cell r="J340" t="str">
            <v>Medium</v>
          </cell>
          <cell r="O340">
            <v>41813</v>
          </cell>
        </row>
        <row r="341">
          <cell r="A341" t="str">
            <v>5536-1</v>
          </cell>
          <cell r="J341" t="str">
            <v>Not Specified</v>
          </cell>
          <cell r="O341">
            <v>41815</v>
          </cell>
        </row>
        <row r="342">
          <cell r="A342" t="str">
            <v>5537-1</v>
          </cell>
          <cell r="J342" t="str">
            <v>High</v>
          </cell>
          <cell r="O342">
            <v>41818</v>
          </cell>
        </row>
        <row r="343">
          <cell r="A343" t="str">
            <v>5539-1</v>
          </cell>
          <cell r="J343" t="str">
            <v>Not Specified</v>
          </cell>
          <cell r="O343">
            <v>41820</v>
          </cell>
        </row>
        <row r="344">
          <cell r="A344" t="str">
            <v>5539-2</v>
          </cell>
          <cell r="J344" t="str">
            <v>Not Specified</v>
          </cell>
          <cell r="O344">
            <v>41820</v>
          </cell>
        </row>
        <row r="345">
          <cell r="A345" t="str">
            <v>5541-1</v>
          </cell>
          <cell r="J345" t="str">
            <v>Medium</v>
          </cell>
          <cell r="O345">
            <v>41819</v>
          </cell>
        </row>
        <row r="346">
          <cell r="A346" t="str">
            <v>5544-1</v>
          </cell>
          <cell r="J346" t="str">
            <v>Not Specified</v>
          </cell>
          <cell r="O346">
            <v>41820</v>
          </cell>
        </row>
        <row r="347">
          <cell r="A347" t="str">
            <v>5546-1</v>
          </cell>
          <cell r="J347" t="str">
            <v>Medium</v>
          </cell>
          <cell r="O347">
            <v>41823</v>
          </cell>
        </row>
        <row r="348">
          <cell r="A348" t="str">
            <v>5547-1</v>
          </cell>
          <cell r="J348" t="str">
            <v>High</v>
          </cell>
          <cell r="O348">
            <v>41826</v>
          </cell>
        </row>
        <row r="349">
          <cell r="A349" t="str">
            <v>5548-1</v>
          </cell>
          <cell r="J349" t="str">
            <v>Critical</v>
          </cell>
          <cell r="O349">
            <v>41828</v>
          </cell>
        </row>
        <row r="350">
          <cell r="A350" t="str">
            <v>5549-1</v>
          </cell>
          <cell r="J350" t="str">
            <v>High</v>
          </cell>
          <cell r="O350">
            <v>41833</v>
          </cell>
        </row>
        <row r="351">
          <cell r="A351" t="str">
            <v>5551-1</v>
          </cell>
          <cell r="J351" t="str">
            <v>Medium</v>
          </cell>
          <cell r="O351">
            <v>41834</v>
          </cell>
        </row>
        <row r="352">
          <cell r="A352" t="str">
            <v>5552-1</v>
          </cell>
          <cell r="J352" t="str">
            <v>Not Specified</v>
          </cell>
          <cell r="O352">
            <v>41837</v>
          </cell>
        </row>
        <row r="353">
          <cell r="A353" t="str">
            <v>5554-1</v>
          </cell>
          <cell r="J353" t="str">
            <v>High</v>
          </cell>
          <cell r="O353">
            <v>41838</v>
          </cell>
        </row>
        <row r="354">
          <cell r="A354" t="str">
            <v>5556-1</v>
          </cell>
          <cell r="J354" t="str">
            <v>Medium</v>
          </cell>
          <cell r="O354">
            <v>41839</v>
          </cell>
        </row>
        <row r="355">
          <cell r="A355" t="str">
            <v>5558-1</v>
          </cell>
          <cell r="J355" t="str">
            <v>Low</v>
          </cell>
          <cell r="O355">
            <v>41840</v>
          </cell>
        </row>
        <row r="356">
          <cell r="A356" t="str">
            <v>5558-2</v>
          </cell>
          <cell r="J356" t="str">
            <v>Low</v>
          </cell>
          <cell r="O356">
            <v>41845</v>
          </cell>
        </row>
        <row r="357">
          <cell r="A357" t="str">
            <v>5560-1</v>
          </cell>
          <cell r="J357" t="str">
            <v>Low</v>
          </cell>
          <cell r="O357">
            <v>41844</v>
          </cell>
        </row>
        <row r="358">
          <cell r="A358" t="str">
            <v>5562-1</v>
          </cell>
          <cell r="J358" t="str">
            <v>Critical</v>
          </cell>
          <cell r="O358">
            <v>41846</v>
          </cell>
        </row>
        <row r="359">
          <cell r="A359" t="str">
            <v>5564-1</v>
          </cell>
          <cell r="J359" t="str">
            <v>Low</v>
          </cell>
          <cell r="O359">
            <v>41847</v>
          </cell>
        </row>
        <row r="360">
          <cell r="A360" t="str">
            <v>5566-1</v>
          </cell>
          <cell r="J360" t="str">
            <v>Low</v>
          </cell>
          <cell r="O360">
            <v>41855</v>
          </cell>
        </row>
        <row r="361">
          <cell r="A361" t="str">
            <v>5566-2</v>
          </cell>
          <cell r="J361" t="str">
            <v>Low</v>
          </cell>
          <cell r="O361">
            <v>41853</v>
          </cell>
        </row>
        <row r="362">
          <cell r="A362" t="str">
            <v>5569-1</v>
          </cell>
          <cell r="J362" t="str">
            <v>Medium</v>
          </cell>
          <cell r="O362">
            <v>41850</v>
          </cell>
        </row>
        <row r="363">
          <cell r="A363" t="str">
            <v>5570-1</v>
          </cell>
          <cell r="J363" t="str">
            <v>High</v>
          </cell>
          <cell r="O363">
            <v>41851</v>
          </cell>
        </row>
        <row r="364">
          <cell r="A364" t="str">
            <v>5572-1</v>
          </cell>
          <cell r="J364" t="str">
            <v>High</v>
          </cell>
          <cell r="O364">
            <v>41852</v>
          </cell>
        </row>
        <row r="365">
          <cell r="A365" t="str">
            <v>5574-1</v>
          </cell>
          <cell r="J365" t="str">
            <v>Medium</v>
          </cell>
          <cell r="O365">
            <v>41852</v>
          </cell>
        </row>
        <row r="366">
          <cell r="A366" t="str">
            <v>5576-1</v>
          </cell>
          <cell r="J366" t="str">
            <v>Medium</v>
          </cell>
          <cell r="O366">
            <v>41855</v>
          </cell>
        </row>
        <row r="367">
          <cell r="A367" t="str">
            <v>5578-1</v>
          </cell>
          <cell r="J367" t="str">
            <v>High</v>
          </cell>
          <cell r="O367">
            <v>41858</v>
          </cell>
        </row>
        <row r="368">
          <cell r="A368" t="str">
            <v>5579-1</v>
          </cell>
          <cell r="J368" t="str">
            <v>Low</v>
          </cell>
          <cell r="O368">
            <v>41857</v>
          </cell>
        </row>
        <row r="369">
          <cell r="A369" t="str">
            <v>5581-1</v>
          </cell>
          <cell r="J369" t="str">
            <v>Critical</v>
          </cell>
          <cell r="O369">
            <v>41860</v>
          </cell>
        </row>
        <row r="370">
          <cell r="A370" t="str">
            <v>5583-1</v>
          </cell>
          <cell r="J370" t="str">
            <v>Critical</v>
          </cell>
          <cell r="O370">
            <v>41863</v>
          </cell>
        </row>
        <row r="371">
          <cell r="A371" t="str">
            <v>5584-1</v>
          </cell>
          <cell r="J371" t="str">
            <v>Critical</v>
          </cell>
          <cell r="O371">
            <v>41865</v>
          </cell>
        </row>
        <row r="372">
          <cell r="A372" t="str">
            <v>5586-1</v>
          </cell>
          <cell r="J372" t="str">
            <v>Medium</v>
          </cell>
          <cell r="O372">
            <v>41864</v>
          </cell>
        </row>
        <row r="373">
          <cell r="A373" t="str">
            <v>5588-1</v>
          </cell>
          <cell r="J373" t="str">
            <v>High</v>
          </cell>
          <cell r="O373">
            <v>41864</v>
          </cell>
        </row>
        <row r="374">
          <cell r="A374" t="str">
            <v>5589-1</v>
          </cell>
          <cell r="J374" t="str">
            <v>Low</v>
          </cell>
          <cell r="O374">
            <v>41870</v>
          </cell>
        </row>
        <row r="375">
          <cell r="A375" t="str">
            <v>5591-1</v>
          </cell>
          <cell r="J375" t="str">
            <v>Not Specified</v>
          </cell>
          <cell r="O375">
            <v>41874</v>
          </cell>
        </row>
        <row r="376">
          <cell r="A376" t="str">
            <v>5593-1</v>
          </cell>
          <cell r="J376" t="str">
            <v>High</v>
          </cell>
          <cell r="O376">
            <v>41878</v>
          </cell>
        </row>
        <row r="377">
          <cell r="A377" t="str">
            <v>5594-1</v>
          </cell>
          <cell r="J377" t="str">
            <v>High</v>
          </cell>
          <cell r="O377">
            <v>41878</v>
          </cell>
        </row>
        <row r="378">
          <cell r="A378" t="str">
            <v>5596-1</v>
          </cell>
          <cell r="J378" t="str">
            <v>Medium</v>
          </cell>
          <cell r="O378">
            <v>41877</v>
          </cell>
        </row>
        <row r="379">
          <cell r="A379" t="str">
            <v>5597-1</v>
          </cell>
          <cell r="J379" t="str">
            <v>Not Specified</v>
          </cell>
          <cell r="O379">
            <v>41879</v>
          </cell>
        </row>
        <row r="380">
          <cell r="A380" t="str">
            <v>5599-1</v>
          </cell>
          <cell r="J380" t="str">
            <v>High</v>
          </cell>
          <cell r="O380">
            <v>41879</v>
          </cell>
        </row>
        <row r="381">
          <cell r="A381" t="str">
            <v>5599-2</v>
          </cell>
          <cell r="J381" t="str">
            <v>High</v>
          </cell>
          <cell r="O381">
            <v>41880</v>
          </cell>
        </row>
        <row r="382">
          <cell r="A382" t="str">
            <v>5603-1</v>
          </cell>
          <cell r="J382" t="str">
            <v>Low</v>
          </cell>
          <cell r="O382">
            <v>41883</v>
          </cell>
        </row>
        <row r="383">
          <cell r="A383" t="str">
            <v>5604-1</v>
          </cell>
          <cell r="J383" t="str">
            <v>Low</v>
          </cell>
          <cell r="O383">
            <v>41886</v>
          </cell>
        </row>
        <row r="384">
          <cell r="A384" t="str">
            <v>5605-1</v>
          </cell>
          <cell r="J384" t="str">
            <v>Medium</v>
          </cell>
          <cell r="O384">
            <v>41887</v>
          </cell>
        </row>
        <row r="385">
          <cell r="A385" t="str">
            <v>5606-1</v>
          </cell>
          <cell r="J385" t="str">
            <v>Low</v>
          </cell>
          <cell r="O385">
            <v>41892</v>
          </cell>
        </row>
        <row r="386">
          <cell r="A386" t="str">
            <v>5607-1</v>
          </cell>
          <cell r="J386" t="str">
            <v>Not Specified</v>
          </cell>
          <cell r="O386">
            <v>41887</v>
          </cell>
        </row>
        <row r="387">
          <cell r="A387" t="str">
            <v>5609-1</v>
          </cell>
          <cell r="J387" t="str">
            <v>Not Specified</v>
          </cell>
          <cell r="O387">
            <v>41889</v>
          </cell>
        </row>
        <row r="388">
          <cell r="A388" t="str">
            <v>5609-2</v>
          </cell>
          <cell r="J388" t="str">
            <v>Not Specified</v>
          </cell>
          <cell r="O388">
            <v>41891</v>
          </cell>
        </row>
        <row r="389">
          <cell r="A389" t="str">
            <v>5612-1</v>
          </cell>
          <cell r="J389" t="str">
            <v>Not Specified</v>
          </cell>
          <cell r="O389">
            <v>41894</v>
          </cell>
        </row>
        <row r="390">
          <cell r="A390" t="str">
            <v>5613-1</v>
          </cell>
          <cell r="J390" t="str">
            <v>Critical</v>
          </cell>
          <cell r="O390">
            <v>41895</v>
          </cell>
        </row>
        <row r="391">
          <cell r="A391" t="str">
            <v>5615-1</v>
          </cell>
          <cell r="J391" t="str">
            <v>Critical</v>
          </cell>
          <cell r="O391">
            <v>41895</v>
          </cell>
        </row>
        <row r="392">
          <cell r="A392" t="str">
            <v>5616-1</v>
          </cell>
          <cell r="J392" t="str">
            <v>Low</v>
          </cell>
          <cell r="O392">
            <v>41901</v>
          </cell>
        </row>
        <row r="393">
          <cell r="A393" t="str">
            <v>5618-1</v>
          </cell>
          <cell r="J393" t="str">
            <v>Low</v>
          </cell>
          <cell r="O393">
            <v>41899</v>
          </cell>
        </row>
        <row r="394">
          <cell r="A394" t="str">
            <v>5619-1</v>
          </cell>
          <cell r="J394" t="str">
            <v>Critical</v>
          </cell>
          <cell r="O394">
            <v>41900</v>
          </cell>
        </row>
        <row r="395">
          <cell r="A395" t="str">
            <v>5621-1</v>
          </cell>
          <cell r="J395" t="str">
            <v>Medium</v>
          </cell>
          <cell r="O395">
            <v>41905</v>
          </cell>
        </row>
        <row r="396">
          <cell r="A396" t="str">
            <v>5621-2</v>
          </cell>
          <cell r="J396" t="str">
            <v>Medium</v>
          </cell>
          <cell r="O396">
            <v>41904</v>
          </cell>
        </row>
        <row r="397">
          <cell r="A397" t="str">
            <v>5625-1</v>
          </cell>
          <cell r="J397" t="str">
            <v>High</v>
          </cell>
          <cell r="O397">
            <v>41907</v>
          </cell>
        </row>
        <row r="398">
          <cell r="A398" t="str">
            <v>5627-1</v>
          </cell>
          <cell r="J398" t="str">
            <v>Low</v>
          </cell>
          <cell r="O398">
            <v>41914</v>
          </cell>
        </row>
        <row r="399">
          <cell r="A399" t="str">
            <v>5629-1</v>
          </cell>
          <cell r="J399" t="str">
            <v>High</v>
          </cell>
          <cell r="O399">
            <v>41911</v>
          </cell>
        </row>
        <row r="400">
          <cell r="A400" t="str">
            <v>5630-1</v>
          </cell>
          <cell r="J400" t="str">
            <v>High</v>
          </cell>
          <cell r="O400">
            <v>41911</v>
          </cell>
        </row>
        <row r="401">
          <cell r="A401" t="str">
            <v>5631-1</v>
          </cell>
          <cell r="J401" t="str">
            <v>Low</v>
          </cell>
          <cell r="O401">
            <v>41911</v>
          </cell>
        </row>
        <row r="402">
          <cell r="A402" t="str">
            <v>5633-1</v>
          </cell>
          <cell r="J402" t="str">
            <v>High</v>
          </cell>
          <cell r="O402">
            <v>41915</v>
          </cell>
        </row>
        <row r="403">
          <cell r="A403" t="str">
            <v>5635-1</v>
          </cell>
          <cell r="J403" t="str">
            <v>Not Specified</v>
          </cell>
          <cell r="O403">
            <v>41914</v>
          </cell>
        </row>
        <row r="404">
          <cell r="A404" t="str">
            <v>5637-1</v>
          </cell>
          <cell r="J404" t="str">
            <v>High</v>
          </cell>
          <cell r="O404">
            <v>41916</v>
          </cell>
        </row>
        <row r="405">
          <cell r="A405" t="str">
            <v>5639-1</v>
          </cell>
          <cell r="J405" t="str">
            <v>High</v>
          </cell>
          <cell r="O405">
            <v>41916</v>
          </cell>
        </row>
        <row r="406">
          <cell r="A406" t="str">
            <v>5641-1</v>
          </cell>
          <cell r="J406" t="str">
            <v>Not Specified</v>
          </cell>
          <cell r="O406">
            <v>41917</v>
          </cell>
        </row>
        <row r="407">
          <cell r="A407" t="str">
            <v>5643-1</v>
          </cell>
          <cell r="J407" t="str">
            <v>Low</v>
          </cell>
          <cell r="O407">
            <v>41923</v>
          </cell>
        </row>
        <row r="408">
          <cell r="A408" t="str">
            <v>5644-1</v>
          </cell>
          <cell r="J408" t="str">
            <v>Low</v>
          </cell>
          <cell r="O408">
            <v>41918</v>
          </cell>
        </row>
        <row r="409">
          <cell r="A409" t="str">
            <v>5645-1</v>
          </cell>
          <cell r="J409" t="str">
            <v>Critical</v>
          </cell>
          <cell r="O409">
            <v>41919</v>
          </cell>
        </row>
        <row r="410">
          <cell r="A410" t="str">
            <v>5646-1</v>
          </cell>
          <cell r="J410" t="str">
            <v>High</v>
          </cell>
          <cell r="O410">
            <v>41922</v>
          </cell>
        </row>
        <row r="411">
          <cell r="A411" t="str">
            <v>5647-1</v>
          </cell>
          <cell r="J411" t="str">
            <v>High</v>
          </cell>
          <cell r="O411">
            <v>41921</v>
          </cell>
        </row>
        <row r="412">
          <cell r="A412" t="str">
            <v>5648-1</v>
          </cell>
          <cell r="J412" t="str">
            <v>Low</v>
          </cell>
          <cell r="O412">
            <v>41929</v>
          </cell>
        </row>
        <row r="413">
          <cell r="A413" t="str">
            <v>5650-1</v>
          </cell>
          <cell r="J413" t="str">
            <v>Medium</v>
          </cell>
          <cell r="O413">
            <v>41923</v>
          </cell>
        </row>
        <row r="414">
          <cell r="A414" t="str">
            <v>5651-1</v>
          </cell>
          <cell r="J414" t="str">
            <v>Low</v>
          </cell>
          <cell r="O414">
            <v>41931</v>
          </cell>
        </row>
        <row r="415">
          <cell r="A415" t="str">
            <v>5653-1</v>
          </cell>
          <cell r="J415" t="str">
            <v>Critical</v>
          </cell>
          <cell r="O415">
            <v>41929</v>
          </cell>
        </row>
        <row r="416">
          <cell r="A416" t="str">
            <v>5655-1</v>
          </cell>
          <cell r="J416" t="str">
            <v>Medium</v>
          </cell>
          <cell r="O416">
            <v>41929</v>
          </cell>
        </row>
        <row r="417">
          <cell r="A417" t="str">
            <v>5655-2</v>
          </cell>
          <cell r="J417" t="str">
            <v>Medium</v>
          </cell>
          <cell r="O417">
            <v>41931</v>
          </cell>
        </row>
        <row r="418">
          <cell r="A418" t="str">
            <v>5658-1</v>
          </cell>
          <cell r="J418" t="str">
            <v>Not Specified</v>
          </cell>
          <cell r="O418">
            <v>41932</v>
          </cell>
        </row>
        <row r="419">
          <cell r="A419" t="str">
            <v>5659-1</v>
          </cell>
          <cell r="J419" t="str">
            <v>High</v>
          </cell>
          <cell r="O419">
            <v>41932</v>
          </cell>
        </row>
        <row r="420">
          <cell r="A420" t="str">
            <v>5661-1</v>
          </cell>
          <cell r="J420" t="str">
            <v>Not Specified</v>
          </cell>
          <cell r="O420">
            <v>41934</v>
          </cell>
        </row>
        <row r="421">
          <cell r="A421" t="str">
            <v>5663-1</v>
          </cell>
          <cell r="J421" t="str">
            <v>Not Specified</v>
          </cell>
          <cell r="O421">
            <v>41934</v>
          </cell>
        </row>
        <row r="422">
          <cell r="A422" t="str">
            <v>5665-1</v>
          </cell>
          <cell r="J422" t="str">
            <v>Medium</v>
          </cell>
          <cell r="O422">
            <v>41933</v>
          </cell>
        </row>
        <row r="423">
          <cell r="A423" t="str">
            <v>5667-1</v>
          </cell>
          <cell r="J423" t="str">
            <v>High</v>
          </cell>
          <cell r="O423">
            <v>41935</v>
          </cell>
        </row>
        <row r="424">
          <cell r="A424" t="str">
            <v>5669-1</v>
          </cell>
          <cell r="J424" t="str">
            <v>Not Specified</v>
          </cell>
          <cell r="O424">
            <v>41937</v>
          </cell>
        </row>
        <row r="425">
          <cell r="A425" t="str">
            <v>5670-1</v>
          </cell>
          <cell r="J425" t="str">
            <v>Medium</v>
          </cell>
          <cell r="O425">
            <v>41939</v>
          </cell>
        </row>
        <row r="426">
          <cell r="A426" t="str">
            <v>5671-1</v>
          </cell>
          <cell r="J426" t="str">
            <v>Low</v>
          </cell>
          <cell r="O426">
            <v>41943</v>
          </cell>
        </row>
        <row r="427">
          <cell r="A427" t="str">
            <v>5672-1</v>
          </cell>
          <cell r="J427" t="str">
            <v>Medium</v>
          </cell>
          <cell r="O427">
            <v>41941</v>
          </cell>
        </row>
        <row r="428">
          <cell r="A428" t="str">
            <v>5674-1</v>
          </cell>
          <cell r="J428" t="str">
            <v>High</v>
          </cell>
          <cell r="O428">
            <v>41943</v>
          </cell>
        </row>
        <row r="429">
          <cell r="A429" t="str">
            <v>5676-1</v>
          </cell>
          <cell r="J429" t="str">
            <v>Not Specified</v>
          </cell>
          <cell r="O429">
            <v>41946</v>
          </cell>
        </row>
        <row r="430">
          <cell r="A430" t="str">
            <v>5677-1</v>
          </cell>
          <cell r="J430" t="str">
            <v>High</v>
          </cell>
          <cell r="O430">
            <v>41947</v>
          </cell>
        </row>
        <row r="431">
          <cell r="A431" t="str">
            <v>5679-1</v>
          </cell>
          <cell r="J431" t="str">
            <v>Low</v>
          </cell>
          <cell r="O431">
            <v>41950</v>
          </cell>
        </row>
        <row r="432">
          <cell r="A432" t="str">
            <v>5680-1</v>
          </cell>
          <cell r="J432" t="str">
            <v>Medium</v>
          </cell>
          <cell r="O432">
            <v>41947</v>
          </cell>
        </row>
        <row r="433">
          <cell r="A433" t="str">
            <v>5681-1</v>
          </cell>
          <cell r="J433" t="str">
            <v>Medium</v>
          </cell>
          <cell r="O433">
            <v>41952</v>
          </cell>
        </row>
        <row r="434">
          <cell r="A434" t="str">
            <v>5682-1</v>
          </cell>
          <cell r="J434" t="str">
            <v>High</v>
          </cell>
          <cell r="O434">
            <v>41955</v>
          </cell>
        </row>
        <row r="435">
          <cell r="A435" t="str">
            <v>5684-1</v>
          </cell>
          <cell r="J435" t="str">
            <v>Critical</v>
          </cell>
          <cell r="O435">
            <v>41955</v>
          </cell>
        </row>
        <row r="436">
          <cell r="A436" t="str">
            <v>5685-1</v>
          </cell>
          <cell r="J436" t="str">
            <v>Not Specified</v>
          </cell>
          <cell r="O436">
            <v>41961</v>
          </cell>
        </row>
        <row r="437">
          <cell r="A437" t="str">
            <v>5686-1</v>
          </cell>
          <cell r="J437" t="str">
            <v>Low</v>
          </cell>
          <cell r="O437">
            <v>41964</v>
          </cell>
        </row>
        <row r="438">
          <cell r="A438" t="str">
            <v>5687-1</v>
          </cell>
          <cell r="J438" t="str">
            <v>High</v>
          </cell>
          <cell r="O438">
            <v>41962</v>
          </cell>
        </row>
        <row r="439">
          <cell r="A439" t="str">
            <v>5689-1</v>
          </cell>
          <cell r="J439" t="str">
            <v>Critical</v>
          </cell>
          <cell r="O439">
            <v>41963</v>
          </cell>
        </row>
        <row r="440">
          <cell r="A440" t="str">
            <v>5690-1</v>
          </cell>
          <cell r="J440" t="str">
            <v>Medium</v>
          </cell>
          <cell r="O440">
            <v>41964</v>
          </cell>
        </row>
        <row r="441">
          <cell r="A441" t="str">
            <v>5692-1</v>
          </cell>
          <cell r="J441" t="str">
            <v>Medium</v>
          </cell>
          <cell r="O441">
            <v>41966</v>
          </cell>
        </row>
        <row r="442">
          <cell r="A442" t="str">
            <v>5693-1</v>
          </cell>
          <cell r="J442" t="str">
            <v>High</v>
          </cell>
          <cell r="O442">
            <v>41965</v>
          </cell>
        </row>
        <row r="443">
          <cell r="A443" t="str">
            <v>5695-1</v>
          </cell>
          <cell r="J443" t="str">
            <v>Critical</v>
          </cell>
          <cell r="O443">
            <v>41967</v>
          </cell>
        </row>
        <row r="444">
          <cell r="A444" t="str">
            <v>5696-1</v>
          </cell>
          <cell r="J444" t="str">
            <v>Critical</v>
          </cell>
          <cell r="O444">
            <v>41969</v>
          </cell>
        </row>
        <row r="445">
          <cell r="A445" t="str">
            <v>5698-1</v>
          </cell>
          <cell r="J445" t="str">
            <v>Low</v>
          </cell>
          <cell r="O445">
            <v>41970</v>
          </cell>
        </row>
        <row r="446">
          <cell r="A446" t="str">
            <v>5699-1</v>
          </cell>
          <cell r="J446" t="str">
            <v>High</v>
          </cell>
          <cell r="O446">
            <v>41971</v>
          </cell>
        </row>
        <row r="447">
          <cell r="A447" t="str">
            <v>5701-1</v>
          </cell>
          <cell r="J447" t="str">
            <v>High</v>
          </cell>
          <cell r="O447">
            <v>41975</v>
          </cell>
        </row>
        <row r="448">
          <cell r="A448" t="str">
            <v>5702-1</v>
          </cell>
          <cell r="J448" t="str">
            <v>Low</v>
          </cell>
          <cell r="O448">
            <v>41978</v>
          </cell>
        </row>
        <row r="449">
          <cell r="A449" t="str">
            <v>5703-1</v>
          </cell>
          <cell r="J449" t="str">
            <v>Low</v>
          </cell>
          <cell r="O449">
            <v>41981</v>
          </cell>
        </row>
        <row r="450">
          <cell r="A450" t="str">
            <v>5705-1</v>
          </cell>
          <cell r="J450" t="str">
            <v>Medium</v>
          </cell>
          <cell r="O450">
            <v>41978</v>
          </cell>
        </row>
        <row r="451">
          <cell r="A451" t="str">
            <v>5706-1</v>
          </cell>
          <cell r="J451" t="str">
            <v>Medium</v>
          </cell>
          <cell r="O451">
            <v>41979</v>
          </cell>
        </row>
        <row r="452">
          <cell r="A452" t="str">
            <v>5708-1</v>
          </cell>
          <cell r="J452" t="str">
            <v>Not Specified</v>
          </cell>
          <cell r="O452">
            <v>41981</v>
          </cell>
        </row>
        <row r="453">
          <cell r="A453" t="str">
            <v>5710-1</v>
          </cell>
          <cell r="J453" t="str">
            <v>High</v>
          </cell>
          <cell r="O453">
            <v>41983</v>
          </cell>
        </row>
        <row r="454">
          <cell r="A454" t="str">
            <v>5711-1</v>
          </cell>
          <cell r="J454" t="str">
            <v>Medium</v>
          </cell>
          <cell r="O454">
            <v>41984</v>
          </cell>
        </row>
        <row r="455">
          <cell r="A455" t="str">
            <v>5712-1</v>
          </cell>
          <cell r="J455" t="str">
            <v>Not Specified</v>
          </cell>
          <cell r="O455">
            <v>41984</v>
          </cell>
        </row>
        <row r="456">
          <cell r="A456" t="str">
            <v>5713-1</v>
          </cell>
          <cell r="J456" t="str">
            <v>Low</v>
          </cell>
          <cell r="O456">
            <v>41985</v>
          </cell>
        </row>
        <row r="457">
          <cell r="A457" t="str">
            <v>5715-1</v>
          </cell>
          <cell r="J457" t="str">
            <v>High</v>
          </cell>
          <cell r="O457">
            <v>41988</v>
          </cell>
        </row>
        <row r="458">
          <cell r="A458" t="str">
            <v>5717-1</v>
          </cell>
          <cell r="J458" t="str">
            <v>Medium</v>
          </cell>
          <cell r="O458">
            <v>41991</v>
          </cell>
        </row>
        <row r="459">
          <cell r="A459" t="str">
            <v>5718-1</v>
          </cell>
          <cell r="J459" t="str">
            <v>Medium</v>
          </cell>
          <cell r="O459">
            <v>41996</v>
          </cell>
        </row>
        <row r="460">
          <cell r="A460" t="str">
            <v>5719-1</v>
          </cell>
          <cell r="J460" t="str">
            <v>Medium</v>
          </cell>
          <cell r="O460">
            <v>42000</v>
          </cell>
        </row>
        <row r="461">
          <cell r="A461" t="str">
            <v>5720-1</v>
          </cell>
          <cell r="J461" t="str">
            <v>High</v>
          </cell>
          <cell r="O461">
            <v>42002</v>
          </cell>
        </row>
        <row r="462">
          <cell r="A462" t="str">
            <v>5721-1</v>
          </cell>
          <cell r="J462" t="str">
            <v>High</v>
          </cell>
          <cell r="O462">
            <v>42002</v>
          </cell>
        </row>
        <row r="463">
          <cell r="A463" t="str">
            <v>5722-1</v>
          </cell>
          <cell r="J463" t="str">
            <v>Critical</v>
          </cell>
          <cell r="O463">
            <v>42001</v>
          </cell>
        </row>
        <row r="464">
          <cell r="A464" t="str">
            <v>5724-1</v>
          </cell>
          <cell r="J464" t="str">
            <v>High</v>
          </cell>
          <cell r="O464">
            <v>42000</v>
          </cell>
        </row>
        <row r="465">
          <cell r="A465" t="str">
            <v>5724-2</v>
          </cell>
          <cell r="J465" t="str">
            <v>High</v>
          </cell>
          <cell r="O465">
            <v>42002</v>
          </cell>
        </row>
        <row r="466">
          <cell r="A466" t="str">
            <v>5728-1</v>
          </cell>
          <cell r="J466" t="str">
            <v>High</v>
          </cell>
          <cell r="O466">
            <v>42003</v>
          </cell>
        </row>
        <row r="467">
          <cell r="A467" t="str">
            <v>5730-1</v>
          </cell>
          <cell r="J467" t="str">
            <v>Not Specified</v>
          </cell>
          <cell r="O467">
            <v>42001</v>
          </cell>
        </row>
        <row r="468">
          <cell r="A468" t="str">
            <v>5731-1</v>
          </cell>
          <cell r="J468" t="str">
            <v>Not Specified</v>
          </cell>
          <cell r="O468">
            <v>42004</v>
          </cell>
        </row>
        <row r="469">
          <cell r="A469" t="str">
            <v>5732-1</v>
          </cell>
          <cell r="J469" t="str">
            <v>Not Specified</v>
          </cell>
          <cell r="O469">
            <v>42007</v>
          </cell>
        </row>
        <row r="470">
          <cell r="A470" t="str">
            <v>5734-1</v>
          </cell>
          <cell r="J470" t="str">
            <v>Low</v>
          </cell>
          <cell r="O470">
            <v>42008</v>
          </cell>
        </row>
        <row r="471">
          <cell r="A471" t="str">
            <v>5736-1</v>
          </cell>
          <cell r="J471" t="str">
            <v>Medium</v>
          </cell>
          <cell r="O471">
            <v>42008</v>
          </cell>
        </row>
        <row r="472">
          <cell r="A472" t="str">
            <v>5737-1</v>
          </cell>
          <cell r="J472" t="str">
            <v>Medium</v>
          </cell>
          <cell r="O472">
            <v>42013</v>
          </cell>
        </row>
        <row r="473">
          <cell r="A473" t="str">
            <v>5738-1</v>
          </cell>
          <cell r="J473" t="str">
            <v>Not Specified</v>
          </cell>
          <cell r="O473">
            <v>42013</v>
          </cell>
        </row>
        <row r="474">
          <cell r="A474" t="str">
            <v>5740-1</v>
          </cell>
          <cell r="J474" t="str">
            <v>High</v>
          </cell>
          <cell r="O474">
            <v>42015</v>
          </cell>
        </row>
        <row r="475">
          <cell r="A475" t="str">
            <v>5741-1</v>
          </cell>
          <cell r="J475" t="str">
            <v>Medium</v>
          </cell>
          <cell r="O475">
            <v>42016</v>
          </cell>
        </row>
        <row r="476">
          <cell r="A476" t="str">
            <v>5742-1</v>
          </cell>
          <cell r="J476" t="str">
            <v>Low</v>
          </cell>
          <cell r="O476">
            <v>42014</v>
          </cell>
        </row>
        <row r="477">
          <cell r="A477" t="str">
            <v>5743-1</v>
          </cell>
          <cell r="J477" t="str">
            <v>Not Specified</v>
          </cell>
          <cell r="O477">
            <v>42016</v>
          </cell>
        </row>
        <row r="478">
          <cell r="A478" t="str">
            <v>5745-1</v>
          </cell>
          <cell r="J478" t="str">
            <v>Not Specified</v>
          </cell>
          <cell r="O478">
            <v>42017</v>
          </cell>
        </row>
        <row r="479">
          <cell r="A479" t="str">
            <v>5747-1</v>
          </cell>
          <cell r="J479" t="str">
            <v>Not Specified</v>
          </cell>
          <cell r="O479">
            <v>42018</v>
          </cell>
        </row>
        <row r="480">
          <cell r="A480" t="str">
            <v>5749-1</v>
          </cell>
          <cell r="J480" t="str">
            <v>Critical</v>
          </cell>
          <cell r="O480">
            <v>42017</v>
          </cell>
        </row>
        <row r="481">
          <cell r="A481" t="str">
            <v>5750-1</v>
          </cell>
          <cell r="J481" t="str">
            <v>High</v>
          </cell>
          <cell r="O481">
            <v>42018</v>
          </cell>
        </row>
        <row r="482">
          <cell r="A482" t="str">
            <v>5752-1</v>
          </cell>
          <cell r="J482" t="str">
            <v>Not Specified</v>
          </cell>
          <cell r="O482">
            <v>42019</v>
          </cell>
        </row>
        <row r="483">
          <cell r="A483" t="str">
            <v>5754-1</v>
          </cell>
          <cell r="J483" t="str">
            <v>Critical</v>
          </cell>
          <cell r="O483">
            <v>42019</v>
          </cell>
        </row>
        <row r="484">
          <cell r="A484" t="str">
            <v>5755-1</v>
          </cell>
          <cell r="J484" t="str">
            <v>Critical</v>
          </cell>
          <cell r="O484">
            <v>42021</v>
          </cell>
        </row>
        <row r="485">
          <cell r="A485" t="str">
            <v>5757-1</v>
          </cell>
          <cell r="J485" t="str">
            <v>High</v>
          </cell>
          <cell r="O485">
            <v>42021</v>
          </cell>
        </row>
        <row r="486">
          <cell r="A486" t="str">
            <v>5760-1</v>
          </cell>
          <cell r="J486" t="str">
            <v>Medium</v>
          </cell>
          <cell r="O486">
            <v>42023</v>
          </cell>
        </row>
        <row r="487">
          <cell r="A487" t="str">
            <v>5762-1</v>
          </cell>
          <cell r="J487" t="str">
            <v>Not Specified</v>
          </cell>
          <cell r="O487">
            <v>42025</v>
          </cell>
        </row>
        <row r="488">
          <cell r="A488" t="str">
            <v>5762-2</v>
          </cell>
          <cell r="J488" t="str">
            <v>Not Specified</v>
          </cell>
          <cell r="O488">
            <v>42025</v>
          </cell>
        </row>
        <row r="489">
          <cell r="A489" t="str">
            <v>5766-1</v>
          </cell>
          <cell r="J489" t="str">
            <v>High</v>
          </cell>
          <cell r="O489">
            <v>42027</v>
          </cell>
        </row>
        <row r="490">
          <cell r="A490" t="str">
            <v>5768-1</v>
          </cell>
          <cell r="J490" t="str">
            <v>Critical</v>
          </cell>
          <cell r="O490">
            <v>42027</v>
          </cell>
        </row>
        <row r="491">
          <cell r="A491" t="str">
            <v>5768-2</v>
          </cell>
          <cell r="J491" t="str">
            <v>Critical</v>
          </cell>
          <cell r="O491">
            <v>42026</v>
          </cell>
        </row>
        <row r="492">
          <cell r="A492" t="str">
            <v>5768-2</v>
          </cell>
          <cell r="J492" t="str">
            <v>Critical</v>
          </cell>
          <cell r="O492">
            <v>42028</v>
          </cell>
        </row>
        <row r="493">
          <cell r="A493" t="str">
            <v>5773-1</v>
          </cell>
          <cell r="J493" t="str">
            <v>Not Specified</v>
          </cell>
          <cell r="O493">
            <v>42029</v>
          </cell>
        </row>
        <row r="494">
          <cell r="A494" t="str">
            <v>5775-1</v>
          </cell>
          <cell r="J494" t="str">
            <v>Not Specified</v>
          </cell>
          <cell r="O494">
            <v>42032</v>
          </cell>
        </row>
        <row r="495">
          <cell r="A495" t="str">
            <v>5777-1</v>
          </cell>
          <cell r="J495" t="str">
            <v>Medium</v>
          </cell>
          <cell r="O495">
            <v>42033</v>
          </cell>
        </row>
        <row r="496">
          <cell r="A496" t="str">
            <v>5778-1</v>
          </cell>
          <cell r="J496" t="str">
            <v>Not Specified</v>
          </cell>
          <cell r="O496">
            <v>42035</v>
          </cell>
        </row>
        <row r="497">
          <cell r="A497" t="str">
            <v>5779-1</v>
          </cell>
          <cell r="J497" t="str">
            <v>High</v>
          </cell>
          <cell r="O497">
            <v>42037</v>
          </cell>
        </row>
        <row r="498">
          <cell r="A498" t="str">
            <v>5781-1</v>
          </cell>
          <cell r="J498" t="str">
            <v>High</v>
          </cell>
          <cell r="O498">
            <v>42038</v>
          </cell>
        </row>
        <row r="499">
          <cell r="A499" t="str">
            <v>5782-1</v>
          </cell>
          <cell r="J499" t="str">
            <v>Critical</v>
          </cell>
          <cell r="O499">
            <v>42038</v>
          </cell>
        </row>
        <row r="500">
          <cell r="A500" t="str">
            <v>5784-1</v>
          </cell>
          <cell r="J500" t="str">
            <v>High</v>
          </cell>
          <cell r="O500">
            <v>42041</v>
          </cell>
        </row>
        <row r="501">
          <cell r="A501" t="str">
            <v>5786-1</v>
          </cell>
          <cell r="J501" t="str">
            <v>Medium</v>
          </cell>
          <cell r="O501">
            <v>42038</v>
          </cell>
        </row>
        <row r="502">
          <cell r="A502" t="str">
            <v>5787-1</v>
          </cell>
          <cell r="J502" t="str">
            <v>Low</v>
          </cell>
          <cell r="O502">
            <v>42065</v>
          </cell>
        </row>
        <row r="503">
          <cell r="A503" t="str">
            <v>5788-1</v>
          </cell>
          <cell r="J503" t="str">
            <v>Medium</v>
          </cell>
          <cell r="O503">
            <v>42041</v>
          </cell>
        </row>
        <row r="504">
          <cell r="A504" t="str">
            <v>5790-1</v>
          </cell>
          <cell r="J504" t="str">
            <v>Critical</v>
          </cell>
          <cell r="O504">
            <v>42041</v>
          </cell>
        </row>
        <row r="505">
          <cell r="A505" t="str">
            <v>5791-1</v>
          </cell>
          <cell r="J505" t="str">
            <v>Medium</v>
          </cell>
          <cell r="O505">
            <v>42053</v>
          </cell>
        </row>
        <row r="506">
          <cell r="A506" t="str">
            <v>5793-1</v>
          </cell>
          <cell r="J506" t="str">
            <v>Medium</v>
          </cell>
          <cell r="O506">
            <v>42045</v>
          </cell>
        </row>
        <row r="507">
          <cell r="A507" t="str">
            <v>5795-1</v>
          </cell>
          <cell r="J507" t="str">
            <v>Low</v>
          </cell>
          <cell r="O507">
            <v>42051</v>
          </cell>
        </row>
        <row r="508">
          <cell r="A508" t="str">
            <v>5797-1</v>
          </cell>
          <cell r="J508" t="str">
            <v>Low</v>
          </cell>
          <cell r="O508">
            <v>42047</v>
          </cell>
        </row>
        <row r="509">
          <cell r="A509" t="str">
            <v>5799-1</v>
          </cell>
          <cell r="J509" t="str">
            <v>Not Specified</v>
          </cell>
          <cell r="O509">
            <v>42048</v>
          </cell>
        </row>
        <row r="510">
          <cell r="A510" t="str">
            <v>5800-1</v>
          </cell>
          <cell r="J510" t="str">
            <v>Medium</v>
          </cell>
          <cell r="O510">
            <v>42050</v>
          </cell>
        </row>
        <row r="511">
          <cell r="A511" t="str">
            <v>5801-1</v>
          </cell>
          <cell r="J511" t="str">
            <v>Medium</v>
          </cell>
          <cell r="O511">
            <v>42051</v>
          </cell>
        </row>
        <row r="512">
          <cell r="A512" t="str">
            <v>5802-1</v>
          </cell>
          <cell r="J512" t="str">
            <v>Medium</v>
          </cell>
          <cell r="O512">
            <v>42054</v>
          </cell>
        </row>
        <row r="513">
          <cell r="A513" t="str">
            <v>5803-1</v>
          </cell>
          <cell r="J513" t="str">
            <v>High</v>
          </cell>
          <cell r="O513">
            <v>42055</v>
          </cell>
        </row>
        <row r="514">
          <cell r="A514" t="str">
            <v>5804-1</v>
          </cell>
          <cell r="J514" t="str">
            <v>High</v>
          </cell>
          <cell r="O514">
            <v>42056</v>
          </cell>
        </row>
        <row r="515">
          <cell r="A515" t="str">
            <v>5804-2</v>
          </cell>
          <cell r="J515" t="str">
            <v>High</v>
          </cell>
          <cell r="O515">
            <v>42054</v>
          </cell>
        </row>
        <row r="516">
          <cell r="A516" t="str">
            <v>5805-1</v>
          </cell>
          <cell r="J516" t="str">
            <v>Critical</v>
          </cell>
          <cell r="O516">
            <v>42061</v>
          </cell>
        </row>
        <row r="517">
          <cell r="A517" t="str">
            <v>5806-1</v>
          </cell>
          <cell r="J517" t="str">
            <v>Medium</v>
          </cell>
          <cell r="O517">
            <v>42060</v>
          </cell>
        </row>
        <row r="518">
          <cell r="A518" t="str">
            <v>5807-1</v>
          </cell>
          <cell r="J518" t="str">
            <v>Critical</v>
          </cell>
          <cell r="O518">
            <v>42059</v>
          </cell>
        </row>
        <row r="519">
          <cell r="A519" t="str">
            <v>5809-1</v>
          </cell>
          <cell r="J519" t="str">
            <v>High</v>
          </cell>
          <cell r="O519">
            <v>42063</v>
          </cell>
        </row>
        <row r="520">
          <cell r="A520" t="str">
            <v>5811-1</v>
          </cell>
          <cell r="J520" t="str">
            <v>Low</v>
          </cell>
          <cell r="O520">
            <v>42064</v>
          </cell>
        </row>
        <row r="521">
          <cell r="A521" t="str">
            <v>5813-1</v>
          </cell>
          <cell r="J521" t="str">
            <v>Medium</v>
          </cell>
          <cell r="O521">
            <v>42066</v>
          </cell>
        </row>
        <row r="522">
          <cell r="A522" t="str">
            <v>5814-1</v>
          </cell>
          <cell r="J522" t="str">
            <v>Critical</v>
          </cell>
          <cell r="O522">
            <v>42067</v>
          </cell>
        </row>
        <row r="523">
          <cell r="A523" t="str">
            <v>5815-1</v>
          </cell>
          <cell r="J523" t="str">
            <v>High</v>
          </cell>
          <cell r="O523">
            <v>42067</v>
          </cell>
        </row>
        <row r="524">
          <cell r="A524" t="str">
            <v>5816-1</v>
          </cell>
          <cell r="J524" t="str">
            <v>High</v>
          </cell>
          <cell r="O524">
            <v>42069</v>
          </cell>
        </row>
        <row r="525">
          <cell r="A525" t="str">
            <v>5818-1</v>
          </cell>
          <cell r="J525" t="str">
            <v>High</v>
          </cell>
          <cell r="O525">
            <v>42070</v>
          </cell>
        </row>
        <row r="526">
          <cell r="A526" t="str">
            <v>5819-1</v>
          </cell>
          <cell r="J526" t="str">
            <v>High</v>
          </cell>
          <cell r="O526">
            <v>42075</v>
          </cell>
        </row>
        <row r="527">
          <cell r="A527" t="str">
            <v>5821-1</v>
          </cell>
          <cell r="J527" t="str">
            <v>Critical</v>
          </cell>
          <cell r="O527">
            <v>42076</v>
          </cell>
        </row>
        <row r="528">
          <cell r="A528" t="str">
            <v>5822-1</v>
          </cell>
          <cell r="J528" t="str">
            <v>High</v>
          </cell>
          <cell r="O528">
            <v>42080</v>
          </cell>
        </row>
        <row r="529">
          <cell r="A529" t="str">
            <v>5824-1</v>
          </cell>
          <cell r="J529" t="str">
            <v>Not Specified</v>
          </cell>
          <cell r="O529">
            <v>42080</v>
          </cell>
        </row>
        <row r="530">
          <cell r="A530" t="str">
            <v>5826-1</v>
          </cell>
          <cell r="J530" t="str">
            <v>High</v>
          </cell>
          <cell r="O530">
            <v>42079</v>
          </cell>
        </row>
        <row r="531">
          <cell r="A531" t="str">
            <v>5829-1</v>
          </cell>
          <cell r="J531" t="str">
            <v>Medium</v>
          </cell>
          <cell r="O531">
            <v>42080</v>
          </cell>
        </row>
        <row r="532">
          <cell r="A532" t="str">
            <v>5831-1</v>
          </cell>
          <cell r="J532" t="str">
            <v>Critical</v>
          </cell>
          <cell r="O532">
            <v>42084</v>
          </cell>
        </row>
        <row r="533">
          <cell r="A533" t="str">
            <v>5832-1</v>
          </cell>
          <cell r="J533" t="str">
            <v>Critical</v>
          </cell>
          <cell r="O533">
            <v>42084</v>
          </cell>
        </row>
        <row r="534">
          <cell r="A534" t="str">
            <v>5833-1</v>
          </cell>
          <cell r="J534" t="str">
            <v>Low</v>
          </cell>
          <cell r="O534">
            <v>42091</v>
          </cell>
        </row>
        <row r="535">
          <cell r="A535" t="str">
            <v>5834-1</v>
          </cell>
          <cell r="J535" t="str">
            <v>Critical</v>
          </cell>
          <cell r="O535">
            <v>42085</v>
          </cell>
        </row>
        <row r="536">
          <cell r="A536" t="str">
            <v>5835-1</v>
          </cell>
          <cell r="J536" t="str">
            <v>High</v>
          </cell>
          <cell r="O536">
            <v>42086</v>
          </cell>
        </row>
        <row r="537">
          <cell r="A537" t="str">
            <v>5837-1</v>
          </cell>
          <cell r="J537" t="str">
            <v>Medium</v>
          </cell>
          <cell r="O537">
            <v>42089</v>
          </cell>
        </row>
        <row r="538">
          <cell r="A538" t="str">
            <v>5838-1</v>
          </cell>
          <cell r="J538" t="str">
            <v>Critical</v>
          </cell>
          <cell r="O538">
            <v>42088</v>
          </cell>
        </row>
        <row r="539">
          <cell r="A539" t="str">
            <v>5840-1</v>
          </cell>
          <cell r="J539" t="str">
            <v>Not Specified</v>
          </cell>
          <cell r="O539">
            <v>42090</v>
          </cell>
        </row>
        <row r="540">
          <cell r="A540" t="str">
            <v>5841-1</v>
          </cell>
          <cell r="J540" t="str">
            <v>Not Specified</v>
          </cell>
          <cell r="O540">
            <v>42090</v>
          </cell>
        </row>
        <row r="541">
          <cell r="A541" t="str">
            <v>5842-1</v>
          </cell>
          <cell r="J541" t="str">
            <v>Medium</v>
          </cell>
          <cell r="O541">
            <v>42095</v>
          </cell>
        </row>
        <row r="542">
          <cell r="A542" t="str">
            <v>5843-1</v>
          </cell>
          <cell r="J542" t="str">
            <v>Medium</v>
          </cell>
          <cell r="O542">
            <v>42099</v>
          </cell>
        </row>
        <row r="543">
          <cell r="A543" t="str">
            <v>5845-1</v>
          </cell>
          <cell r="J543" t="str">
            <v>High</v>
          </cell>
          <cell r="O543">
            <v>42099</v>
          </cell>
        </row>
        <row r="544">
          <cell r="A544" t="str">
            <v>5847-1</v>
          </cell>
          <cell r="J544" t="str">
            <v>Critical</v>
          </cell>
          <cell r="O544">
            <v>42103</v>
          </cell>
        </row>
        <row r="545">
          <cell r="A545" t="str">
            <v>5848-1</v>
          </cell>
          <cell r="J545" t="str">
            <v>Not Specified</v>
          </cell>
          <cell r="O545">
            <v>42103</v>
          </cell>
        </row>
        <row r="546">
          <cell r="A546" t="str">
            <v>5850-1</v>
          </cell>
          <cell r="J546" t="str">
            <v>High</v>
          </cell>
          <cell r="O546">
            <v>42107</v>
          </cell>
        </row>
        <row r="547">
          <cell r="A547" t="str">
            <v>5852-1</v>
          </cell>
          <cell r="J547" t="str">
            <v>Critical</v>
          </cell>
          <cell r="O547">
            <v>42105</v>
          </cell>
        </row>
        <row r="548">
          <cell r="A548" t="str">
            <v>5854-1</v>
          </cell>
          <cell r="J548" t="str">
            <v>Medium</v>
          </cell>
          <cell r="O548">
            <v>42106</v>
          </cell>
        </row>
        <row r="549">
          <cell r="A549" t="str">
            <v>5856-1</v>
          </cell>
          <cell r="J549" t="str">
            <v>High</v>
          </cell>
          <cell r="O549">
            <v>42108</v>
          </cell>
        </row>
        <row r="550">
          <cell r="A550" t="str">
            <v>5857-1</v>
          </cell>
          <cell r="J550" t="str">
            <v>Medium</v>
          </cell>
          <cell r="O550">
            <v>42113</v>
          </cell>
        </row>
        <row r="551">
          <cell r="A551" t="str">
            <v>5859-1</v>
          </cell>
          <cell r="J551" t="str">
            <v>Medium</v>
          </cell>
          <cell r="O551">
            <v>42113</v>
          </cell>
        </row>
        <row r="552">
          <cell r="A552" t="str">
            <v>5861-1</v>
          </cell>
          <cell r="J552" t="str">
            <v>Medium</v>
          </cell>
          <cell r="O552">
            <v>42112</v>
          </cell>
        </row>
        <row r="553">
          <cell r="A553" t="str">
            <v>5863-1</v>
          </cell>
          <cell r="J553" t="str">
            <v>Not Specified</v>
          </cell>
          <cell r="O553">
            <v>42113</v>
          </cell>
        </row>
        <row r="554">
          <cell r="A554" t="str">
            <v>5865-1</v>
          </cell>
          <cell r="J554" t="str">
            <v>High</v>
          </cell>
          <cell r="O554">
            <v>42116</v>
          </cell>
        </row>
        <row r="555">
          <cell r="A555" t="str">
            <v>5867-1</v>
          </cell>
          <cell r="J555" t="str">
            <v>High</v>
          </cell>
          <cell r="O555">
            <v>42117</v>
          </cell>
        </row>
        <row r="556">
          <cell r="A556" t="str">
            <v>5868-1</v>
          </cell>
          <cell r="J556" t="str">
            <v>Low</v>
          </cell>
          <cell r="O556">
            <v>42118</v>
          </cell>
        </row>
        <row r="557">
          <cell r="A557" t="str">
            <v>5869-1</v>
          </cell>
          <cell r="J557" t="str">
            <v>Critical</v>
          </cell>
          <cell r="O557">
            <v>42120</v>
          </cell>
        </row>
        <row r="558">
          <cell r="A558" t="str">
            <v>5869-2</v>
          </cell>
          <cell r="J558" t="str">
            <v>Critical</v>
          </cell>
          <cell r="O558">
            <v>42121</v>
          </cell>
        </row>
        <row r="559">
          <cell r="A559" t="str">
            <v>5870-1</v>
          </cell>
          <cell r="J559" t="str">
            <v>Critical</v>
          </cell>
          <cell r="O559">
            <v>42121</v>
          </cell>
        </row>
        <row r="560">
          <cell r="A560" t="str">
            <v>5871-1</v>
          </cell>
          <cell r="J560" t="str">
            <v>Critical</v>
          </cell>
          <cell r="O560">
            <v>42120</v>
          </cell>
        </row>
        <row r="561">
          <cell r="A561" t="str">
            <v>5872-1</v>
          </cell>
          <cell r="J561" t="str">
            <v>Critical</v>
          </cell>
          <cell r="O561">
            <v>42122</v>
          </cell>
        </row>
        <row r="562">
          <cell r="A562" t="str">
            <v>5873-1</v>
          </cell>
          <cell r="J562" t="str">
            <v>Low</v>
          </cell>
          <cell r="O562">
            <v>42124</v>
          </cell>
        </row>
        <row r="563">
          <cell r="A563" t="str">
            <v>5875-1</v>
          </cell>
          <cell r="J563" t="str">
            <v>Not Specified</v>
          </cell>
          <cell r="O563">
            <v>42125</v>
          </cell>
        </row>
        <row r="564">
          <cell r="A564" t="str">
            <v>5877-1</v>
          </cell>
          <cell r="J564" t="str">
            <v>Low</v>
          </cell>
          <cell r="O564">
            <v>42128</v>
          </cell>
        </row>
        <row r="565">
          <cell r="A565" t="str">
            <v>5879-1</v>
          </cell>
          <cell r="J565" t="str">
            <v>High</v>
          </cell>
          <cell r="O565">
            <v>42126</v>
          </cell>
        </row>
        <row r="566">
          <cell r="A566" t="str">
            <v>5881-1</v>
          </cell>
          <cell r="J566" t="str">
            <v>Not Specified</v>
          </cell>
          <cell r="O566">
            <v>42126</v>
          </cell>
        </row>
        <row r="567">
          <cell r="A567" t="str">
            <v>5882-1</v>
          </cell>
          <cell r="J567" t="str">
            <v>Critical</v>
          </cell>
          <cell r="O567">
            <v>42127</v>
          </cell>
        </row>
        <row r="568">
          <cell r="A568" t="str">
            <v>5884-1</v>
          </cell>
          <cell r="J568" t="str">
            <v>Critical</v>
          </cell>
          <cell r="O568">
            <v>42129</v>
          </cell>
        </row>
        <row r="569">
          <cell r="A569" t="str">
            <v>5885-1</v>
          </cell>
          <cell r="J569" t="str">
            <v>High</v>
          </cell>
          <cell r="O569">
            <v>42129</v>
          </cell>
        </row>
        <row r="570">
          <cell r="A570" t="str">
            <v>5886-1</v>
          </cell>
          <cell r="J570" t="str">
            <v>Low</v>
          </cell>
          <cell r="O570">
            <v>42132</v>
          </cell>
        </row>
        <row r="571">
          <cell r="A571" t="str">
            <v>5887-1</v>
          </cell>
          <cell r="J571" t="str">
            <v>Not Specified</v>
          </cell>
          <cell r="O571">
            <v>42135</v>
          </cell>
        </row>
        <row r="572">
          <cell r="A572" t="str">
            <v>5888-1</v>
          </cell>
          <cell r="J572" t="str">
            <v>Medium</v>
          </cell>
          <cell r="O572">
            <v>42137</v>
          </cell>
        </row>
        <row r="573">
          <cell r="A573" t="str">
            <v>5888-2</v>
          </cell>
          <cell r="J573" t="str">
            <v>Medium</v>
          </cell>
          <cell r="O573">
            <v>42137</v>
          </cell>
        </row>
        <row r="574">
          <cell r="A574" t="str">
            <v>5891-1</v>
          </cell>
          <cell r="J574" t="str">
            <v>High</v>
          </cell>
          <cell r="O574">
            <v>42138</v>
          </cell>
        </row>
        <row r="575">
          <cell r="A575" t="str">
            <v>5893-1</v>
          </cell>
          <cell r="J575" t="str">
            <v>Medium</v>
          </cell>
          <cell r="O575">
            <v>42138</v>
          </cell>
        </row>
        <row r="576">
          <cell r="A576" t="str">
            <v>5894-1</v>
          </cell>
          <cell r="J576" t="str">
            <v>High</v>
          </cell>
          <cell r="O576">
            <v>42140</v>
          </cell>
        </row>
        <row r="577">
          <cell r="A577" t="str">
            <v>5896-1</v>
          </cell>
          <cell r="J577" t="str">
            <v>High</v>
          </cell>
          <cell r="O577">
            <v>42141</v>
          </cell>
        </row>
        <row r="578">
          <cell r="A578" t="str">
            <v>5898-1</v>
          </cell>
          <cell r="J578" t="str">
            <v>Not Specified</v>
          </cell>
          <cell r="O578">
            <v>42144</v>
          </cell>
        </row>
        <row r="579">
          <cell r="A579" t="str">
            <v>5899-1</v>
          </cell>
          <cell r="J579" t="str">
            <v>Not Specified</v>
          </cell>
          <cell r="O579">
            <v>42144</v>
          </cell>
        </row>
        <row r="580">
          <cell r="A580" t="str">
            <v>5900-1</v>
          </cell>
          <cell r="J580" t="str">
            <v>Not Specified</v>
          </cell>
          <cell r="O580">
            <v>42142</v>
          </cell>
        </row>
        <row r="581">
          <cell r="A581" t="str">
            <v>5902-1</v>
          </cell>
          <cell r="J581" t="str">
            <v>Low</v>
          </cell>
          <cell r="O581">
            <v>42149</v>
          </cell>
        </row>
        <row r="582">
          <cell r="A582" t="str">
            <v>5904-1</v>
          </cell>
          <cell r="J582" t="str">
            <v>Critical</v>
          </cell>
          <cell r="O582">
            <v>42144</v>
          </cell>
        </row>
        <row r="583">
          <cell r="A583" t="str">
            <v>5906-1</v>
          </cell>
          <cell r="J583" t="str">
            <v>High</v>
          </cell>
          <cell r="O583">
            <v>42147</v>
          </cell>
        </row>
        <row r="584">
          <cell r="A584" t="str">
            <v>5907-1</v>
          </cell>
          <cell r="J584" t="str">
            <v>Critical</v>
          </cell>
          <cell r="O584">
            <v>42146</v>
          </cell>
        </row>
        <row r="585">
          <cell r="A585" t="str">
            <v>5908-1</v>
          </cell>
          <cell r="J585" t="str">
            <v>Critical</v>
          </cell>
          <cell r="O585">
            <v>42145</v>
          </cell>
        </row>
        <row r="586">
          <cell r="A586" t="str">
            <v>5909-1</v>
          </cell>
          <cell r="J586" t="str">
            <v>Critical</v>
          </cell>
          <cell r="O586">
            <v>42148</v>
          </cell>
        </row>
        <row r="587">
          <cell r="A587" t="str">
            <v>5911-1</v>
          </cell>
          <cell r="J587" t="str">
            <v>Medium</v>
          </cell>
          <cell r="O587">
            <v>42149</v>
          </cell>
        </row>
        <row r="588">
          <cell r="A588" t="str">
            <v>5913-1</v>
          </cell>
          <cell r="J588" t="str">
            <v>Low</v>
          </cell>
          <cell r="O588">
            <v>42152</v>
          </cell>
        </row>
        <row r="589">
          <cell r="A589" t="str">
            <v>5914-1</v>
          </cell>
          <cell r="J589" t="str">
            <v>Critical</v>
          </cell>
          <cell r="O589">
            <v>42152</v>
          </cell>
        </row>
        <row r="590">
          <cell r="A590" t="str">
            <v>5916-1</v>
          </cell>
          <cell r="J590" t="str">
            <v>Not Specified</v>
          </cell>
          <cell r="O590">
            <v>42153</v>
          </cell>
        </row>
        <row r="591">
          <cell r="A591" t="str">
            <v>5917-1</v>
          </cell>
          <cell r="J591" t="str">
            <v>Not Specified</v>
          </cell>
          <cell r="O591">
            <v>42153</v>
          </cell>
        </row>
        <row r="592">
          <cell r="A592" t="str">
            <v>5919-1</v>
          </cell>
          <cell r="J592" t="str">
            <v>High</v>
          </cell>
          <cell r="O592">
            <v>42155</v>
          </cell>
        </row>
        <row r="593">
          <cell r="A593" t="str">
            <v>5921-1</v>
          </cell>
          <cell r="J593" t="str">
            <v>Not Specified</v>
          </cell>
          <cell r="O593">
            <v>42157</v>
          </cell>
        </row>
        <row r="594">
          <cell r="A594" t="str">
            <v>5923-1</v>
          </cell>
          <cell r="J594" t="str">
            <v>Medium</v>
          </cell>
          <cell r="O594">
            <v>42156</v>
          </cell>
        </row>
        <row r="595">
          <cell r="A595" t="str">
            <v>5925-1</v>
          </cell>
          <cell r="J595" t="str">
            <v>Low</v>
          </cell>
          <cell r="O595">
            <v>42160</v>
          </cell>
        </row>
        <row r="596">
          <cell r="A596" t="str">
            <v>5927-1</v>
          </cell>
          <cell r="J596" t="str">
            <v>Low</v>
          </cell>
          <cell r="O596">
            <v>42161</v>
          </cell>
        </row>
        <row r="597">
          <cell r="A597" t="str">
            <v>5928-1</v>
          </cell>
          <cell r="J597" t="str">
            <v>Critical</v>
          </cell>
          <cell r="O597">
            <v>42165</v>
          </cell>
        </row>
        <row r="598">
          <cell r="A598" t="str">
            <v>5930-1</v>
          </cell>
          <cell r="J598" t="str">
            <v>Not Specified</v>
          </cell>
          <cell r="O598">
            <v>42164</v>
          </cell>
        </row>
        <row r="599">
          <cell r="A599" t="str">
            <v>5931-1</v>
          </cell>
          <cell r="J599" t="str">
            <v>Critical</v>
          </cell>
          <cell r="O599">
            <v>42167</v>
          </cell>
        </row>
        <row r="600">
          <cell r="A600" t="str">
            <v>5932-1</v>
          </cell>
          <cell r="J600" t="str">
            <v>Low</v>
          </cell>
          <cell r="O600">
            <v>42169</v>
          </cell>
        </row>
        <row r="601">
          <cell r="A601" t="str">
            <v>5933-1</v>
          </cell>
          <cell r="J601" t="str">
            <v>Low</v>
          </cell>
          <cell r="O601">
            <v>42166</v>
          </cell>
        </row>
        <row r="602">
          <cell r="A602" t="str">
            <v>5935-1</v>
          </cell>
          <cell r="J602" t="str">
            <v>High</v>
          </cell>
          <cell r="O602">
            <v>42168</v>
          </cell>
        </row>
        <row r="603">
          <cell r="A603" t="str">
            <v>5937-1</v>
          </cell>
          <cell r="J603" t="str">
            <v>Not Specified</v>
          </cell>
          <cell r="O603">
            <v>42171</v>
          </cell>
        </row>
        <row r="604">
          <cell r="A604" t="str">
            <v>5938-1</v>
          </cell>
          <cell r="J604" t="str">
            <v>High</v>
          </cell>
          <cell r="O604">
            <v>42170</v>
          </cell>
        </row>
        <row r="605">
          <cell r="A605" t="str">
            <v>5939-1</v>
          </cell>
          <cell r="J605" t="str">
            <v>Not Specified</v>
          </cell>
          <cell r="O605">
            <v>42177</v>
          </cell>
        </row>
        <row r="606">
          <cell r="A606" t="str">
            <v>5941-1</v>
          </cell>
          <cell r="J606" t="str">
            <v>Medium</v>
          </cell>
          <cell r="O606">
            <v>42178</v>
          </cell>
        </row>
        <row r="607">
          <cell r="A607" t="str">
            <v>5943-1</v>
          </cell>
          <cell r="J607" t="str">
            <v>Medium</v>
          </cell>
          <cell r="O607">
            <v>42180</v>
          </cell>
        </row>
        <row r="608">
          <cell r="A608" t="str">
            <v>5943-2</v>
          </cell>
          <cell r="J608" t="str">
            <v>Medium</v>
          </cell>
          <cell r="O608">
            <v>42182</v>
          </cell>
        </row>
        <row r="609">
          <cell r="A609" t="str">
            <v>5944-1</v>
          </cell>
          <cell r="J609" t="str">
            <v>High</v>
          </cell>
          <cell r="O609">
            <v>42181</v>
          </cell>
        </row>
        <row r="610">
          <cell r="A610" t="str">
            <v>5947-1</v>
          </cell>
          <cell r="J610" t="str">
            <v>Medium</v>
          </cell>
          <cell r="O610">
            <v>42184</v>
          </cell>
        </row>
        <row r="611">
          <cell r="A611" t="str">
            <v>5949-1</v>
          </cell>
          <cell r="J611" t="str">
            <v>High</v>
          </cell>
          <cell r="O611">
            <v>42182</v>
          </cell>
        </row>
        <row r="612">
          <cell r="A612" t="str">
            <v>5951-1</v>
          </cell>
          <cell r="J612" t="str">
            <v>Not Specified</v>
          </cell>
          <cell r="O612">
            <v>42184</v>
          </cell>
        </row>
        <row r="613">
          <cell r="A613" t="str">
            <v>5952-1</v>
          </cell>
          <cell r="J613" t="str">
            <v>Medium</v>
          </cell>
          <cell r="O613">
            <v>42185</v>
          </cell>
        </row>
        <row r="614">
          <cell r="A614" t="str">
            <v>5955-1</v>
          </cell>
          <cell r="J614" t="str">
            <v>Not Specified</v>
          </cell>
          <cell r="O614">
            <v>42184</v>
          </cell>
        </row>
        <row r="615">
          <cell r="A615" t="str">
            <v>5956-1</v>
          </cell>
          <cell r="J615" t="str">
            <v>Low</v>
          </cell>
          <cell r="O615">
            <v>42188</v>
          </cell>
        </row>
        <row r="616">
          <cell r="A616" t="str">
            <v>5960-1</v>
          </cell>
          <cell r="J616" t="str">
            <v>Critical</v>
          </cell>
          <cell r="O616">
            <v>42189</v>
          </cell>
        </row>
        <row r="617">
          <cell r="A617" t="str">
            <v>5962-1</v>
          </cell>
          <cell r="J617" t="str">
            <v>Not Specified</v>
          </cell>
          <cell r="O617">
            <v>42189</v>
          </cell>
        </row>
        <row r="618">
          <cell r="A618" t="str">
            <v>5964-1</v>
          </cell>
          <cell r="J618" t="str">
            <v>High</v>
          </cell>
          <cell r="O618">
            <v>42190</v>
          </cell>
        </row>
        <row r="619">
          <cell r="A619" t="str">
            <v>5965-1</v>
          </cell>
          <cell r="J619" t="str">
            <v>Critical</v>
          </cell>
          <cell r="O619">
            <v>42192</v>
          </cell>
        </row>
        <row r="620">
          <cell r="A620" t="str">
            <v>5967-1</v>
          </cell>
          <cell r="J620" t="str">
            <v>Not Specified</v>
          </cell>
          <cell r="O620">
            <v>42195</v>
          </cell>
        </row>
        <row r="621">
          <cell r="A621" t="str">
            <v>5968-1</v>
          </cell>
          <cell r="J621" t="str">
            <v>Medium</v>
          </cell>
          <cell r="O621">
            <v>42198</v>
          </cell>
        </row>
        <row r="622">
          <cell r="A622" t="str">
            <v>5969-1</v>
          </cell>
          <cell r="J622" t="str">
            <v>Low</v>
          </cell>
          <cell r="O622">
            <v>42199</v>
          </cell>
        </row>
        <row r="623">
          <cell r="A623" t="str">
            <v>5971-1</v>
          </cell>
          <cell r="J623" t="str">
            <v>Low</v>
          </cell>
          <cell r="O623">
            <v>42204</v>
          </cell>
        </row>
        <row r="624">
          <cell r="A624" t="str">
            <v>5973-1</v>
          </cell>
          <cell r="J624" t="str">
            <v>Low</v>
          </cell>
          <cell r="O624">
            <v>42204</v>
          </cell>
        </row>
        <row r="625">
          <cell r="A625" t="str">
            <v>5974-1</v>
          </cell>
          <cell r="J625" t="str">
            <v>Low</v>
          </cell>
          <cell r="O625">
            <v>42205</v>
          </cell>
        </row>
        <row r="626">
          <cell r="A626" t="str">
            <v>5976-1</v>
          </cell>
          <cell r="J626" t="str">
            <v>High</v>
          </cell>
          <cell r="O626">
            <v>42202</v>
          </cell>
        </row>
        <row r="627">
          <cell r="A627" t="str">
            <v>5977-1</v>
          </cell>
          <cell r="J627" t="str">
            <v>High</v>
          </cell>
          <cell r="O627">
            <v>42205</v>
          </cell>
        </row>
        <row r="628">
          <cell r="A628" t="str">
            <v>5978-1</v>
          </cell>
          <cell r="J628" t="str">
            <v>High</v>
          </cell>
          <cell r="O628">
            <v>42205</v>
          </cell>
        </row>
        <row r="629">
          <cell r="A629" t="str">
            <v>5980-1</v>
          </cell>
          <cell r="J629" t="str">
            <v>Medium</v>
          </cell>
          <cell r="O629">
            <v>42205</v>
          </cell>
        </row>
        <row r="630">
          <cell r="A630" t="str">
            <v>5982-1</v>
          </cell>
          <cell r="J630" t="str">
            <v>Critical</v>
          </cell>
          <cell r="O630">
            <v>42208</v>
          </cell>
        </row>
        <row r="631">
          <cell r="A631" t="str">
            <v>5983-1</v>
          </cell>
          <cell r="J631" t="str">
            <v>Low</v>
          </cell>
          <cell r="O631">
            <v>42215</v>
          </cell>
        </row>
        <row r="632">
          <cell r="A632" t="str">
            <v>5984-1</v>
          </cell>
          <cell r="J632" t="str">
            <v>Not Specified</v>
          </cell>
          <cell r="O632">
            <v>42209</v>
          </cell>
        </row>
        <row r="633">
          <cell r="A633" t="str">
            <v>5985-1</v>
          </cell>
          <cell r="J633" t="str">
            <v>Critical</v>
          </cell>
          <cell r="O633">
            <v>42209</v>
          </cell>
        </row>
        <row r="634">
          <cell r="A634" t="str">
            <v>5987-1</v>
          </cell>
          <cell r="J634" t="str">
            <v>High</v>
          </cell>
          <cell r="O634">
            <v>42211</v>
          </cell>
        </row>
        <row r="635">
          <cell r="A635" t="str">
            <v>5988-1</v>
          </cell>
          <cell r="J635" t="str">
            <v>High</v>
          </cell>
          <cell r="O635">
            <v>42211</v>
          </cell>
        </row>
        <row r="636">
          <cell r="A636" t="str">
            <v>5990-1</v>
          </cell>
          <cell r="J636" t="str">
            <v>High</v>
          </cell>
          <cell r="O636">
            <v>42211</v>
          </cell>
        </row>
        <row r="637">
          <cell r="A637" t="str">
            <v>5990-2</v>
          </cell>
          <cell r="J637" t="str">
            <v>High</v>
          </cell>
          <cell r="O637">
            <v>42212</v>
          </cell>
        </row>
        <row r="638">
          <cell r="A638" t="str">
            <v>5993-1</v>
          </cell>
          <cell r="J638" t="str">
            <v>Critical</v>
          </cell>
          <cell r="O638">
            <v>42213</v>
          </cell>
        </row>
        <row r="639">
          <cell r="A639" t="str">
            <v>5994-1</v>
          </cell>
          <cell r="J639" t="str">
            <v>Medium</v>
          </cell>
          <cell r="O639">
            <v>42212</v>
          </cell>
        </row>
        <row r="640">
          <cell r="A640" t="str">
            <v>5996-1</v>
          </cell>
          <cell r="J640" t="str">
            <v>High</v>
          </cell>
          <cell r="O640">
            <v>42211</v>
          </cell>
        </row>
        <row r="641">
          <cell r="A641" t="str">
            <v>5997-1</v>
          </cell>
          <cell r="J641" t="str">
            <v>Low</v>
          </cell>
          <cell r="O641">
            <v>42216</v>
          </cell>
        </row>
        <row r="642">
          <cell r="A642" t="str">
            <v>5997-2</v>
          </cell>
          <cell r="J642" t="str">
            <v>Low</v>
          </cell>
          <cell r="O642">
            <v>42217</v>
          </cell>
        </row>
        <row r="643">
          <cell r="A643" t="str">
            <v>6000-1</v>
          </cell>
          <cell r="J643" t="str">
            <v>High</v>
          </cell>
          <cell r="O643">
            <v>42216</v>
          </cell>
        </row>
        <row r="644">
          <cell r="A644" t="str">
            <v>6001-1</v>
          </cell>
          <cell r="J644" t="str">
            <v>Not Specified</v>
          </cell>
          <cell r="O644">
            <v>42215</v>
          </cell>
        </row>
        <row r="645">
          <cell r="A645" t="str">
            <v>6002-1</v>
          </cell>
          <cell r="J645" t="str">
            <v>High</v>
          </cell>
          <cell r="O645">
            <v>42216</v>
          </cell>
        </row>
        <row r="646">
          <cell r="A646" t="str">
            <v>6003-1</v>
          </cell>
          <cell r="J646" t="str">
            <v>Medium</v>
          </cell>
          <cell r="O646">
            <v>42216</v>
          </cell>
        </row>
        <row r="647">
          <cell r="A647" t="str">
            <v>6005-1</v>
          </cell>
          <cell r="J647" t="str">
            <v>Critical</v>
          </cell>
          <cell r="O647">
            <v>42219</v>
          </cell>
        </row>
        <row r="648">
          <cell r="A648" t="str">
            <v>6006-1</v>
          </cell>
          <cell r="J648" t="str">
            <v>Not Specified</v>
          </cell>
          <cell r="O648">
            <v>42220</v>
          </cell>
        </row>
        <row r="649">
          <cell r="A649" t="str">
            <v>6007-1</v>
          </cell>
          <cell r="J649" t="str">
            <v>Not Specified</v>
          </cell>
          <cell r="O649">
            <v>42220</v>
          </cell>
        </row>
        <row r="650">
          <cell r="A650" t="str">
            <v>6009-1</v>
          </cell>
          <cell r="J650" t="str">
            <v>Low</v>
          </cell>
          <cell r="O650">
            <v>42224</v>
          </cell>
        </row>
        <row r="651">
          <cell r="A651" t="str">
            <v>6011-1</v>
          </cell>
          <cell r="J651" t="str">
            <v>Critical</v>
          </cell>
          <cell r="O651">
            <v>42224</v>
          </cell>
        </row>
        <row r="652">
          <cell r="A652" t="str">
            <v>6012-1</v>
          </cell>
          <cell r="J652" t="str">
            <v>High</v>
          </cell>
          <cell r="O652">
            <v>42225</v>
          </cell>
        </row>
        <row r="653">
          <cell r="A653" t="str">
            <v>6014-1</v>
          </cell>
          <cell r="J653" t="str">
            <v>Not Specified</v>
          </cell>
          <cell r="O653">
            <v>42227</v>
          </cell>
        </row>
        <row r="654">
          <cell r="A654" t="str">
            <v>6014-2</v>
          </cell>
          <cell r="J654" t="str">
            <v>Not Specified</v>
          </cell>
          <cell r="O654">
            <v>42229</v>
          </cell>
        </row>
        <row r="655">
          <cell r="A655" t="str">
            <v>6017-1</v>
          </cell>
          <cell r="J655" t="str">
            <v>High</v>
          </cell>
          <cell r="O655">
            <v>42228</v>
          </cell>
        </row>
        <row r="656">
          <cell r="A656" t="str">
            <v>6019-1</v>
          </cell>
          <cell r="J656" t="str">
            <v>High</v>
          </cell>
          <cell r="O656">
            <v>42230</v>
          </cell>
        </row>
        <row r="657">
          <cell r="A657" t="str">
            <v>6021-1</v>
          </cell>
          <cell r="J657" t="str">
            <v>High</v>
          </cell>
          <cell r="O657">
            <v>42228</v>
          </cell>
        </row>
        <row r="658">
          <cell r="A658" t="str">
            <v>6023-1</v>
          </cell>
          <cell r="J658" t="str">
            <v>Not Specified</v>
          </cell>
          <cell r="O658">
            <v>42231</v>
          </cell>
        </row>
        <row r="659">
          <cell r="A659" t="str">
            <v>6025-1</v>
          </cell>
          <cell r="J659" t="str">
            <v>Medium</v>
          </cell>
          <cell r="O659">
            <v>42232</v>
          </cell>
        </row>
        <row r="660">
          <cell r="A660" t="str">
            <v>6027-1</v>
          </cell>
          <cell r="J660" t="str">
            <v>High</v>
          </cell>
          <cell r="O660">
            <v>42233</v>
          </cell>
        </row>
        <row r="661">
          <cell r="A661" t="str">
            <v>6029-1</v>
          </cell>
          <cell r="J661" t="str">
            <v>Not Specified</v>
          </cell>
          <cell r="O661">
            <v>42239</v>
          </cell>
        </row>
        <row r="662">
          <cell r="A662" t="str">
            <v>6030-1</v>
          </cell>
          <cell r="J662" t="str">
            <v>Low</v>
          </cell>
          <cell r="O662">
            <v>42243</v>
          </cell>
        </row>
        <row r="663">
          <cell r="A663" t="str">
            <v>6032-1</v>
          </cell>
          <cell r="J663" t="str">
            <v>Low</v>
          </cell>
          <cell r="O663">
            <v>42246</v>
          </cell>
        </row>
        <row r="664">
          <cell r="A664" t="str">
            <v>6034-1</v>
          </cell>
          <cell r="J664" t="str">
            <v>High</v>
          </cell>
          <cell r="O664">
            <v>42241</v>
          </cell>
        </row>
        <row r="665">
          <cell r="A665" t="str">
            <v>6036-1</v>
          </cell>
          <cell r="J665" t="str">
            <v>Low</v>
          </cell>
          <cell r="O665">
            <v>42244</v>
          </cell>
        </row>
        <row r="666">
          <cell r="A666" t="str">
            <v>6037-1</v>
          </cell>
          <cell r="J666" t="str">
            <v>Critical</v>
          </cell>
          <cell r="O666">
            <v>42242</v>
          </cell>
        </row>
        <row r="667">
          <cell r="A667" t="str">
            <v>6038-1</v>
          </cell>
          <cell r="J667" t="str">
            <v>Medium</v>
          </cell>
          <cell r="O667">
            <v>42244</v>
          </cell>
        </row>
        <row r="668">
          <cell r="A668" t="str">
            <v>6039-1</v>
          </cell>
          <cell r="J668" t="str">
            <v>Not Specified</v>
          </cell>
          <cell r="O668">
            <v>42243</v>
          </cell>
        </row>
        <row r="669">
          <cell r="A669" t="str">
            <v>6042-1</v>
          </cell>
          <cell r="J669" t="str">
            <v>Critical</v>
          </cell>
          <cell r="O669">
            <v>42246</v>
          </cell>
        </row>
        <row r="670">
          <cell r="A670" t="str">
            <v>6044-1</v>
          </cell>
          <cell r="J670" t="str">
            <v>Medium</v>
          </cell>
          <cell r="O670">
            <v>42248</v>
          </cell>
        </row>
        <row r="671">
          <cell r="A671" t="str">
            <v>6046-1</v>
          </cell>
          <cell r="J671" t="str">
            <v>Low</v>
          </cell>
          <cell r="O671">
            <v>42247</v>
          </cell>
        </row>
        <row r="672">
          <cell r="A672" t="str">
            <v>6048-1</v>
          </cell>
          <cell r="J672" t="str">
            <v>Critical</v>
          </cell>
          <cell r="O672">
            <v>42248</v>
          </cell>
        </row>
        <row r="673">
          <cell r="A673" t="str">
            <v>6050-1</v>
          </cell>
          <cell r="J673" t="str">
            <v>Medium</v>
          </cell>
          <cell r="O673">
            <v>42252</v>
          </cell>
        </row>
        <row r="674">
          <cell r="A674" t="str">
            <v>6052-1</v>
          </cell>
          <cell r="J674" t="str">
            <v>Medium</v>
          </cell>
          <cell r="O674">
            <v>42251</v>
          </cell>
        </row>
        <row r="675">
          <cell r="A675" t="str">
            <v>6054-1</v>
          </cell>
          <cell r="J675" t="str">
            <v>Low</v>
          </cell>
          <cell r="O675">
            <v>42254</v>
          </cell>
        </row>
        <row r="676">
          <cell r="A676" t="str">
            <v>6056-1</v>
          </cell>
          <cell r="J676" t="str">
            <v>Medium</v>
          </cell>
          <cell r="O676">
            <v>42253</v>
          </cell>
        </row>
        <row r="677">
          <cell r="A677" t="str">
            <v>6057-1</v>
          </cell>
          <cell r="J677" t="str">
            <v>Critical</v>
          </cell>
          <cell r="O677">
            <v>42254</v>
          </cell>
        </row>
        <row r="678">
          <cell r="A678" t="str">
            <v>6058-1</v>
          </cell>
          <cell r="J678" t="str">
            <v>High</v>
          </cell>
          <cell r="O678">
            <v>42256</v>
          </cell>
        </row>
        <row r="679">
          <cell r="A679" t="str">
            <v>6059-1</v>
          </cell>
          <cell r="J679" t="str">
            <v>High</v>
          </cell>
          <cell r="O679">
            <v>42257</v>
          </cell>
        </row>
        <row r="680">
          <cell r="A680" t="str">
            <v>6061-1</v>
          </cell>
          <cell r="J680" t="str">
            <v>High</v>
          </cell>
          <cell r="O680">
            <v>42257</v>
          </cell>
        </row>
        <row r="681">
          <cell r="A681" t="str">
            <v>6063-1</v>
          </cell>
          <cell r="J681" t="str">
            <v>Critical</v>
          </cell>
          <cell r="O681">
            <v>42258</v>
          </cell>
        </row>
        <row r="682">
          <cell r="A682" t="str">
            <v>6065-1</v>
          </cell>
          <cell r="J682" t="str">
            <v>Not Specified</v>
          </cell>
          <cell r="O682">
            <v>42258</v>
          </cell>
        </row>
        <row r="683">
          <cell r="A683" t="str">
            <v>6066-1</v>
          </cell>
          <cell r="J683" t="str">
            <v>Not Specified</v>
          </cell>
          <cell r="O683">
            <v>42260</v>
          </cell>
        </row>
        <row r="684">
          <cell r="A684" t="str">
            <v>6067-1</v>
          </cell>
          <cell r="J684" t="str">
            <v>Critical</v>
          </cell>
          <cell r="O684">
            <v>42264</v>
          </cell>
        </row>
        <row r="685">
          <cell r="A685" t="str">
            <v>6068-1</v>
          </cell>
          <cell r="J685" t="str">
            <v>Low</v>
          </cell>
          <cell r="O685">
            <v>42268</v>
          </cell>
        </row>
        <row r="686">
          <cell r="A686" t="str">
            <v>6070-1</v>
          </cell>
          <cell r="J686" t="str">
            <v>Not Specified</v>
          </cell>
          <cell r="O686">
            <v>42264</v>
          </cell>
        </row>
        <row r="687">
          <cell r="A687" t="str">
            <v>6071-1</v>
          </cell>
          <cell r="J687" t="str">
            <v>Not Specified</v>
          </cell>
          <cell r="O687">
            <v>42273</v>
          </cell>
        </row>
        <row r="688">
          <cell r="A688" t="str">
            <v>6072-1</v>
          </cell>
          <cell r="J688" t="str">
            <v>Critical</v>
          </cell>
          <cell r="O688">
            <v>42274</v>
          </cell>
        </row>
        <row r="689">
          <cell r="A689" t="str">
            <v>6074-1</v>
          </cell>
          <cell r="J689" t="str">
            <v>High</v>
          </cell>
          <cell r="O689">
            <v>42275</v>
          </cell>
        </row>
        <row r="690">
          <cell r="A690" t="str">
            <v>6076-1</v>
          </cell>
          <cell r="J690" t="str">
            <v>Not Specified</v>
          </cell>
          <cell r="O690">
            <v>42276</v>
          </cell>
        </row>
        <row r="691">
          <cell r="A691" t="str">
            <v>6077-1</v>
          </cell>
          <cell r="J691" t="str">
            <v>Low</v>
          </cell>
          <cell r="O691">
            <v>42274</v>
          </cell>
        </row>
        <row r="692">
          <cell r="A692" t="str">
            <v>6079-1</v>
          </cell>
          <cell r="J692" t="str">
            <v>Not Specified</v>
          </cell>
          <cell r="O692">
            <v>42277</v>
          </cell>
        </row>
        <row r="693">
          <cell r="A693" t="str">
            <v>6081-1</v>
          </cell>
          <cell r="J693" t="str">
            <v>Medium</v>
          </cell>
          <cell r="O693">
            <v>42277</v>
          </cell>
        </row>
        <row r="694">
          <cell r="A694" t="str">
            <v>6083-1</v>
          </cell>
          <cell r="J694" t="str">
            <v>Low</v>
          </cell>
          <cell r="O694">
            <v>42287</v>
          </cell>
        </row>
        <row r="695">
          <cell r="A695" t="str">
            <v>6085-1</v>
          </cell>
          <cell r="J695" t="str">
            <v>High</v>
          </cell>
          <cell r="O695">
            <v>42288</v>
          </cell>
        </row>
        <row r="696">
          <cell r="A696" t="str">
            <v>6086-1</v>
          </cell>
          <cell r="J696" t="str">
            <v>High</v>
          </cell>
          <cell r="O696">
            <v>42291</v>
          </cell>
        </row>
        <row r="697">
          <cell r="A697" t="str">
            <v>6088-1</v>
          </cell>
          <cell r="J697" t="str">
            <v>Low</v>
          </cell>
          <cell r="O697">
            <v>42292</v>
          </cell>
        </row>
        <row r="698">
          <cell r="A698" t="str">
            <v>6090-1</v>
          </cell>
          <cell r="J698" t="str">
            <v>Critical</v>
          </cell>
          <cell r="O698">
            <v>42293</v>
          </cell>
        </row>
        <row r="699">
          <cell r="A699" t="str">
            <v>6094-1</v>
          </cell>
          <cell r="J699" t="str">
            <v>Low</v>
          </cell>
          <cell r="O699">
            <v>42301</v>
          </cell>
        </row>
        <row r="700">
          <cell r="A700" t="str">
            <v>6095-1</v>
          </cell>
          <cell r="J700" t="str">
            <v>Medium</v>
          </cell>
          <cell r="O700">
            <v>42300</v>
          </cell>
        </row>
        <row r="701">
          <cell r="A701" t="str">
            <v>6096-1</v>
          </cell>
          <cell r="J701" t="str">
            <v>High</v>
          </cell>
          <cell r="O701">
            <v>42300</v>
          </cell>
        </row>
        <row r="702">
          <cell r="A702" t="str">
            <v>6098-1</v>
          </cell>
          <cell r="J702" t="str">
            <v>Critical</v>
          </cell>
          <cell r="O702">
            <v>42303</v>
          </cell>
        </row>
        <row r="703">
          <cell r="A703" t="str">
            <v>6099-1</v>
          </cell>
          <cell r="J703" t="str">
            <v>High</v>
          </cell>
          <cell r="O703">
            <v>42303</v>
          </cell>
        </row>
        <row r="704">
          <cell r="A704" t="str">
            <v>6100-1</v>
          </cell>
          <cell r="J704" t="str">
            <v>Not Specified</v>
          </cell>
          <cell r="O704">
            <v>42307</v>
          </cell>
        </row>
        <row r="705">
          <cell r="A705" t="str">
            <v>6102-1</v>
          </cell>
          <cell r="J705" t="str">
            <v>High</v>
          </cell>
          <cell r="O705">
            <v>42308</v>
          </cell>
        </row>
        <row r="706">
          <cell r="A706" t="str">
            <v>6103-1</v>
          </cell>
          <cell r="J706" t="str">
            <v>High</v>
          </cell>
          <cell r="O706">
            <v>42309</v>
          </cell>
        </row>
        <row r="707">
          <cell r="A707" t="str">
            <v>6104-1</v>
          </cell>
          <cell r="J707" t="str">
            <v>Low</v>
          </cell>
          <cell r="O707">
            <v>42311</v>
          </cell>
        </row>
        <row r="708">
          <cell r="A708" t="str">
            <v>6104-2</v>
          </cell>
          <cell r="J708" t="str">
            <v>Low</v>
          </cell>
          <cell r="O708">
            <v>42314</v>
          </cell>
        </row>
        <row r="709">
          <cell r="A709" t="str">
            <v>6108-1</v>
          </cell>
          <cell r="J709" t="str">
            <v>High</v>
          </cell>
          <cell r="O709">
            <v>42314</v>
          </cell>
        </row>
        <row r="710">
          <cell r="A710" t="str">
            <v>6109-1</v>
          </cell>
          <cell r="J710" t="str">
            <v>Low</v>
          </cell>
          <cell r="O710">
            <v>42321</v>
          </cell>
        </row>
        <row r="711">
          <cell r="A711" t="str">
            <v>6110-1</v>
          </cell>
          <cell r="J711" t="str">
            <v>Critical</v>
          </cell>
          <cell r="O711">
            <v>42316</v>
          </cell>
        </row>
        <row r="712">
          <cell r="A712" t="str">
            <v>6112-1</v>
          </cell>
          <cell r="J712" t="str">
            <v>Low</v>
          </cell>
          <cell r="O712">
            <v>42322</v>
          </cell>
        </row>
        <row r="713">
          <cell r="A713" t="str">
            <v>6113-1</v>
          </cell>
          <cell r="J713" t="str">
            <v>Medium</v>
          </cell>
          <cell r="O713">
            <v>42318</v>
          </cell>
        </row>
        <row r="714">
          <cell r="A714" t="str">
            <v>6114-1</v>
          </cell>
          <cell r="J714" t="str">
            <v>High</v>
          </cell>
          <cell r="O714">
            <v>42321</v>
          </cell>
        </row>
        <row r="715">
          <cell r="A715" t="str">
            <v>6116-1</v>
          </cell>
          <cell r="J715" t="str">
            <v>Not Specified</v>
          </cell>
          <cell r="O715">
            <v>42322</v>
          </cell>
        </row>
        <row r="716">
          <cell r="A716" t="str">
            <v>6118-1</v>
          </cell>
          <cell r="J716" t="str">
            <v>Low</v>
          </cell>
          <cell r="O716">
            <v>42332</v>
          </cell>
        </row>
        <row r="717">
          <cell r="A717" t="str">
            <v>6119-1</v>
          </cell>
          <cell r="J717" t="str">
            <v>Critical</v>
          </cell>
          <cell r="O717">
            <v>42325</v>
          </cell>
        </row>
        <row r="718">
          <cell r="A718" t="str">
            <v>6121-1</v>
          </cell>
          <cell r="J718" t="str">
            <v>Critical</v>
          </cell>
          <cell r="O718">
            <v>42327</v>
          </cell>
        </row>
        <row r="719">
          <cell r="A719" t="str">
            <v>6123-1</v>
          </cell>
          <cell r="J719" t="str">
            <v>Low</v>
          </cell>
          <cell r="O719">
            <v>42332</v>
          </cell>
        </row>
        <row r="720">
          <cell r="A720" t="str">
            <v>6124-1</v>
          </cell>
          <cell r="J720" t="str">
            <v>High</v>
          </cell>
          <cell r="O720">
            <v>42330</v>
          </cell>
        </row>
        <row r="721">
          <cell r="A721" t="str">
            <v>6125-1</v>
          </cell>
          <cell r="J721" t="str">
            <v>Medium</v>
          </cell>
          <cell r="O721">
            <v>42331</v>
          </cell>
        </row>
        <row r="722">
          <cell r="A722" t="str">
            <v>6127-1</v>
          </cell>
          <cell r="J722" t="str">
            <v>Low</v>
          </cell>
          <cell r="O722">
            <v>42332</v>
          </cell>
        </row>
        <row r="723">
          <cell r="A723" t="str">
            <v>6128-1</v>
          </cell>
          <cell r="J723" t="str">
            <v>Critical</v>
          </cell>
          <cell r="O723">
            <v>42338</v>
          </cell>
        </row>
        <row r="724">
          <cell r="A724" t="str">
            <v>6130-1</v>
          </cell>
          <cell r="J724" t="str">
            <v>High</v>
          </cell>
          <cell r="O724">
            <v>42339</v>
          </cell>
        </row>
        <row r="725">
          <cell r="A725" t="str">
            <v>6132-1</v>
          </cell>
          <cell r="J725" t="str">
            <v>Not Specified</v>
          </cell>
          <cell r="O725">
            <v>42339</v>
          </cell>
        </row>
        <row r="726">
          <cell r="A726" t="str">
            <v>6134-1</v>
          </cell>
          <cell r="J726" t="str">
            <v>High</v>
          </cell>
          <cell r="O726">
            <v>42343</v>
          </cell>
        </row>
        <row r="727">
          <cell r="A727" t="str">
            <v>6135-1</v>
          </cell>
          <cell r="J727" t="str">
            <v>Low</v>
          </cell>
          <cell r="O727">
            <v>42346</v>
          </cell>
        </row>
        <row r="728">
          <cell r="A728" t="str">
            <v>6136-1</v>
          </cell>
          <cell r="J728" t="str">
            <v>Not Specified</v>
          </cell>
          <cell r="O728">
            <v>42345</v>
          </cell>
        </row>
        <row r="729">
          <cell r="A729" t="str">
            <v>6138-1</v>
          </cell>
          <cell r="J729" t="str">
            <v>Low</v>
          </cell>
          <cell r="O729">
            <v>42350</v>
          </cell>
        </row>
        <row r="730">
          <cell r="A730" t="str">
            <v>6140-1</v>
          </cell>
          <cell r="J730" t="str">
            <v>High</v>
          </cell>
          <cell r="O730">
            <v>42347</v>
          </cell>
        </row>
        <row r="731">
          <cell r="A731" t="str">
            <v>6141-1</v>
          </cell>
          <cell r="J731" t="str">
            <v>Medium</v>
          </cell>
          <cell r="O731">
            <v>42348</v>
          </cell>
        </row>
        <row r="732">
          <cell r="A732" t="str">
            <v>6143-1</v>
          </cell>
          <cell r="J732" t="str">
            <v>Critical</v>
          </cell>
          <cell r="O732">
            <v>42356</v>
          </cell>
        </row>
        <row r="733">
          <cell r="A733" t="str">
            <v>6143-2</v>
          </cell>
          <cell r="J733" t="str">
            <v>Critical</v>
          </cell>
          <cell r="O733">
            <v>42356</v>
          </cell>
        </row>
        <row r="734">
          <cell r="A734" t="str">
            <v>6144-1</v>
          </cell>
          <cell r="J734" t="str">
            <v>Medium</v>
          </cell>
          <cell r="O734">
            <v>42355</v>
          </cell>
        </row>
        <row r="735">
          <cell r="A735" t="str">
            <v>6146-1</v>
          </cell>
          <cell r="J735" t="str">
            <v>Not Specified</v>
          </cell>
          <cell r="O735">
            <v>42359</v>
          </cell>
        </row>
        <row r="736">
          <cell r="A736" t="str">
            <v>6148-1</v>
          </cell>
          <cell r="J736" t="str">
            <v>Critical</v>
          </cell>
          <cell r="O736">
            <v>42359</v>
          </cell>
        </row>
        <row r="737">
          <cell r="A737" t="str">
            <v>6150-1</v>
          </cell>
          <cell r="J737" t="str">
            <v>Not Specified</v>
          </cell>
          <cell r="O737">
            <v>42362</v>
          </cell>
        </row>
        <row r="738">
          <cell r="A738" t="str">
            <v>6151-1</v>
          </cell>
          <cell r="J738" t="str">
            <v>Critical</v>
          </cell>
          <cell r="O738">
            <v>42364</v>
          </cell>
        </row>
        <row r="739">
          <cell r="A739" t="str">
            <v>6152-1</v>
          </cell>
          <cell r="J739" t="str">
            <v>Low</v>
          </cell>
          <cell r="O739">
            <v>42370</v>
          </cell>
        </row>
        <row r="740">
          <cell r="A740" t="str">
            <v>6154-1</v>
          </cell>
          <cell r="J740" t="str">
            <v>High</v>
          </cell>
          <cell r="O740">
            <v>42364</v>
          </cell>
        </row>
        <row r="741">
          <cell r="A741" t="str">
            <v>6155-1</v>
          </cell>
          <cell r="J741" t="str">
            <v>High</v>
          </cell>
          <cell r="O741">
            <v>42367</v>
          </cell>
        </row>
        <row r="742">
          <cell r="A742" t="str">
            <v>6157-1</v>
          </cell>
          <cell r="J742" t="str">
            <v>Critical</v>
          </cell>
          <cell r="O742">
            <v>42368</v>
          </cell>
        </row>
        <row r="743">
          <cell r="A743" t="str">
            <v>6158-1</v>
          </cell>
          <cell r="J743" t="str">
            <v>Low</v>
          </cell>
          <cell r="O743">
            <v>42373</v>
          </cell>
        </row>
        <row r="744">
          <cell r="A744" t="str">
            <v>6159-1</v>
          </cell>
          <cell r="J744" t="str">
            <v>High</v>
          </cell>
          <cell r="O744">
            <v>42370</v>
          </cell>
        </row>
        <row r="745">
          <cell r="A745" t="str">
            <v>6159-2</v>
          </cell>
          <cell r="J745" t="str">
            <v>Medium</v>
          </cell>
          <cell r="O745">
            <v>42370</v>
          </cell>
        </row>
        <row r="746">
          <cell r="A746" t="str">
            <v>6159-2</v>
          </cell>
          <cell r="J746" t="str">
            <v>High</v>
          </cell>
          <cell r="O746">
            <v>42370</v>
          </cell>
        </row>
        <row r="747">
          <cell r="A747" t="str">
            <v>6165-1</v>
          </cell>
          <cell r="J747" t="str">
            <v>Not Specified</v>
          </cell>
          <cell r="O747">
            <v>42372</v>
          </cell>
        </row>
        <row r="748">
          <cell r="A748" t="str">
            <v>6166-1</v>
          </cell>
          <cell r="J748" t="str">
            <v>High</v>
          </cell>
          <cell r="O748">
            <v>42380</v>
          </cell>
        </row>
        <row r="749">
          <cell r="A749" t="str">
            <v>6167-1</v>
          </cell>
          <cell r="J749" t="str">
            <v>High</v>
          </cell>
          <cell r="O749">
            <v>42383</v>
          </cell>
        </row>
        <row r="750">
          <cell r="A750" t="str">
            <v>6168-1</v>
          </cell>
          <cell r="J750" t="str">
            <v>High</v>
          </cell>
          <cell r="O750">
            <v>42387</v>
          </cell>
        </row>
        <row r="751">
          <cell r="A751" t="str">
            <v>6169-1</v>
          </cell>
          <cell r="J751" t="str">
            <v>Medium</v>
          </cell>
          <cell r="O751">
            <v>42386</v>
          </cell>
        </row>
        <row r="752">
          <cell r="A752" t="str">
            <v>6170-1</v>
          </cell>
          <cell r="J752" t="str">
            <v>Medium</v>
          </cell>
          <cell r="O752">
            <v>42388</v>
          </cell>
        </row>
        <row r="753">
          <cell r="A753" t="str">
            <v>6172-1</v>
          </cell>
          <cell r="J753" t="str">
            <v>Not Specified</v>
          </cell>
          <cell r="O753">
            <v>42389</v>
          </cell>
        </row>
        <row r="754">
          <cell r="A754" t="str">
            <v>6174-1</v>
          </cell>
          <cell r="J754" t="str">
            <v>High</v>
          </cell>
          <cell r="O754">
            <v>42388</v>
          </cell>
        </row>
        <row r="755">
          <cell r="A755" t="str">
            <v>6175-1</v>
          </cell>
          <cell r="J755" t="str">
            <v>Critical</v>
          </cell>
          <cell r="O755">
            <v>42388</v>
          </cell>
        </row>
        <row r="756">
          <cell r="A756" t="str">
            <v>6176-1</v>
          </cell>
          <cell r="J756" t="str">
            <v>Critical</v>
          </cell>
          <cell r="O756">
            <v>42388</v>
          </cell>
        </row>
        <row r="757">
          <cell r="A757" t="str">
            <v>6177-1</v>
          </cell>
          <cell r="J757" t="str">
            <v>Critical</v>
          </cell>
          <cell r="O757">
            <v>42394</v>
          </cell>
        </row>
        <row r="758">
          <cell r="A758" t="str">
            <v>6179-1</v>
          </cell>
          <cell r="J758" t="str">
            <v>High</v>
          </cell>
          <cell r="O758">
            <v>42397</v>
          </cell>
        </row>
        <row r="759">
          <cell r="A759" t="str">
            <v>6181-1</v>
          </cell>
          <cell r="J759" t="str">
            <v>Medium</v>
          </cell>
          <cell r="O759">
            <v>42398</v>
          </cell>
        </row>
        <row r="760">
          <cell r="A760" t="str">
            <v>6183-1</v>
          </cell>
          <cell r="J760" t="str">
            <v>Critical</v>
          </cell>
          <cell r="O760">
            <v>42399</v>
          </cell>
        </row>
        <row r="761">
          <cell r="A761" t="str">
            <v>6184-1</v>
          </cell>
          <cell r="J761" t="str">
            <v>Not Specified</v>
          </cell>
          <cell r="O761">
            <v>42400</v>
          </cell>
        </row>
        <row r="762">
          <cell r="A762" t="str">
            <v>6185-1</v>
          </cell>
          <cell r="J762" t="str">
            <v>High</v>
          </cell>
          <cell r="O762">
            <v>42402</v>
          </cell>
        </row>
        <row r="763">
          <cell r="A763" t="str">
            <v>6186-1</v>
          </cell>
          <cell r="J763" t="str">
            <v>Critical</v>
          </cell>
          <cell r="O763">
            <v>42403</v>
          </cell>
        </row>
        <row r="764">
          <cell r="A764" t="str">
            <v>6187-1</v>
          </cell>
          <cell r="J764" t="str">
            <v>Low</v>
          </cell>
          <cell r="O764">
            <v>42405</v>
          </cell>
        </row>
        <row r="765">
          <cell r="A765" t="str">
            <v>6189-1</v>
          </cell>
          <cell r="J765" t="str">
            <v>Not Specified</v>
          </cell>
          <cell r="O765">
            <v>42405</v>
          </cell>
        </row>
        <row r="766">
          <cell r="A766" t="str">
            <v>6190-1</v>
          </cell>
          <cell r="J766" t="str">
            <v>Medium</v>
          </cell>
          <cell r="O766">
            <v>42409</v>
          </cell>
        </row>
        <row r="767">
          <cell r="A767" t="str">
            <v>6191-1</v>
          </cell>
          <cell r="J767" t="str">
            <v>Low</v>
          </cell>
          <cell r="O767">
            <v>42414</v>
          </cell>
        </row>
        <row r="768">
          <cell r="A768" t="str">
            <v>6193-1</v>
          </cell>
          <cell r="J768" t="str">
            <v>Medium</v>
          </cell>
          <cell r="O768">
            <v>42411</v>
          </cell>
        </row>
        <row r="769">
          <cell r="A769" t="str">
            <v>6194-1</v>
          </cell>
          <cell r="J769" t="str">
            <v>Medium</v>
          </cell>
          <cell r="O769">
            <v>42413</v>
          </cell>
        </row>
        <row r="770">
          <cell r="A770" t="str">
            <v>6196-1</v>
          </cell>
          <cell r="J770" t="str">
            <v>Low</v>
          </cell>
          <cell r="O770">
            <v>42420</v>
          </cell>
        </row>
        <row r="771">
          <cell r="A771" t="str">
            <v>6197-1</v>
          </cell>
          <cell r="J771" t="str">
            <v>Critical</v>
          </cell>
          <cell r="O771">
            <v>42413</v>
          </cell>
        </row>
        <row r="772">
          <cell r="A772" t="str">
            <v>6197-2</v>
          </cell>
          <cell r="J772" t="str">
            <v>Critical</v>
          </cell>
          <cell r="O772">
            <v>42413</v>
          </cell>
        </row>
        <row r="773">
          <cell r="A773" t="str">
            <v>6201-1</v>
          </cell>
          <cell r="J773" t="str">
            <v>High</v>
          </cell>
          <cell r="O773">
            <v>42414</v>
          </cell>
        </row>
        <row r="774">
          <cell r="A774" t="str">
            <v>6203-1</v>
          </cell>
          <cell r="J774" t="str">
            <v>High</v>
          </cell>
          <cell r="O774">
            <v>42416</v>
          </cell>
        </row>
        <row r="775">
          <cell r="A775" t="str">
            <v>6204-1</v>
          </cell>
          <cell r="J775" t="str">
            <v>High</v>
          </cell>
          <cell r="O775">
            <v>42416</v>
          </cell>
        </row>
        <row r="776">
          <cell r="A776" t="str">
            <v>6206-1</v>
          </cell>
          <cell r="J776" t="str">
            <v>Not Specified</v>
          </cell>
          <cell r="O776">
            <v>42417</v>
          </cell>
        </row>
        <row r="777">
          <cell r="A777" t="str">
            <v>6208-1</v>
          </cell>
          <cell r="J777" t="str">
            <v>Low</v>
          </cell>
          <cell r="O777">
            <v>42421</v>
          </cell>
        </row>
        <row r="778">
          <cell r="A778" t="str">
            <v>6209-1</v>
          </cell>
          <cell r="J778" t="str">
            <v>Not Specified</v>
          </cell>
          <cell r="O778">
            <v>42418</v>
          </cell>
        </row>
        <row r="779">
          <cell r="A779" t="str">
            <v>6211-1</v>
          </cell>
          <cell r="J779" t="str">
            <v>Critical</v>
          </cell>
          <cell r="O779">
            <v>42422</v>
          </cell>
        </row>
        <row r="780">
          <cell r="A780" t="str">
            <v>6213-1</v>
          </cell>
          <cell r="J780" t="str">
            <v>Not Specified</v>
          </cell>
          <cell r="O780">
            <v>42423</v>
          </cell>
        </row>
        <row r="781">
          <cell r="A781" t="str">
            <v>6214-1</v>
          </cell>
          <cell r="J781" t="str">
            <v>Medium</v>
          </cell>
          <cell r="O781">
            <v>42424</v>
          </cell>
        </row>
        <row r="782">
          <cell r="A782" t="str">
            <v>6215-1</v>
          </cell>
          <cell r="J782" t="str">
            <v>Low</v>
          </cell>
          <cell r="O782">
            <v>42433</v>
          </cell>
        </row>
        <row r="783">
          <cell r="A783" t="str">
            <v>6217-1</v>
          </cell>
          <cell r="J783" t="str">
            <v>Medium</v>
          </cell>
          <cell r="O783">
            <v>42429</v>
          </cell>
        </row>
        <row r="784">
          <cell r="A784" t="str">
            <v>6219-1</v>
          </cell>
          <cell r="J784" t="str">
            <v>Low</v>
          </cell>
          <cell r="O784">
            <v>42438</v>
          </cell>
        </row>
        <row r="785">
          <cell r="A785" t="str">
            <v>6220-1</v>
          </cell>
          <cell r="J785" t="str">
            <v>Low</v>
          </cell>
          <cell r="O785">
            <v>42440</v>
          </cell>
        </row>
        <row r="786">
          <cell r="A786" t="str">
            <v>6221-1</v>
          </cell>
          <cell r="J786" t="str">
            <v>Not Specified</v>
          </cell>
          <cell r="O786">
            <v>42436</v>
          </cell>
        </row>
        <row r="787">
          <cell r="A787" t="str">
            <v>6222-1</v>
          </cell>
          <cell r="J787" t="str">
            <v>Medium</v>
          </cell>
          <cell r="O787">
            <v>42437</v>
          </cell>
        </row>
        <row r="788">
          <cell r="A788" t="str">
            <v>6223-1</v>
          </cell>
          <cell r="J788" t="str">
            <v>Medium</v>
          </cell>
          <cell r="O788">
            <v>42439</v>
          </cell>
        </row>
        <row r="789">
          <cell r="A789" t="str">
            <v>6224-1</v>
          </cell>
          <cell r="J789" t="str">
            <v>Medium</v>
          </cell>
          <cell r="O789">
            <v>42442</v>
          </cell>
        </row>
        <row r="790">
          <cell r="A790" t="str">
            <v>6225-1</v>
          </cell>
          <cell r="J790" t="str">
            <v>Medium</v>
          </cell>
          <cell r="O790">
            <v>42441</v>
          </cell>
        </row>
        <row r="791">
          <cell r="A791" t="str">
            <v>6226-1</v>
          </cell>
          <cell r="J791" t="str">
            <v>Low</v>
          </cell>
          <cell r="O791">
            <v>42446</v>
          </cell>
        </row>
        <row r="792">
          <cell r="A792" t="str">
            <v>6227-1</v>
          </cell>
          <cell r="J792" t="str">
            <v>Low</v>
          </cell>
          <cell r="O792">
            <v>42447</v>
          </cell>
        </row>
        <row r="793">
          <cell r="A793" t="str">
            <v>6228-1</v>
          </cell>
          <cell r="J793" t="str">
            <v>Critical</v>
          </cell>
          <cell r="O793">
            <v>42448</v>
          </cell>
        </row>
        <row r="794">
          <cell r="A794" t="str">
            <v>6228-1</v>
          </cell>
          <cell r="J794" t="str">
            <v>Critical</v>
          </cell>
          <cell r="O794">
            <v>42449</v>
          </cell>
        </row>
        <row r="795">
          <cell r="A795" t="str">
            <v>6230-1</v>
          </cell>
          <cell r="J795" t="str">
            <v>Medium</v>
          </cell>
          <cell r="O795">
            <v>42447</v>
          </cell>
        </row>
        <row r="796">
          <cell r="A796" t="str">
            <v>6231-1</v>
          </cell>
          <cell r="J796" t="str">
            <v>Low</v>
          </cell>
          <cell r="O796">
            <v>42452</v>
          </cell>
        </row>
        <row r="797">
          <cell r="A797" t="str">
            <v>6232-1</v>
          </cell>
          <cell r="J797" t="str">
            <v>High</v>
          </cell>
          <cell r="O797">
            <v>42447</v>
          </cell>
        </row>
        <row r="798">
          <cell r="A798" t="str">
            <v>6234-1</v>
          </cell>
          <cell r="J798" t="str">
            <v>Not Specified</v>
          </cell>
          <cell r="O798">
            <v>42451</v>
          </cell>
        </row>
        <row r="799">
          <cell r="A799" t="str">
            <v>6235-1</v>
          </cell>
          <cell r="J799" t="str">
            <v>Medium</v>
          </cell>
          <cell r="O799">
            <v>42451</v>
          </cell>
        </row>
        <row r="800">
          <cell r="A800" t="str">
            <v>6237-1</v>
          </cell>
          <cell r="J800" t="str">
            <v>Not Specified</v>
          </cell>
          <cell r="O800">
            <v>42454</v>
          </cell>
        </row>
        <row r="801">
          <cell r="A801" t="str">
            <v>6238-1</v>
          </cell>
          <cell r="J801" t="str">
            <v>Low</v>
          </cell>
          <cell r="O801">
            <v>42457</v>
          </cell>
        </row>
        <row r="802">
          <cell r="A802" t="str">
            <v>6240-1</v>
          </cell>
          <cell r="J802" t="str">
            <v>Critical</v>
          </cell>
          <cell r="O802">
            <v>42457</v>
          </cell>
        </row>
        <row r="803">
          <cell r="A803" t="str">
            <v>6242-1</v>
          </cell>
          <cell r="J803" t="str">
            <v>High</v>
          </cell>
          <cell r="O803">
            <v>42457</v>
          </cell>
        </row>
        <row r="804">
          <cell r="A804" t="str">
            <v>6243-1</v>
          </cell>
          <cell r="J804" t="str">
            <v>Low</v>
          </cell>
          <cell r="O804">
            <v>42463</v>
          </cell>
        </row>
        <row r="805">
          <cell r="A805" t="str">
            <v>6244-1</v>
          </cell>
          <cell r="J805" t="str">
            <v>Critical</v>
          </cell>
          <cell r="O805">
            <v>42459</v>
          </cell>
        </row>
        <row r="806">
          <cell r="A806" t="str">
            <v>6246-1</v>
          </cell>
          <cell r="J806" t="str">
            <v>Low</v>
          </cell>
          <cell r="O806">
            <v>42460</v>
          </cell>
        </row>
        <row r="807">
          <cell r="A807" t="str">
            <v>6248-1</v>
          </cell>
          <cell r="J807" t="str">
            <v>Not Specified</v>
          </cell>
          <cell r="O807">
            <v>42460</v>
          </cell>
        </row>
        <row r="808">
          <cell r="A808" t="str">
            <v>6250-1</v>
          </cell>
          <cell r="J808" t="str">
            <v>Low</v>
          </cell>
          <cell r="O808">
            <v>42470</v>
          </cell>
        </row>
        <row r="809">
          <cell r="A809" t="str">
            <v>6252-1</v>
          </cell>
          <cell r="J809" t="str">
            <v>Low</v>
          </cell>
          <cell r="O809">
            <v>42463</v>
          </cell>
        </row>
        <row r="810">
          <cell r="A810" t="str">
            <v>6254-1</v>
          </cell>
          <cell r="J810" t="str">
            <v>Low</v>
          </cell>
          <cell r="O810">
            <v>42471</v>
          </cell>
        </row>
        <row r="811">
          <cell r="A811" t="str">
            <v>6256-1</v>
          </cell>
          <cell r="J811" t="str">
            <v>Not Specified</v>
          </cell>
          <cell r="O811">
            <v>42468</v>
          </cell>
        </row>
        <row r="812">
          <cell r="A812" t="str">
            <v>6257-1</v>
          </cell>
          <cell r="J812" t="str">
            <v>Critical</v>
          </cell>
          <cell r="O812">
            <v>42472</v>
          </cell>
        </row>
        <row r="813">
          <cell r="A813" t="str">
            <v>6258-1</v>
          </cell>
          <cell r="J813" t="str">
            <v>Not Specified</v>
          </cell>
          <cell r="O813">
            <v>42473</v>
          </cell>
        </row>
        <row r="814">
          <cell r="A814" t="str">
            <v>6260-1</v>
          </cell>
          <cell r="J814" t="str">
            <v>Critical</v>
          </cell>
          <cell r="O814">
            <v>42471</v>
          </cell>
        </row>
        <row r="815">
          <cell r="A815" t="str">
            <v>6261-1</v>
          </cell>
          <cell r="J815" t="str">
            <v>High</v>
          </cell>
          <cell r="O815">
            <v>42472</v>
          </cell>
        </row>
        <row r="816">
          <cell r="A816" t="str">
            <v>6263-1</v>
          </cell>
          <cell r="J816" t="str">
            <v>Critical</v>
          </cell>
          <cell r="O816">
            <v>42475</v>
          </cell>
        </row>
        <row r="817">
          <cell r="A817" t="str">
            <v>6264-1</v>
          </cell>
          <cell r="J817" t="str">
            <v>Low</v>
          </cell>
          <cell r="O817">
            <v>42479</v>
          </cell>
        </row>
        <row r="818">
          <cell r="A818" t="str">
            <v>6266-1</v>
          </cell>
          <cell r="J818" t="str">
            <v>Medium</v>
          </cell>
          <cell r="O818">
            <v>42479</v>
          </cell>
        </row>
        <row r="819">
          <cell r="A819" t="str">
            <v>6266-2</v>
          </cell>
          <cell r="J819" t="str">
            <v>Medium</v>
          </cell>
          <cell r="O819">
            <v>42480</v>
          </cell>
        </row>
        <row r="820">
          <cell r="A820" t="str">
            <v>6269-1</v>
          </cell>
          <cell r="J820" t="str">
            <v>Not Specified</v>
          </cell>
          <cell r="O820">
            <v>42484</v>
          </cell>
        </row>
        <row r="821">
          <cell r="A821" t="str">
            <v>6270-1</v>
          </cell>
          <cell r="J821" t="str">
            <v>Not Specified</v>
          </cell>
          <cell r="O821">
            <v>42485</v>
          </cell>
        </row>
        <row r="822">
          <cell r="A822" t="str">
            <v>6272-1</v>
          </cell>
          <cell r="J822" t="str">
            <v>Not Specified</v>
          </cell>
          <cell r="O822">
            <v>42484</v>
          </cell>
        </row>
        <row r="823">
          <cell r="A823" t="str">
            <v>6273-1</v>
          </cell>
          <cell r="J823" t="str">
            <v>High</v>
          </cell>
          <cell r="O823">
            <v>42486</v>
          </cell>
        </row>
        <row r="824">
          <cell r="A824" t="str">
            <v>6274-1</v>
          </cell>
          <cell r="J824" t="str">
            <v>Not Specified</v>
          </cell>
          <cell r="O824">
            <v>42486</v>
          </cell>
        </row>
        <row r="825">
          <cell r="A825" t="str">
            <v>6275-1</v>
          </cell>
          <cell r="J825" t="str">
            <v>Medium</v>
          </cell>
          <cell r="O825">
            <v>42487</v>
          </cell>
        </row>
        <row r="826">
          <cell r="A826" t="str">
            <v>6276-1</v>
          </cell>
          <cell r="J826" t="str">
            <v>High</v>
          </cell>
          <cell r="O826">
            <v>42488</v>
          </cell>
        </row>
        <row r="827">
          <cell r="A827" t="str">
            <v>6278-1</v>
          </cell>
          <cell r="J827" t="str">
            <v>Not Specified</v>
          </cell>
          <cell r="O827">
            <v>42493</v>
          </cell>
        </row>
        <row r="828">
          <cell r="A828" t="str">
            <v>6278-2</v>
          </cell>
          <cell r="J828" t="str">
            <v>Not Specified</v>
          </cell>
          <cell r="O828">
            <v>42492</v>
          </cell>
        </row>
        <row r="829">
          <cell r="A829" t="str">
            <v>6280-1</v>
          </cell>
          <cell r="J829" t="str">
            <v>High</v>
          </cell>
          <cell r="O829">
            <v>42494</v>
          </cell>
        </row>
        <row r="830">
          <cell r="A830" t="str">
            <v>6280-2</v>
          </cell>
          <cell r="J830" t="str">
            <v>High</v>
          </cell>
          <cell r="O830">
            <v>42493</v>
          </cell>
        </row>
        <row r="831">
          <cell r="A831" t="str">
            <v>6281-1</v>
          </cell>
          <cell r="J831" t="str">
            <v>Not Specified</v>
          </cell>
          <cell r="O831">
            <v>42493</v>
          </cell>
        </row>
        <row r="832">
          <cell r="A832" t="str">
            <v>6285-1</v>
          </cell>
          <cell r="J832" t="str">
            <v>Medium</v>
          </cell>
          <cell r="O832">
            <v>42497</v>
          </cell>
        </row>
        <row r="833">
          <cell r="A833" t="str">
            <v>6287-1</v>
          </cell>
          <cell r="J833" t="str">
            <v>Low</v>
          </cell>
          <cell r="O833">
            <v>42502</v>
          </cell>
        </row>
        <row r="834">
          <cell r="A834" t="str">
            <v>6288-1</v>
          </cell>
          <cell r="J834" t="str">
            <v>Low</v>
          </cell>
          <cell r="O834">
            <v>42498</v>
          </cell>
        </row>
        <row r="835">
          <cell r="A835" t="str">
            <v>6290-1</v>
          </cell>
          <cell r="J835" t="str">
            <v>High</v>
          </cell>
          <cell r="O835">
            <v>42501</v>
          </cell>
        </row>
        <row r="836">
          <cell r="A836" t="str">
            <v>6291-1</v>
          </cell>
          <cell r="J836" t="str">
            <v>Not Specified</v>
          </cell>
          <cell r="O836">
            <v>42502</v>
          </cell>
        </row>
        <row r="837">
          <cell r="A837" t="str">
            <v>6293-1</v>
          </cell>
          <cell r="J837" t="str">
            <v>Critical</v>
          </cell>
          <cell r="O837">
            <v>42504</v>
          </cell>
        </row>
        <row r="838">
          <cell r="A838" t="str">
            <v>6294-1</v>
          </cell>
          <cell r="J838" t="str">
            <v>Not Specified</v>
          </cell>
          <cell r="O838">
            <v>42506</v>
          </cell>
        </row>
        <row r="839">
          <cell r="A839" t="str">
            <v>6295-1</v>
          </cell>
          <cell r="J839" t="str">
            <v>Not Specified</v>
          </cell>
          <cell r="O839">
            <v>42506</v>
          </cell>
        </row>
        <row r="840">
          <cell r="A840" t="str">
            <v>6295-1</v>
          </cell>
          <cell r="J840" t="str">
            <v>High</v>
          </cell>
          <cell r="O840">
            <v>42508</v>
          </cell>
        </row>
        <row r="841">
          <cell r="A841" t="str">
            <v>6296-1</v>
          </cell>
          <cell r="J841" t="str">
            <v>Not Specified</v>
          </cell>
          <cell r="O841">
            <v>42510</v>
          </cell>
        </row>
        <row r="842">
          <cell r="A842" t="str">
            <v>6298-1</v>
          </cell>
          <cell r="J842" t="str">
            <v>Medium</v>
          </cell>
          <cell r="O842">
            <v>42510</v>
          </cell>
        </row>
        <row r="843">
          <cell r="A843" t="str">
            <v>6300-1</v>
          </cell>
          <cell r="J843" t="str">
            <v>Critical</v>
          </cell>
          <cell r="O843">
            <v>42512</v>
          </cell>
        </row>
        <row r="844">
          <cell r="A844" t="str">
            <v>6301-1</v>
          </cell>
          <cell r="J844" t="str">
            <v>Critical</v>
          </cell>
          <cell r="O844">
            <v>42511</v>
          </cell>
        </row>
        <row r="845">
          <cell r="A845" t="str">
            <v>6302-1</v>
          </cell>
          <cell r="J845" t="str">
            <v>Critical</v>
          </cell>
          <cell r="O845">
            <v>42512</v>
          </cell>
        </row>
        <row r="846">
          <cell r="A846" t="str">
            <v>6303-1</v>
          </cell>
          <cell r="J846" t="str">
            <v>Medium</v>
          </cell>
          <cell r="O846">
            <v>42514</v>
          </cell>
        </row>
        <row r="847">
          <cell r="A847" t="str">
            <v>6304-1</v>
          </cell>
          <cell r="J847" t="str">
            <v>Not Specified</v>
          </cell>
          <cell r="O847">
            <v>42513</v>
          </cell>
        </row>
        <row r="848">
          <cell r="A848" t="str">
            <v>6306-1</v>
          </cell>
          <cell r="J848" t="str">
            <v>High</v>
          </cell>
          <cell r="O848">
            <v>42514</v>
          </cell>
        </row>
        <row r="849">
          <cell r="A849" t="str">
            <v>6307-1</v>
          </cell>
          <cell r="J849" t="str">
            <v>Medium</v>
          </cell>
          <cell r="O849">
            <v>42517</v>
          </cell>
        </row>
        <row r="850">
          <cell r="A850" t="str">
            <v>6309-1</v>
          </cell>
          <cell r="J850" t="str">
            <v>Not Specified</v>
          </cell>
          <cell r="O850">
            <v>42517</v>
          </cell>
        </row>
        <row r="851">
          <cell r="A851" t="str">
            <v>6311-1</v>
          </cell>
          <cell r="J851" t="str">
            <v>Medium</v>
          </cell>
          <cell r="O851">
            <v>42520</v>
          </cell>
        </row>
        <row r="852">
          <cell r="A852" t="str">
            <v>6313-1</v>
          </cell>
          <cell r="J852" t="str">
            <v>Medium</v>
          </cell>
          <cell r="O852">
            <v>42520</v>
          </cell>
        </row>
        <row r="853">
          <cell r="A853" t="str">
            <v>6315-1</v>
          </cell>
          <cell r="J853" t="str">
            <v>Low</v>
          </cell>
          <cell r="O853">
            <v>42523</v>
          </cell>
        </row>
        <row r="854">
          <cell r="A854" t="str">
            <v>6316-1</v>
          </cell>
          <cell r="J854" t="str">
            <v>High</v>
          </cell>
          <cell r="O854">
            <v>42524</v>
          </cell>
        </row>
        <row r="855">
          <cell r="A855" t="str">
            <v>6317-1</v>
          </cell>
          <cell r="J855" t="str">
            <v>Critical</v>
          </cell>
          <cell r="O855">
            <v>42525</v>
          </cell>
        </row>
        <row r="856">
          <cell r="A856" t="str">
            <v>6319-1</v>
          </cell>
          <cell r="J856" t="str">
            <v>Critical</v>
          </cell>
          <cell r="O856">
            <v>42525</v>
          </cell>
        </row>
        <row r="857">
          <cell r="A857" t="str">
            <v>6320-1</v>
          </cell>
          <cell r="J857" t="str">
            <v>Not Specified</v>
          </cell>
          <cell r="O857">
            <v>42526</v>
          </cell>
        </row>
        <row r="858">
          <cell r="A858" t="str">
            <v>6321-1</v>
          </cell>
          <cell r="J858" t="str">
            <v>Critical</v>
          </cell>
          <cell r="O858">
            <v>42533</v>
          </cell>
        </row>
        <row r="859">
          <cell r="A859" t="str">
            <v>6322-1</v>
          </cell>
          <cell r="J859" t="str">
            <v>Critical</v>
          </cell>
          <cell r="O859">
            <v>42536</v>
          </cell>
        </row>
        <row r="860">
          <cell r="A860" t="str">
            <v>6324-1</v>
          </cell>
          <cell r="J860" t="str">
            <v>Low</v>
          </cell>
          <cell r="O860">
            <v>42535</v>
          </cell>
        </row>
        <row r="861">
          <cell r="A861" t="str">
            <v>6325-1</v>
          </cell>
          <cell r="J861" t="str">
            <v>High</v>
          </cell>
          <cell r="O861">
            <v>42537</v>
          </cell>
        </row>
        <row r="862">
          <cell r="A862" t="str">
            <v>6325-2</v>
          </cell>
          <cell r="J862" t="str">
            <v>High</v>
          </cell>
          <cell r="O862">
            <v>42537</v>
          </cell>
        </row>
        <row r="863">
          <cell r="A863" t="str">
            <v>6327-1</v>
          </cell>
          <cell r="J863" t="str">
            <v>Critical</v>
          </cell>
          <cell r="O863">
            <v>42536</v>
          </cell>
        </row>
        <row r="864">
          <cell r="A864" t="str">
            <v>6328-1</v>
          </cell>
          <cell r="J864" t="str">
            <v>Low</v>
          </cell>
          <cell r="O864">
            <v>42540</v>
          </cell>
        </row>
        <row r="865">
          <cell r="A865" t="str">
            <v>6329-1</v>
          </cell>
          <cell r="J865" t="str">
            <v>Low</v>
          </cell>
          <cell r="O865">
            <v>42538</v>
          </cell>
        </row>
        <row r="866">
          <cell r="A866" t="str">
            <v>6330-1</v>
          </cell>
          <cell r="J866" t="str">
            <v>Not Specified</v>
          </cell>
          <cell r="O866">
            <v>42538</v>
          </cell>
        </row>
        <row r="867">
          <cell r="A867" t="str">
            <v>6332-1</v>
          </cell>
          <cell r="J867" t="str">
            <v>Low</v>
          </cell>
          <cell r="O867">
            <v>42541</v>
          </cell>
        </row>
        <row r="868">
          <cell r="A868" t="str">
            <v>6333-1</v>
          </cell>
          <cell r="J868" t="str">
            <v>Medium</v>
          </cell>
          <cell r="O868">
            <v>42541</v>
          </cell>
        </row>
        <row r="869">
          <cell r="A869" t="str">
            <v>6335-1</v>
          </cell>
          <cell r="J869" t="str">
            <v>High</v>
          </cell>
          <cell r="O869">
            <v>42542</v>
          </cell>
        </row>
        <row r="870">
          <cell r="A870" t="str">
            <v>6336-1</v>
          </cell>
          <cell r="J870" t="str">
            <v>Medium</v>
          </cell>
          <cell r="O870">
            <v>42541</v>
          </cell>
        </row>
        <row r="871">
          <cell r="A871" t="str">
            <v>6336-2</v>
          </cell>
          <cell r="J871" t="str">
            <v>Medium</v>
          </cell>
          <cell r="O871">
            <v>42544</v>
          </cell>
        </row>
        <row r="872">
          <cell r="A872" t="str">
            <v>6337-1</v>
          </cell>
          <cell r="J872" t="str">
            <v>Not Specified</v>
          </cell>
          <cell r="O872">
            <v>42548</v>
          </cell>
        </row>
        <row r="873">
          <cell r="A873" t="str">
            <v>6338-1</v>
          </cell>
          <cell r="J873" t="str">
            <v>Medium</v>
          </cell>
          <cell r="O873">
            <v>42551</v>
          </cell>
        </row>
        <row r="874">
          <cell r="A874" t="str">
            <v>6339-1</v>
          </cell>
          <cell r="J874" t="str">
            <v>Low</v>
          </cell>
          <cell r="O874">
            <v>42555</v>
          </cell>
        </row>
        <row r="875">
          <cell r="A875" t="str">
            <v>6339-2</v>
          </cell>
          <cell r="J875" t="str">
            <v>Low</v>
          </cell>
          <cell r="O875">
            <v>42554</v>
          </cell>
        </row>
        <row r="876">
          <cell r="A876" t="str">
            <v>6340-1</v>
          </cell>
          <cell r="J876" t="str">
            <v>Critical</v>
          </cell>
          <cell r="O876">
            <v>42552</v>
          </cell>
        </row>
        <row r="877">
          <cell r="A877" t="str">
            <v>6342-1</v>
          </cell>
          <cell r="J877" t="str">
            <v>Low</v>
          </cell>
          <cell r="O877">
            <v>42553</v>
          </cell>
        </row>
        <row r="878">
          <cell r="A878" t="str">
            <v>6343-1</v>
          </cell>
          <cell r="J878" t="str">
            <v>High</v>
          </cell>
          <cell r="O878">
            <v>42552</v>
          </cell>
        </row>
        <row r="879">
          <cell r="A879" t="str">
            <v>6345-1</v>
          </cell>
          <cell r="J879" t="str">
            <v>High</v>
          </cell>
          <cell r="O879">
            <v>42555</v>
          </cell>
        </row>
        <row r="880">
          <cell r="A880" t="str">
            <v>6346-1</v>
          </cell>
          <cell r="J880" t="str">
            <v>Critical</v>
          </cell>
          <cell r="O880">
            <v>42555</v>
          </cell>
        </row>
        <row r="881">
          <cell r="A881" t="str">
            <v>6347-1</v>
          </cell>
          <cell r="J881" t="str">
            <v>Low</v>
          </cell>
          <cell r="O881">
            <v>42560</v>
          </cell>
        </row>
        <row r="882">
          <cell r="A882" t="str">
            <v>6348-1</v>
          </cell>
          <cell r="J882" t="str">
            <v>Medium</v>
          </cell>
          <cell r="O882">
            <v>42556</v>
          </cell>
        </row>
        <row r="883">
          <cell r="A883" t="str">
            <v>6349-1</v>
          </cell>
          <cell r="J883" t="str">
            <v>Not Specified</v>
          </cell>
          <cell r="O883">
            <v>42558</v>
          </cell>
        </row>
        <row r="884">
          <cell r="A884" t="str">
            <v>6351-1</v>
          </cell>
          <cell r="J884" t="str">
            <v>High</v>
          </cell>
          <cell r="O884">
            <v>42559</v>
          </cell>
        </row>
        <row r="885">
          <cell r="A885" t="str">
            <v>6352-1</v>
          </cell>
          <cell r="J885" t="str">
            <v>Medium</v>
          </cell>
          <cell r="O885">
            <v>42563</v>
          </cell>
        </row>
        <row r="886">
          <cell r="A886" t="str">
            <v>6353-1</v>
          </cell>
          <cell r="J886" t="str">
            <v>Medium</v>
          </cell>
          <cell r="O886">
            <v>42564</v>
          </cell>
        </row>
        <row r="887">
          <cell r="A887" t="str">
            <v>6354-1</v>
          </cell>
          <cell r="J887" t="str">
            <v>High</v>
          </cell>
          <cell r="O887">
            <v>42569</v>
          </cell>
        </row>
        <row r="888">
          <cell r="A888" t="str">
            <v>6355-1</v>
          </cell>
          <cell r="J888" t="str">
            <v>Not Specified</v>
          </cell>
          <cell r="O888">
            <v>42569</v>
          </cell>
        </row>
        <row r="889">
          <cell r="A889" t="str">
            <v>6356-1</v>
          </cell>
          <cell r="J889" t="str">
            <v>Critical</v>
          </cell>
          <cell r="O889">
            <v>42580</v>
          </cell>
        </row>
        <row r="890">
          <cell r="A890" t="str">
            <v>6358-1</v>
          </cell>
          <cell r="J890" t="str">
            <v>Medium</v>
          </cell>
          <cell r="O890">
            <v>42581</v>
          </cell>
        </row>
        <row r="891">
          <cell r="A891" t="str">
            <v>6359-1</v>
          </cell>
          <cell r="J891" t="str">
            <v>Not Specified</v>
          </cell>
          <cell r="O891">
            <v>42586</v>
          </cell>
        </row>
        <row r="892">
          <cell r="A892" t="str">
            <v>6361-1</v>
          </cell>
          <cell r="J892" t="str">
            <v>Not Specified</v>
          </cell>
          <cell r="O892">
            <v>42586</v>
          </cell>
        </row>
        <row r="893">
          <cell r="A893" t="str">
            <v>6362-1</v>
          </cell>
          <cell r="J893" t="str">
            <v>High</v>
          </cell>
          <cell r="O893">
            <v>42588</v>
          </cell>
        </row>
        <row r="894">
          <cell r="A894" t="str">
            <v>6364-1</v>
          </cell>
          <cell r="J894" t="str">
            <v>High</v>
          </cell>
          <cell r="O894">
            <v>42588</v>
          </cell>
        </row>
        <row r="895">
          <cell r="A895" t="str">
            <v>6365-1</v>
          </cell>
          <cell r="J895" t="str">
            <v>Not Specified</v>
          </cell>
          <cell r="O895">
            <v>42590</v>
          </cell>
        </row>
        <row r="896">
          <cell r="A896" t="str">
            <v>6367-1</v>
          </cell>
          <cell r="J896" t="str">
            <v>High</v>
          </cell>
          <cell r="O896">
            <v>42591</v>
          </cell>
        </row>
        <row r="897">
          <cell r="A897" t="str">
            <v>6369-1</v>
          </cell>
          <cell r="J897" t="str">
            <v>High</v>
          </cell>
          <cell r="O897">
            <v>42595</v>
          </cell>
        </row>
        <row r="898">
          <cell r="A898" t="str">
            <v>6370-1</v>
          </cell>
          <cell r="J898" t="str">
            <v>Medium</v>
          </cell>
          <cell r="O898">
            <v>42595</v>
          </cell>
        </row>
        <row r="899">
          <cell r="A899" t="str">
            <v>6371-1</v>
          </cell>
          <cell r="J899" t="str">
            <v>Low</v>
          </cell>
          <cell r="O899">
            <v>42602</v>
          </cell>
        </row>
        <row r="900">
          <cell r="A900" t="str">
            <v>6373-1</v>
          </cell>
          <cell r="J900" t="str">
            <v>High</v>
          </cell>
          <cell r="O900">
            <v>42600</v>
          </cell>
        </row>
        <row r="901">
          <cell r="A901" t="str">
            <v>6374-1</v>
          </cell>
          <cell r="J901" t="str">
            <v>High</v>
          </cell>
          <cell r="O901">
            <v>42602</v>
          </cell>
        </row>
        <row r="902">
          <cell r="A902" t="str">
            <v>6376-1</v>
          </cell>
          <cell r="J902" t="str">
            <v>Low</v>
          </cell>
          <cell r="O902">
            <v>42604</v>
          </cell>
        </row>
        <row r="903">
          <cell r="A903" t="str">
            <v>6377-1</v>
          </cell>
          <cell r="J903" t="str">
            <v>Low</v>
          </cell>
          <cell r="O903">
            <v>42607</v>
          </cell>
        </row>
        <row r="904">
          <cell r="A904" t="str">
            <v>6379-1</v>
          </cell>
          <cell r="J904" t="str">
            <v>Not Specified</v>
          </cell>
          <cell r="O904">
            <v>42607</v>
          </cell>
        </row>
        <row r="905">
          <cell r="A905" t="str">
            <v>6380-1</v>
          </cell>
          <cell r="J905" t="str">
            <v>Low</v>
          </cell>
          <cell r="O905">
            <v>42606</v>
          </cell>
        </row>
        <row r="906">
          <cell r="A906" t="str">
            <v>6382-1</v>
          </cell>
          <cell r="J906" t="str">
            <v>Not Specified</v>
          </cell>
          <cell r="O906">
            <v>42609</v>
          </cell>
        </row>
        <row r="907">
          <cell r="A907" t="str">
            <v>6384-1</v>
          </cell>
          <cell r="J907" t="str">
            <v>Low</v>
          </cell>
          <cell r="O907">
            <v>42615</v>
          </cell>
        </row>
        <row r="908">
          <cell r="A908" t="str">
            <v>6384-2</v>
          </cell>
          <cell r="J908" t="str">
            <v>Low</v>
          </cell>
          <cell r="O908">
            <v>42615</v>
          </cell>
        </row>
        <row r="909">
          <cell r="A909" t="str">
            <v>6387-1</v>
          </cell>
          <cell r="J909" t="str">
            <v>Medium</v>
          </cell>
          <cell r="O909">
            <v>42606</v>
          </cell>
        </row>
        <row r="910">
          <cell r="A910" t="str">
            <v>6388-1</v>
          </cell>
          <cell r="J910" t="str">
            <v>Medium</v>
          </cell>
          <cell r="O910">
            <v>42607</v>
          </cell>
        </row>
        <row r="911">
          <cell r="A911" t="str">
            <v>6389-1</v>
          </cell>
          <cell r="J911" t="str">
            <v>High</v>
          </cell>
          <cell r="O911">
            <v>42610</v>
          </cell>
        </row>
        <row r="912">
          <cell r="A912" t="str">
            <v>6390-1</v>
          </cell>
          <cell r="J912" t="str">
            <v>Critical</v>
          </cell>
          <cell r="O912">
            <v>42615</v>
          </cell>
        </row>
        <row r="913">
          <cell r="A913" t="str">
            <v>6391-1</v>
          </cell>
          <cell r="J913" t="str">
            <v>Not Specified</v>
          </cell>
          <cell r="O913">
            <v>42618</v>
          </cell>
        </row>
        <row r="914">
          <cell r="A914" t="str">
            <v>6392-1</v>
          </cell>
          <cell r="J914" t="str">
            <v>Medium</v>
          </cell>
          <cell r="O914">
            <v>42620</v>
          </cell>
        </row>
        <row r="915">
          <cell r="A915" t="str">
            <v>6393-1</v>
          </cell>
          <cell r="J915" t="str">
            <v>Medium</v>
          </cell>
          <cell r="O915">
            <v>42620</v>
          </cell>
        </row>
        <row r="916">
          <cell r="A916" t="str">
            <v>6394-1</v>
          </cell>
          <cell r="J916" t="str">
            <v>Medium</v>
          </cell>
          <cell r="O916">
            <v>42621</v>
          </cell>
        </row>
        <row r="917">
          <cell r="A917" t="str">
            <v>6395-1</v>
          </cell>
          <cell r="J917" t="str">
            <v>High</v>
          </cell>
          <cell r="O917">
            <v>42621</v>
          </cell>
        </row>
        <row r="918">
          <cell r="A918" t="str">
            <v>6396-1</v>
          </cell>
          <cell r="J918" t="str">
            <v>Low</v>
          </cell>
          <cell r="O918">
            <v>42633</v>
          </cell>
        </row>
        <row r="919">
          <cell r="A919" t="str">
            <v>6397-1</v>
          </cell>
          <cell r="J919" t="str">
            <v>High</v>
          </cell>
          <cell r="O919">
            <v>42629</v>
          </cell>
        </row>
        <row r="920">
          <cell r="A920" t="str">
            <v>6399-1</v>
          </cell>
          <cell r="J920" t="str">
            <v>High</v>
          </cell>
          <cell r="O920">
            <v>42629</v>
          </cell>
        </row>
        <row r="921">
          <cell r="A921" t="str">
            <v>6401-1</v>
          </cell>
          <cell r="J921" t="str">
            <v>Low</v>
          </cell>
          <cell r="O921">
            <v>42632</v>
          </cell>
        </row>
        <row r="922">
          <cell r="A922" t="str">
            <v>6402-1</v>
          </cell>
          <cell r="J922" t="str">
            <v>Low</v>
          </cell>
          <cell r="O922">
            <v>42631</v>
          </cell>
        </row>
        <row r="923">
          <cell r="A923" t="str">
            <v>6403-1</v>
          </cell>
          <cell r="J923" t="str">
            <v>Medium</v>
          </cell>
          <cell r="O923">
            <v>42633</v>
          </cell>
        </row>
        <row r="924">
          <cell r="A924" t="str">
            <v>6403-2</v>
          </cell>
          <cell r="J924" t="str">
            <v>Medium</v>
          </cell>
          <cell r="O924">
            <v>42632</v>
          </cell>
        </row>
        <row r="925">
          <cell r="A925" t="str">
            <v>6407-1</v>
          </cell>
          <cell r="J925" t="str">
            <v>Low</v>
          </cell>
          <cell r="O925">
            <v>42633</v>
          </cell>
        </row>
        <row r="926">
          <cell r="A926" t="str">
            <v>6409-1</v>
          </cell>
          <cell r="J926" t="str">
            <v>Low</v>
          </cell>
          <cell r="O926">
            <v>42633</v>
          </cell>
        </row>
        <row r="927">
          <cell r="A927" t="str">
            <v>6411-1</v>
          </cell>
          <cell r="J927" t="str">
            <v>Medium</v>
          </cell>
          <cell r="O927">
            <v>42634</v>
          </cell>
        </row>
        <row r="928">
          <cell r="A928" t="str">
            <v>6413-1</v>
          </cell>
          <cell r="J928" t="str">
            <v>Medium</v>
          </cell>
          <cell r="O928">
            <v>42636</v>
          </cell>
        </row>
        <row r="929">
          <cell r="A929" t="str">
            <v>6414-1</v>
          </cell>
          <cell r="J929" t="str">
            <v>Medium</v>
          </cell>
          <cell r="O929">
            <v>42639</v>
          </cell>
        </row>
        <row r="930">
          <cell r="A930" t="str">
            <v>6415-1</v>
          </cell>
          <cell r="J930" t="str">
            <v>Critical</v>
          </cell>
          <cell r="O930">
            <v>42639</v>
          </cell>
        </row>
        <row r="931">
          <cell r="A931" t="str">
            <v>6417-1</v>
          </cell>
          <cell r="J931" t="str">
            <v>Medium</v>
          </cell>
          <cell r="O931">
            <v>42641</v>
          </cell>
        </row>
        <row r="932">
          <cell r="A932" t="str">
            <v>6417-2</v>
          </cell>
          <cell r="J932" t="str">
            <v>Medium</v>
          </cell>
          <cell r="O932">
            <v>42640</v>
          </cell>
        </row>
        <row r="933">
          <cell r="A933" t="str">
            <v>6418-1</v>
          </cell>
          <cell r="J933" t="str">
            <v>Low</v>
          </cell>
          <cell r="O933">
            <v>42648</v>
          </cell>
        </row>
        <row r="934">
          <cell r="A934" t="str">
            <v>6422-1</v>
          </cell>
          <cell r="J934" t="str">
            <v>High</v>
          </cell>
          <cell r="O934">
            <v>42643</v>
          </cell>
        </row>
        <row r="935">
          <cell r="A935" t="str">
            <v>6423-1</v>
          </cell>
          <cell r="J935" t="str">
            <v>High</v>
          </cell>
          <cell r="O935">
            <v>42645</v>
          </cell>
        </row>
        <row r="936">
          <cell r="A936" t="str">
            <v>6425-1</v>
          </cell>
          <cell r="J936" t="str">
            <v>Medium</v>
          </cell>
          <cell r="O936">
            <v>42645</v>
          </cell>
        </row>
        <row r="937">
          <cell r="A937" t="str">
            <v>6426-1</v>
          </cell>
          <cell r="J937" t="str">
            <v>Medium</v>
          </cell>
          <cell r="O937">
            <v>42645</v>
          </cell>
        </row>
        <row r="938">
          <cell r="A938" t="str">
            <v>6427-1</v>
          </cell>
          <cell r="J938" t="str">
            <v>High</v>
          </cell>
          <cell r="O938">
            <v>42651</v>
          </cell>
        </row>
        <row r="939">
          <cell r="A939" t="str">
            <v>6429-1</v>
          </cell>
          <cell r="J939" t="str">
            <v>High</v>
          </cell>
          <cell r="O939">
            <v>42651</v>
          </cell>
        </row>
        <row r="940">
          <cell r="A940" t="str">
            <v>6430-1</v>
          </cell>
          <cell r="J940" t="str">
            <v>Low</v>
          </cell>
          <cell r="O940">
            <v>42658</v>
          </cell>
        </row>
        <row r="941">
          <cell r="A941" t="str">
            <v>6432-1</v>
          </cell>
          <cell r="J941" t="str">
            <v>Not Specified</v>
          </cell>
          <cell r="O941">
            <v>42657</v>
          </cell>
        </row>
        <row r="942">
          <cell r="A942" t="str">
            <v>6433-1</v>
          </cell>
          <cell r="J942" t="str">
            <v>Low</v>
          </cell>
          <cell r="O942">
            <v>42661</v>
          </cell>
        </row>
        <row r="943">
          <cell r="A943" t="str">
            <v>6434-1</v>
          </cell>
          <cell r="J943" t="str">
            <v>Medium</v>
          </cell>
          <cell r="O943">
            <v>42660</v>
          </cell>
        </row>
        <row r="944">
          <cell r="A944" t="str">
            <v>6436-1</v>
          </cell>
          <cell r="J944" t="str">
            <v>Not Specified</v>
          </cell>
          <cell r="O944">
            <v>42658</v>
          </cell>
        </row>
        <row r="945">
          <cell r="A945" t="str">
            <v>6437-1</v>
          </cell>
          <cell r="J945" t="str">
            <v>Low</v>
          </cell>
          <cell r="O945">
            <v>42658</v>
          </cell>
        </row>
        <row r="946">
          <cell r="A946" t="str">
            <v>6437-2</v>
          </cell>
          <cell r="J946" t="str">
            <v>Low</v>
          </cell>
          <cell r="O946">
            <v>42662</v>
          </cell>
        </row>
        <row r="947">
          <cell r="A947" t="str">
            <v>6438-1</v>
          </cell>
          <cell r="J947" t="str">
            <v>Medium</v>
          </cell>
          <cell r="O947">
            <v>42661</v>
          </cell>
        </row>
        <row r="948">
          <cell r="A948" t="str">
            <v>6440-1</v>
          </cell>
          <cell r="J948" t="str">
            <v>Medium</v>
          </cell>
          <cell r="O948">
            <v>42664</v>
          </cell>
        </row>
        <row r="949">
          <cell r="A949" t="str">
            <v>6442-1</v>
          </cell>
          <cell r="J949" t="str">
            <v>Critical</v>
          </cell>
          <cell r="O949">
            <v>42664</v>
          </cell>
        </row>
        <row r="950">
          <cell r="A950" t="str">
            <v>6443-1</v>
          </cell>
          <cell r="J950" t="str">
            <v>Not Specified</v>
          </cell>
          <cell r="O950">
            <v>42663</v>
          </cell>
        </row>
        <row r="951">
          <cell r="A951" t="str">
            <v>6445-1</v>
          </cell>
          <cell r="J951" t="str">
            <v>Not Specified</v>
          </cell>
          <cell r="O951">
            <v>42667</v>
          </cell>
        </row>
        <row r="952">
          <cell r="A952" t="str">
            <v>6447-1</v>
          </cell>
          <cell r="J952" t="str">
            <v>Critical</v>
          </cell>
          <cell r="O952">
            <v>42668</v>
          </cell>
        </row>
        <row r="953">
          <cell r="A953" t="str">
            <v>6449-1</v>
          </cell>
          <cell r="J953" t="str">
            <v>Low</v>
          </cell>
          <cell r="O953">
            <v>42673</v>
          </cell>
        </row>
        <row r="954">
          <cell r="A954" t="str">
            <v>6451-1</v>
          </cell>
          <cell r="J954" t="str">
            <v>Medium</v>
          </cell>
          <cell r="O954">
            <v>42668</v>
          </cell>
        </row>
        <row r="955">
          <cell r="A955" t="str">
            <v>6453-1</v>
          </cell>
          <cell r="J955" t="str">
            <v>Critical</v>
          </cell>
          <cell r="O955">
            <v>42670</v>
          </cell>
        </row>
        <row r="956">
          <cell r="A956" t="str">
            <v>6455-1</v>
          </cell>
          <cell r="J956" t="str">
            <v>High</v>
          </cell>
          <cell r="O956">
            <v>42670</v>
          </cell>
        </row>
        <row r="957">
          <cell r="A957" t="str">
            <v>6457-1</v>
          </cell>
          <cell r="J957" t="str">
            <v>Medium</v>
          </cell>
          <cell r="O957">
            <v>42671</v>
          </cell>
        </row>
        <row r="958">
          <cell r="A958" t="str">
            <v>6457-2</v>
          </cell>
          <cell r="J958" t="str">
            <v>Medium</v>
          </cell>
          <cell r="O958">
            <v>42670</v>
          </cell>
        </row>
        <row r="959">
          <cell r="A959" t="str">
            <v>6460-1</v>
          </cell>
          <cell r="J959" t="str">
            <v>Low</v>
          </cell>
          <cell r="O959">
            <v>42680</v>
          </cell>
        </row>
        <row r="960">
          <cell r="A960" t="str">
            <v>6461-1</v>
          </cell>
          <cell r="J960" t="str">
            <v>Critical</v>
          </cell>
          <cell r="O960">
            <v>42673</v>
          </cell>
        </row>
        <row r="961">
          <cell r="A961" t="str">
            <v>6463-1</v>
          </cell>
          <cell r="J961" t="str">
            <v>Critical</v>
          </cell>
          <cell r="O961">
            <v>42673</v>
          </cell>
        </row>
        <row r="962">
          <cell r="A962" t="str">
            <v>6465-1</v>
          </cell>
          <cell r="J962" t="str">
            <v>Medium</v>
          </cell>
          <cell r="O962">
            <v>42674</v>
          </cell>
        </row>
        <row r="963">
          <cell r="A963" t="str">
            <v>6467-1</v>
          </cell>
          <cell r="J963" t="str">
            <v>Medium</v>
          </cell>
          <cell r="O963">
            <v>42675</v>
          </cell>
        </row>
        <row r="964">
          <cell r="A964" t="str">
            <v>6469-1</v>
          </cell>
          <cell r="J964" t="str">
            <v>Not Specified</v>
          </cell>
          <cell r="O964">
            <v>42677</v>
          </cell>
        </row>
        <row r="965">
          <cell r="A965" t="str">
            <v>6471-1</v>
          </cell>
          <cell r="J965" t="str">
            <v>Critical</v>
          </cell>
          <cell r="O965">
            <v>42677</v>
          </cell>
        </row>
        <row r="966">
          <cell r="A966" t="str">
            <v>6472-1</v>
          </cell>
          <cell r="J966" t="str">
            <v>Not Specified</v>
          </cell>
          <cell r="O966">
            <v>42677</v>
          </cell>
        </row>
        <row r="967">
          <cell r="A967" t="str">
            <v>6473-1</v>
          </cell>
          <cell r="J967" t="str">
            <v>Not Specified</v>
          </cell>
          <cell r="O967">
            <v>42678</v>
          </cell>
        </row>
        <row r="968">
          <cell r="A968" t="str">
            <v>6475-1</v>
          </cell>
          <cell r="J968" t="str">
            <v>Low</v>
          </cell>
          <cell r="O968">
            <v>42680</v>
          </cell>
        </row>
        <row r="969">
          <cell r="A969" t="str">
            <v>6477-1</v>
          </cell>
          <cell r="J969" t="str">
            <v>Not Specified</v>
          </cell>
          <cell r="O969">
            <v>42678</v>
          </cell>
        </row>
        <row r="970">
          <cell r="A970" t="str">
            <v>6479-1</v>
          </cell>
          <cell r="J970" t="str">
            <v>Low</v>
          </cell>
          <cell r="O970">
            <v>42686</v>
          </cell>
        </row>
        <row r="971">
          <cell r="A971" t="str">
            <v>6480-1</v>
          </cell>
          <cell r="J971" t="str">
            <v>Low</v>
          </cell>
          <cell r="O971">
            <v>42687</v>
          </cell>
        </row>
        <row r="972">
          <cell r="A972" t="str">
            <v>6482-1</v>
          </cell>
          <cell r="J972" t="str">
            <v>Low</v>
          </cell>
          <cell r="O972">
            <v>42684</v>
          </cell>
        </row>
        <row r="973">
          <cell r="A973" t="str">
            <v>6483-1</v>
          </cell>
          <cell r="J973" t="str">
            <v>Not Specified</v>
          </cell>
          <cell r="O973">
            <v>42682</v>
          </cell>
        </row>
        <row r="974">
          <cell r="A974" t="str">
            <v>6484-1</v>
          </cell>
          <cell r="J974" t="str">
            <v>High</v>
          </cell>
          <cell r="O974">
            <v>42685</v>
          </cell>
        </row>
        <row r="975">
          <cell r="A975" t="str">
            <v>6485-1</v>
          </cell>
          <cell r="J975" t="str">
            <v>Not Specified</v>
          </cell>
          <cell r="O975">
            <v>42686</v>
          </cell>
        </row>
        <row r="976">
          <cell r="A976" t="str">
            <v>6487-1</v>
          </cell>
          <cell r="J976" t="str">
            <v>Not Specified</v>
          </cell>
          <cell r="O976">
            <v>42686</v>
          </cell>
        </row>
        <row r="977">
          <cell r="A977" t="str">
            <v>6489-1</v>
          </cell>
          <cell r="J977" t="str">
            <v>Low</v>
          </cell>
          <cell r="O977">
            <v>42689</v>
          </cell>
        </row>
        <row r="978">
          <cell r="A978" t="str">
            <v>6491-1</v>
          </cell>
          <cell r="J978" t="str">
            <v>Medium</v>
          </cell>
          <cell r="O978">
            <v>42689</v>
          </cell>
        </row>
        <row r="979">
          <cell r="A979" t="str">
            <v>6493-1</v>
          </cell>
          <cell r="J979" t="str">
            <v>High</v>
          </cell>
          <cell r="O979">
            <v>42690</v>
          </cell>
        </row>
        <row r="980">
          <cell r="A980" t="str">
            <v>6495-1</v>
          </cell>
          <cell r="J980" t="str">
            <v>High</v>
          </cell>
          <cell r="O980">
            <v>42693</v>
          </cell>
        </row>
        <row r="981">
          <cell r="A981" t="str">
            <v>6496-1</v>
          </cell>
          <cell r="J981" t="str">
            <v>Medium</v>
          </cell>
          <cell r="O981">
            <v>42693</v>
          </cell>
        </row>
        <row r="982">
          <cell r="A982" t="str">
            <v>6497-1</v>
          </cell>
          <cell r="J982" t="str">
            <v>Critical</v>
          </cell>
          <cell r="O982">
            <v>42695</v>
          </cell>
        </row>
        <row r="983">
          <cell r="A983" t="str">
            <v>6498-1</v>
          </cell>
          <cell r="J983" t="str">
            <v>Low</v>
          </cell>
          <cell r="O983">
            <v>42701</v>
          </cell>
        </row>
        <row r="984">
          <cell r="A984" t="str">
            <v>6499-1</v>
          </cell>
          <cell r="J984" t="str">
            <v>Critical</v>
          </cell>
          <cell r="O984">
            <v>42699</v>
          </cell>
        </row>
        <row r="985">
          <cell r="A985" t="str">
            <v>6500-1</v>
          </cell>
          <cell r="J985" t="str">
            <v>Medium</v>
          </cell>
          <cell r="O985">
            <v>42702</v>
          </cell>
        </row>
        <row r="986">
          <cell r="A986" t="str">
            <v>6502-1</v>
          </cell>
          <cell r="J986" t="str">
            <v>Medium</v>
          </cell>
          <cell r="O986">
            <v>42702</v>
          </cell>
        </row>
        <row r="987">
          <cell r="A987" t="str">
            <v>6503-1</v>
          </cell>
          <cell r="J987" t="str">
            <v>Low</v>
          </cell>
          <cell r="O987">
            <v>42704</v>
          </cell>
        </row>
        <row r="988">
          <cell r="A988" t="str">
            <v>6504-1</v>
          </cell>
          <cell r="J988" t="str">
            <v>Not Specified</v>
          </cell>
          <cell r="O988">
            <v>42703</v>
          </cell>
        </row>
        <row r="989">
          <cell r="A989" t="str">
            <v>6505-1</v>
          </cell>
          <cell r="J989" t="str">
            <v>Low</v>
          </cell>
          <cell r="O989">
            <v>42701</v>
          </cell>
        </row>
        <row r="990">
          <cell r="A990" t="str">
            <v>6506-1</v>
          </cell>
          <cell r="J990" t="str">
            <v>Critical</v>
          </cell>
          <cell r="O990">
            <v>42703</v>
          </cell>
        </row>
        <row r="991">
          <cell r="A991" t="str">
            <v>6507-1</v>
          </cell>
          <cell r="J991" t="str">
            <v>Critical</v>
          </cell>
          <cell r="O991">
            <v>42705</v>
          </cell>
        </row>
        <row r="992">
          <cell r="A992" t="str">
            <v>6508-1</v>
          </cell>
          <cell r="J992" t="str">
            <v>Not Specified</v>
          </cell>
          <cell r="O992">
            <v>42704</v>
          </cell>
        </row>
        <row r="993">
          <cell r="A993" t="str">
            <v>6509-1</v>
          </cell>
          <cell r="J993" t="str">
            <v>High</v>
          </cell>
          <cell r="O993">
            <v>42706</v>
          </cell>
        </row>
        <row r="994">
          <cell r="A994" t="str">
            <v>6510-1</v>
          </cell>
          <cell r="J994" t="str">
            <v>Medium</v>
          </cell>
          <cell r="O994">
            <v>42709</v>
          </cell>
        </row>
        <row r="995">
          <cell r="A995" t="str">
            <v>6511-1</v>
          </cell>
          <cell r="J995" t="str">
            <v>High</v>
          </cell>
          <cell r="O995">
            <v>42709</v>
          </cell>
        </row>
        <row r="996">
          <cell r="A996" t="str">
            <v>6512-1</v>
          </cell>
          <cell r="J996" t="str">
            <v>High</v>
          </cell>
          <cell r="O996">
            <v>42711</v>
          </cell>
        </row>
        <row r="997">
          <cell r="A997" t="str">
            <v>6514-1</v>
          </cell>
          <cell r="J997" t="str">
            <v>Low</v>
          </cell>
          <cell r="O997">
            <v>42712</v>
          </cell>
        </row>
        <row r="998">
          <cell r="A998" t="str">
            <v>6515-1</v>
          </cell>
          <cell r="J998" t="str">
            <v>Low</v>
          </cell>
          <cell r="O998">
            <v>42719</v>
          </cell>
        </row>
        <row r="999">
          <cell r="A999" t="str">
            <v>6515-2</v>
          </cell>
          <cell r="J999" t="str">
            <v>Low</v>
          </cell>
          <cell r="O999">
            <v>42716</v>
          </cell>
        </row>
        <row r="1000">
          <cell r="A1000" t="str">
            <v>6517-1</v>
          </cell>
          <cell r="J1000" t="str">
            <v>High</v>
          </cell>
          <cell r="O1000">
            <v>42714</v>
          </cell>
        </row>
        <row r="1001">
          <cell r="A1001" t="str">
            <v>6521-1</v>
          </cell>
          <cell r="J1001" t="str">
            <v>High</v>
          </cell>
          <cell r="O1001">
            <v>42714</v>
          </cell>
        </row>
        <row r="1002">
          <cell r="A1002" t="str">
            <v>6523-1</v>
          </cell>
          <cell r="J1002" t="str">
            <v>Critical</v>
          </cell>
          <cell r="O1002">
            <v>42716</v>
          </cell>
        </row>
        <row r="1003">
          <cell r="A1003" t="str">
            <v>6525-1</v>
          </cell>
          <cell r="J1003" t="str">
            <v>Low</v>
          </cell>
          <cell r="O1003">
            <v>42718</v>
          </cell>
        </row>
        <row r="1004">
          <cell r="A1004" t="str">
            <v>6526-1</v>
          </cell>
          <cell r="J1004" t="str">
            <v>Not Specified</v>
          </cell>
          <cell r="O1004">
            <v>42716</v>
          </cell>
        </row>
        <row r="1005">
          <cell r="A1005" t="str">
            <v>6527-1</v>
          </cell>
          <cell r="J1005" t="str">
            <v>Low</v>
          </cell>
          <cell r="O1005">
            <v>42719</v>
          </cell>
        </row>
        <row r="1006">
          <cell r="A1006" t="str">
            <v>6528-1</v>
          </cell>
          <cell r="J1006" t="str">
            <v>Critical</v>
          </cell>
          <cell r="O1006">
            <v>42716</v>
          </cell>
        </row>
        <row r="1007">
          <cell r="A1007" t="str">
            <v>6529-1</v>
          </cell>
          <cell r="J1007" t="str">
            <v>High</v>
          </cell>
          <cell r="O1007">
            <v>42719</v>
          </cell>
        </row>
        <row r="1008">
          <cell r="A1008" t="str">
            <v>6530-1</v>
          </cell>
          <cell r="J1008" t="str">
            <v>Low</v>
          </cell>
          <cell r="O1008">
            <v>42728</v>
          </cell>
        </row>
        <row r="1009">
          <cell r="A1009" t="str">
            <v>6531-1</v>
          </cell>
          <cell r="J1009" t="str">
            <v>High</v>
          </cell>
          <cell r="O1009">
            <v>42723</v>
          </cell>
        </row>
        <row r="1010">
          <cell r="A1010" t="str">
            <v>6532-1</v>
          </cell>
          <cell r="J1010" t="str">
            <v>Critical</v>
          </cell>
          <cell r="O1010">
            <v>42723</v>
          </cell>
        </row>
        <row r="1011">
          <cell r="A1011" t="str">
            <v>6534-1</v>
          </cell>
          <cell r="J1011" t="str">
            <v>Critical</v>
          </cell>
          <cell r="O1011">
            <v>42725</v>
          </cell>
        </row>
        <row r="1012">
          <cell r="A1012" t="str">
            <v>6535-1</v>
          </cell>
          <cell r="J1012" t="str">
            <v>Critical</v>
          </cell>
          <cell r="O1012">
            <v>42726</v>
          </cell>
        </row>
        <row r="1013">
          <cell r="A1013" t="str">
            <v>6536-1</v>
          </cell>
          <cell r="J1013" t="str">
            <v>Critical</v>
          </cell>
          <cell r="O1013">
            <v>42727</v>
          </cell>
        </row>
        <row r="1014">
          <cell r="A1014" t="str">
            <v>6538-1</v>
          </cell>
          <cell r="J1014" t="str">
            <v>High</v>
          </cell>
          <cell r="O1014">
            <v>42729</v>
          </cell>
        </row>
        <row r="1015">
          <cell r="A1015" t="str">
            <v>6540-1</v>
          </cell>
          <cell r="J1015" t="str">
            <v>Not Specified</v>
          </cell>
          <cell r="O1015">
            <v>42730</v>
          </cell>
        </row>
        <row r="1016">
          <cell r="A1016" t="str">
            <v>6541-1</v>
          </cell>
          <cell r="J1016" t="str">
            <v>High</v>
          </cell>
          <cell r="O1016">
            <v>42734</v>
          </cell>
        </row>
        <row r="1017">
          <cell r="A1017" t="str">
            <v>6542-1</v>
          </cell>
          <cell r="J1017" t="str">
            <v>Medium</v>
          </cell>
          <cell r="O1017">
            <v>42733</v>
          </cell>
        </row>
        <row r="1018">
          <cell r="A1018" t="str">
            <v>6543-1</v>
          </cell>
          <cell r="J1018" t="str">
            <v>Medium</v>
          </cell>
          <cell r="O1018">
            <v>42733</v>
          </cell>
        </row>
        <row r="1019">
          <cell r="A1019" t="str">
            <v>6544-1</v>
          </cell>
          <cell r="J1019" t="str">
            <v>Low</v>
          </cell>
          <cell r="O1019">
            <v>42739</v>
          </cell>
        </row>
        <row r="1020">
          <cell r="A1020" t="str">
            <v>6546-1</v>
          </cell>
          <cell r="J1020" t="str">
            <v>Not Specified</v>
          </cell>
          <cell r="O1020">
            <v>42739</v>
          </cell>
        </row>
        <row r="1021">
          <cell r="A1021" t="str">
            <v>6548-1</v>
          </cell>
          <cell r="O1021">
            <v>42740</v>
          </cell>
        </row>
        <row r="1022">
          <cell r="A1022" t="str">
            <v>6550-1</v>
          </cell>
          <cell r="J1022" t="str">
            <v>Medium</v>
          </cell>
          <cell r="O1022">
            <v>42741</v>
          </cell>
        </row>
        <row r="1023">
          <cell r="A1023" t="str">
            <v>6552-1</v>
          </cell>
          <cell r="J1023" t="str">
            <v>Medium</v>
          </cell>
          <cell r="O1023">
            <v>42742</v>
          </cell>
        </row>
        <row r="1024">
          <cell r="A1024" t="str">
            <v>6553-1</v>
          </cell>
          <cell r="J1024" t="str">
            <v>Medium</v>
          </cell>
          <cell r="O1024">
            <v>42746</v>
          </cell>
        </row>
        <row r="1025">
          <cell r="A1025" t="str">
            <v>6555-1</v>
          </cell>
          <cell r="J1025" t="str">
            <v>Critical</v>
          </cell>
          <cell r="O1025">
            <v>42748</v>
          </cell>
        </row>
        <row r="1026">
          <cell r="A1026" t="str">
            <v>6557-1</v>
          </cell>
          <cell r="J1026" t="str">
            <v>Medium</v>
          </cell>
          <cell r="O1026">
            <v>42750</v>
          </cell>
        </row>
        <row r="1027">
          <cell r="A1027" t="str">
            <v>6558-1</v>
          </cell>
          <cell r="J1027" t="str">
            <v>Critical</v>
          </cell>
          <cell r="O1027">
            <v>42753</v>
          </cell>
        </row>
        <row r="1028">
          <cell r="A1028" t="str">
            <v>6560-1</v>
          </cell>
          <cell r="J1028" t="str">
            <v>Not Specified</v>
          </cell>
          <cell r="O1028">
            <v>42755</v>
          </cell>
        </row>
        <row r="1029">
          <cell r="A1029" t="str">
            <v>6561-1</v>
          </cell>
          <cell r="J1029" t="str">
            <v>Not Specified</v>
          </cell>
          <cell r="O1029">
            <v>42756</v>
          </cell>
        </row>
        <row r="1030">
          <cell r="A1030" t="str">
            <v>6562-1</v>
          </cell>
          <cell r="J1030" t="str">
            <v>Medium</v>
          </cell>
          <cell r="O1030">
            <v>42756</v>
          </cell>
        </row>
        <row r="1031">
          <cell r="A1031" t="str">
            <v>6564-1</v>
          </cell>
          <cell r="J1031" t="str">
            <v>Low</v>
          </cell>
          <cell r="O1031">
            <v>42761</v>
          </cell>
        </row>
        <row r="1032">
          <cell r="A1032" t="str">
            <v>6565-1</v>
          </cell>
          <cell r="J1032" t="str">
            <v>Not Specified</v>
          </cell>
          <cell r="O1032">
            <v>42756</v>
          </cell>
        </row>
        <row r="1033">
          <cell r="A1033" t="str">
            <v>6567-1</v>
          </cell>
          <cell r="J1033" t="str">
            <v>Not Specified</v>
          </cell>
          <cell r="O1033">
            <v>42760</v>
          </cell>
        </row>
        <row r="1034">
          <cell r="A1034" t="str">
            <v>6569-1</v>
          </cell>
          <cell r="J1034" t="str">
            <v>Not Specified</v>
          </cell>
          <cell r="O1034">
            <v>42761</v>
          </cell>
        </row>
        <row r="1035">
          <cell r="A1035" t="str">
            <v>6571-1</v>
          </cell>
          <cell r="J1035" t="str">
            <v>High</v>
          </cell>
          <cell r="O1035">
            <v>42762</v>
          </cell>
        </row>
        <row r="1036">
          <cell r="A1036" t="str">
            <v>6572-1</v>
          </cell>
          <cell r="J1036" t="str">
            <v>Critical</v>
          </cell>
          <cell r="O1036">
            <v>42763</v>
          </cell>
        </row>
        <row r="1037">
          <cell r="A1037" t="str">
            <v>6574-1</v>
          </cell>
          <cell r="J1037" t="str">
            <v>Not Specified</v>
          </cell>
          <cell r="O1037">
            <v>42768</v>
          </cell>
        </row>
        <row r="1038">
          <cell r="A1038" t="str">
            <v>6576-1</v>
          </cell>
          <cell r="J1038" t="str">
            <v>Low</v>
          </cell>
          <cell r="O1038">
            <v>42771</v>
          </cell>
        </row>
        <row r="1039">
          <cell r="A1039" t="str">
            <v>6577-1</v>
          </cell>
          <cell r="O1039">
            <v>42770</v>
          </cell>
        </row>
        <row r="1040">
          <cell r="A1040" t="str">
            <v>6579-1</v>
          </cell>
          <cell r="J1040" t="str">
            <v>High</v>
          </cell>
          <cell r="O1040">
            <v>42771</v>
          </cell>
        </row>
        <row r="1041">
          <cell r="A1041" t="str">
            <v>6581-1</v>
          </cell>
          <cell r="J1041" t="str">
            <v>High</v>
          </cell>
          <cell r="O1041">
            <v>42771</v>
          </cell>
        </row>
        <row r="1042">
          <cell r="A1042" t="str">
            <v>6582-1</v>
          </cell>
          <cell r="J1042" t="str">
            <v>Medium</v>
          </cell>
          <cell r="O1042">
            <v>42773</v>
          </cell>
        </row>
        <row r="1043">
          <cell r="A1043" t="str">
            <v>6584-1</v>
          </cell>
          <cell r="J1043" t="str">
            <v>Low</v>
          </cell>
        </row>
        <row r="1044">
          <cell r="A1044" t="str">
            <v>6586-1</v>
          </cell>
          <cell r="J1044" t="str">
            <v>Medium</v>
          </cell>
        </row>
      </sheetData>
      <sheetData sheetId="1" refreshError="1">
        <row r="18">
          <cell r="H18" t="str">
            <v>D</v>
          </cell>
          <cell r="I18" t="str">
            <v>G</v>
          </cell>
        </row>
        <row r="19">
          <cell r="H19">
            <v>0</v>
          </cell>
          <cell r="I19" t="str">
            <v>F</v>
          </cell>
        </row>
        <row r="20">
          <cell r="H20">
            <v>50</v>
          </cell>
          <cell r="I20" t="str">
            <v>P</v>
          </cell>
        </row>
        <row r="21">
          <cell r="H21">
            <v>60</v>
          </cell>
          <cell r="I21" t="str">
            <v>G</v>
          </cell>
        </row>
        <row r="22">
          <cell r="H22">
            <v>70</v>
          </cell>
          <cell r="I22" t="str">
            <v>VG</v>
          </cell>
        </row>
        <row r="23">
          <cell r="H23">
            <v>80</v>
          </cell>
          <cell r="I23" t="str">
            <v>EX</v>
          </cell>
        </row>
        <row r="24">
          <cell r="H24">
            <v>90</v>
          </cell>
          <cell r="I24" t="str">
            <v>EXH</v>
          </cell>
        </row>
        <row r="25">
          <cell r="H25">
            <v>100</v>
          </cell>
          <cell r="I25" t="str">
            <v>EXH2</v>
          </cell>
        </row>
      </sheetData>
      <sheetData sheetId="2" refreshError="1"/>
      <sheetData sheetId="3" refreshError="1"/>
      <sheetData sheetId="4" refreshError="1"/>
      <sheetData sheetId="5" refreshError="1"/>
      <sheetData sheetId="6" refreshError="1"/>
      <sheetData sheetId="7" refreshError="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6736111" backgroundQuery="1" createdVersion="8" refreshedVersion="8" minRefreshableVersion="3" recordCount="0" supportSubquery="1" supportAdvancedDrill="1" xr:uid="{F0351A13-6B36-4296-9C0A-4CB411EB90C1}">
  <cacheSource type="external" connectionId="3"/>
  <cacheFields count="2">
    <cacheField name="[Measures].[Total Sales]" caption="Total Sales" numFmtId="0" hierarchy="145" level="32767"/>
    <cacheField name="[Cleaned Data using PowerQ].[Date (Year)].[Date (Year)]" caption="Date (Year)" numFmtId="0" hierarchy="93" level="1">
      <sharedItems count="3">
        <s v="2012"/>
        <s v="2013"/>
        <s v="2014"/>
      </sharedItems>
      <extLst>
        <ext xmlns:x15="http://schemas.microsoft.com/office/spreadsheetml/2010/11/main" uri="{4F2E5C28-24EA-4eb8-9CBF-B6C8F9C3D259}">
          <x15:cachedUniqueNames>
            <x15:cachedUniqueName index="0" name="[Cleaned Data using PowerQ].[Date (Year)].&amp;[2012]"/>
            <x15:cachedUniqueName index="1" name="[Cleaned Data using PowerQ].[Date (Year)].&amp;[2013]"/>
            <x15:cachedUniqueName index="2" name="[Cleaned Data using PowerQ].[Date (Year)].&amp;[2014]"/>
          </x15:cachedUniqueNames>
        </ext>
      </extLst>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oneField="1">
      <fieldsUsage count="1">
        <fieldUsage x="0"/>
      </fieldsUsage>
    </cacheHierarchy>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0138889" backgroundQuery="1" createdVersion="8" refreshedVersion="8" minRefreshableVersion="3" recordCount="0" supportSubquery="1" supportAdvancedDrill="1" xr:uid="{C522B381-AEE3-4A92-A13E-F711B0071543}">
  <cacheSource type="external" connectionId="3"/>
  <cacheFields count="2">
    <cacheField name="[Measures].[MoM Change %]" caption="MoM Change %" numFmtId="0" hierarchy="157"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oneField="1">
      <fieldsUsage count="1">
        <fieldUsage x="0"/>
      </fieldsUsage>
    </cacheHierarchy>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0370374" backgroundQuery="1" createdVersion="8" refreshedVersion="8" minRefreshableVersion="3" recordCount="0" supportSubquery="1" supportAdvancedDrill="1" xr:uid="{BD9C7E50-9E3B-46E6-91EE-8DA23CF1DB48}">
  <cacheSource type="external" connectionId="3"/>
  <cacheFields count="2">
    <cacheField name="[Measures].[Profit Margin %]" caption="Profit Margin %" numFmtId="0" hierarchy="148"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oneField="1">
      <fieldsUsage count="1">
        <fieldUsage x="0"/>
      </fieldsUsage>
    </cacheHierarchy>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071759" backgroundQuery="1" createdVersion="8" refreshedVersion="8" minRefreshableVersion="3" recordCount="0" supportSubquery="1" supportAdvancedDrill="1" xr:uid="{BDA47915-A578-4C47-9635-DFED0BAC797A}">
  <cacheSource type="external" connectionId="3"/>
  <cacheFields count="3">
    <cacheField name="[Cleaned Data using PowerQ].[Date (Quarter)].[Date (Quarter)]" caption="Date (Quarter)" numFmtId="0" hierarchy="94" level="1">
      <sharedItems count="4">
        <s v="Qtr1"/>
        <s v="Qtr2"/>
        <s v="Qtr3"/>
        <s v="Qtr4"/>
      </sharedItems>
      <extLst>
        <ext xmlns:x15="http://schemas.microsoft.com/office/spreadsheetml/2010/11/main" uri="{4F2E5C28-24EA-4eb8-9CBF-B6C8F9C3D259}">
          <x15:cachedUniqueNames>
            <x15:cachedUniqueName index="0" name="[Cleaned Data using PowerQ].[Date (Quarter)].&amp;[Qtr1]"/>
            <x15:cachedUniqueName index="1" name="[Cleaned Data using PowerQ].[Date (Quarter)].&amp;[Qtr2]"/>
            <x15:cachedUniqueName index="2" name="[Cleaned Data using PowerQ].[Date (Quarter)].&amp;[Qtr3]"/>
            <x15:cachedUniqueName index="3" name="[Cleaned Data using PowerQ].[Date (Quarter)].&amp;[Qtr4]"/>
          </x15:cachedUniqueNames>
        </ext>
      </extLst>
    </cacheField>
    <cacheField name="[Cleaned Data using PowerQ].[Date (Year)].[Date (Year)]" caption="Date (Year)" numFmtId="0" hierarchy="93" level="1">
      <sharedItems count="3">
        <s v="2012"/>
        <s v="2013"/>
        <s v="2014"/>
      </sharedItems>
      <extLst>
        <ext xmlns:x15="http://schemas.microsoft.com/office/spreadsheetml/2010/11/main" uri="{4F2E5C28-24EA-4eb8-9CBF-B6C8F9C3D259}">
          <x15:cachedUniqueNames>
            <x15:cachedUniqueName index="0" name="[Cleaned Data using PowerQ].[Date (Year)].&amp;[2012]"/>
            <x15:cachedUniqueName index="1" name="[Cleaned Data using PowerQ].[Date (Year)].&amp;[2013]"/>
            <x15:cachedUniqueName index="2" name="[Cleaned Data using PowerQ].[Date (Year)].&amp;[2014]"/>
          </x15:cachedUniqueNames>
        </ext>
      </extLst>
    </cacheField>
    <cacheField name="[Measures].[Profit Margin %]" caption="Profit Margin %" numFmtId="0" hierarchy="148" level="32767"/>
  </cacheFields>
  <cacheHierarchies count="164">
    <cacheHierarchy uniqueName="[ALL].[Order ID]" caption="Order ID" attribute="1" defaultMemberUniqueName="[ALL].[Order ID].[All]" allUniqueName="[ALL].[Order ID].[All]" dimensionUniqueName="[ALL]" displayFolder="" count="2" memberValueDatatype="130" unbalanced="0"/>
    <cacheHierarchy uniqueName="[ALL].[Order Date]" caption="Order Date" attribute="1" time="1" defaultMemberUniqueName="[ALL].[Order Date].[All]" allUniqueName="[ALL].[Order Date].[All]" dimensionUniqueName="[ALL]" displayFolder="" count="2" memberValueDatatype="7" unbalanced="0"/>
    <cacheHierarchy uniqueName="[ALL].[Ship Date]" caption="Ship Date" attribute="1" time="1" defaultMemberUniqueName="[ALL].[Ship Date].[All]" allUniqueName="[ALL].[Ship Date].[All]" dimensionUniqueName="[ALL]" displayFolder="" count="2" memberValueDatatype="7" unbalanced="0"/>
    <cacheHierarchy uniqueName="[ALL].[Ship Mode]" caption="Ship Mode" attribute="1" defaultMemberUniqueName="[ALL].[Ship Mode].[All]" allUniqueName="[ALL].[Ship Mode].[All]" dimensionUniqueName="[ALL]" displayFolder="" count="2" memberValueDatatype="130" unbalanced="0"/>
    <cacheHierarchy uniqueName="[ALL].[Delivery Duration]" caption="Delivery Duration" attribute="1" defaultMemberUniqueName="[ALL].[Delivery Duration].[All]" allUniqueName="[ALL].[Delivery Duration].[All]" dimensionUniqueName="[ALL]" displayFolder="" count="2" memberValueDatatype="20" unbalanced="0"/>
    <cacheHierarchy uniqueName="[ALL].[Customer ID]" caption="Customer ID" attribute="1" defaultMemberUniqueName="[ALL].[Customer ID].[All]" allUniqueName="[ALL].[Customer ID].[All]" dimensionUniqueName="[ALL]" displayFolder="" count="2" memberValueDatatype="130" unbalanced="0"/>
    <cacheHierarchy uniqueName="[ALL].[Customer Name]" caption="Customer Name" attribute="1" defaultMemberUniqueName="[ALL].[Customer Name].[All]" allUniqueName="[ALL].[Customer Name].[All]" dimensionUniqueName="[ALL]" displayFolder="" count="2" memberValueDatatype="130" unbalanced="0"/>
    <cacheHierarchy uniqueName="[ALL].[Segment]" caption="Segment" attribute="1" defaultMemberUniqueName="[ALL].[Segment].[All]" allUniqueName="[ALL].[Segment].[All]" dimensionUniqueName="[ALL]" displayFolder="" count="2" memberValueDatatype="130" unbalanced="0"/>
    <cacheHierarchy uniqueName="[ALL].[Country]" caption="Country" attribute="1" defaultMemberUniqueName="[ALL].[Country].[All]" allUniqueName="[ALL].[Country].[All]" dimensionUniqueName="[ALL]" displayFolder="" count="2" memberValueDatatype="130" unbalanced="0"/>
    <cacheHierarchy uniqueName="[ALL].[City]" caption="City" attribute="1" defaultMemberUniqueName="[ALL].[City].[All]" allUniqueName="[ALL].[City].[All]" dimensionUniqueName="[ALL]" displayFolder="" count="2" memberValueDatatype="130" unbalanced="0"/>
    <cacheHierarchy uniqueName="[ALL].[State]" caption="State" attribute="1" defaultMemberUniqueName="[ALL].[State].[All]" allUniqueName="[ALL].[State].[All]" dimensionUniqueName="[ALL]" displayFolder="" count="2" memberValueDatatype="130" unbalanced="0"/>
    <cacheHierarchy uniqueName="[ALL].[Postal Code]" caption="Postal Code" attribute="1" defaultMemberUniqueName="[ALL].[Postal Code].[All]" allUniqueName="[ALL].[Postal Code].[All]" dimensionUniqueName="[ALL]" displayFolder="" count="2" memberValueDatatype="20" unbalanced="0"/>
    <cacheHierarchy uniqueName="[ALL].[Region]" caption="Region" attribute="1" defaultMemberUniqueName="[ALL].[Region].[All]" allUniqueName="[ALL].[Region].[All]" dimensionUniqueName="[ALL]" displayFolder="" count="2" memberValueDatatype="130" unbalanced="0"/>
    <cacheHierarchy uniqueName="[ALL].[Product ID]" caption="Product ID" attribute="1" defaultMemberUniqueName="[ALL].[Product ID].[All]" allUniqueName="[ALL].[Product ID].[All]" dimensionUniqueName="[ALL]" displayFolder="" count="2" memberValueDatatype="130" unbalanced="0"/>
    <cacheHierarchy uniqueName="[ALL].[Product Name]" caption="Product Name" attribute="1" defaultMemberUniqueName="[ALL].[Product Name].[All]" allUniqueName="[ALL].[Product Name].[All]" dimensionUniqueName="[ALL]" displayFolder="" count="2" memberValueDatatype="130" unbalanced="0"/>
    <cacheHierarchy uniqueName="[ALL].[Category]" caption="Category" attribute="1" defaultMemberUniqueName="[ALL].[Category].[All]" allUniqueName="[ALL].[Category].[All]" dimensionUniqueName="[ALL]" displayFolder="" count="2" memberValueDatatype="130" unbalanced="0"/>
    <cacheHierarchy uniqueName="[ALL].[Sub-Category]" caption="Sub-Category" attribute="1" defaultMemberUniqueName="[ALL].[Sub-Category].[All]" allUniqueName="[ALL].[Sub-Category].[All]" dimensionUniqueName="[ALL]" displayFolder="" count="2" memberValueDatatype="130" unbalanced="0"/>
    <cacheHierarchy uniqueName="[ALL].[Quantity]" caption="Quantity" attribute="1" defaultMemberUniqueName="[ALL].[Quantity].[All]" allUniqueName="[ALL].[Quantity].[All]" dimensionUniqueName="[ALL]" displayFolder="" count="2" memberValueDatatype="20" unbalanced="0"/>
    <cacheHierarchy uniqueName="[ALL].[Unit Price]" caption="Unit Price" attribute="1" defaultMemberUniqueName="[ALL].[Unit Price].[All]" allUniqueName="[ALL].[Unit Price].[All]" dimensionUniqueName="[ALL]" displayFolder="" count="2" memberValueDatatype="5" unbalanced="0"/>
    <cacheHierarchy uniqueName="[ALL].[Sales]" caption="Sales" attribute="1" defaultMemberUniqueName="[ALL].[Sales].[All]" allUniqueName="[ALL].[Sales].[All]" dimensionUniqueName="[ALL]" displayFolder="" count="2" memberValueDatatype="5" unbalanced="0"/>
    <cacheHierarchy uniqueName="[ALL].[Order Date (Year)]" caption="Order Date (Year)" attribute="1" defaultMemberUniqueName="[ALL].[Order Date (Year)].[All]" allUniqueName="[ALL].[Order Date (Year)].[All]" dimensionUniqueName="[ALL]" displayFolder="" count="2" memberValueDatatype="130" unbalanced="0"/>
    <cacheHierarchy uniqueName="[ALL].[Order Date (Quarter)]" caption="Order Date (Quarter)" attribute="1" defaultMemberUniqueName="[ALL].[Order Date (Quarter)].[All]" allUniqueName="[ALL].[Order Date (Quarter)].[All]" dimensionUniqueName="[ALL]" displayFolder="" count="2" memberValueDatatype="130" unbalanced="0"/>
    <cacheHierarchy uniqueName="[ALL].[Order Date (Month)]" caption="Order Date (Month)" attribute="1" defaultMemberUniqueName="[ALL].[Order Date (Month)].[All]" allUniqueName="[ALL].[Order Date (Month)].[All]" dimensionUniqueName="[ALL]" displayFolder="" count="2" memberValueDatatype="130" unbalanced="0"/>
    <cacheHierarchy uniqueName="[ALL].[Ship Date (Year)]" caption="Ship Date (Year)" attribute="1" defaultMemberUniqueName="[ALL].[Ship Date (Year)].[All]" allUniqueName="[ALL].[Ship Date (Year)].[All]" dimensionUniqueName="[ALL]" displayFolder="" count="2" memberValueDatatype="130" unbalanced="0"/>
    <cacheHierarchy uniqueName="[ALL].[Ship Date (Quarter)]" caption="Ship Date (Quarter)" attribute="1" defaultMemberUniqueName="[ALL].[Ship Date (Quarter)].[All]" allUniqueName="[ALL].[Ship Date (Quarter)].[All]" dimensionUniqueName="[ALL]" displayFolder="" count="2" memberValueDatatype="130" unbalanced="0"/>
    <cacheHierarchy uniqueName="[ALL].[Ship Date (Month)]" caption="Ship Date (Month)" attribute="1" defaultMemberUniqueName="[ALL].[Ship Date (Month)].[All]" allUniqueName="[ALL].[Ship Date (Month)].[All]" dimensionUniqueName="[ALL]" displayFolder="" count="2" memberValueDatatype="130" unbalanced="0"/>
    <cacheHierarchy uniqueName="[ALL1].[Order ID]" caption="Order ID" attribute="1" defaultMemberUniqueName="[ALL1].[Order ID].[All]" allUniqueName="[ALL1].[Order ID].[All]" dimensionUniqueName="[ALL1]" displayFolder="" count="2" memberValueDatatype="130" unbalanced="0"/>
    <cacheHierarchy uniqueName="[ALL1].[Order Date]" caption="Order Date" attribute="1" time="1" defaultMemberUniqueName="[ALL1].[Order Date].[All]" allUniqueName="[ALL1].[Order Date].[All]" dimensionUniqueName="[ALL1]" displayFolder="" count="2" memberValueDatatype="7" unbalanced="0"/>
    <cacheHierarchy uniqueName="[ALL1].[Ship Date]" caption="Ship Date" attribute="1" time="1" defaultMemberUniqueName="[ALL1].[Ship Date].[All]" allUniqueName="[ALL1].[Ship Date].[All]" dimensionUniqueName="[ALL1]" displayFolder="" count="2" memberValueDatatype="7" unbalanced="0"/>
    <cacheHierarchy uniqueName="[ALL1].[Ship Mode]" caption="Ship Mode" attribute="1" defaultMemberUniqueName="[ALL1].[Ship Mode].[All]" allUniqueName="[ALL1].[Ship Mode].[All]" dimensionUniqueName="[ALL1]" displayFolder="" count="2" memberValueDatatype="130" unbalanced="0"/>
    <cacheHierarchy uniqueName="[ALL1].[Delivery Duration]" caption="Delivery Duration" attribute="1" defaultMemberUniqueName="[ALL1].[Delivery Duration].[All]" allUniqueName="[ALL1].[Delivery Duration].[All]" dimensionUniqueName="[ALL1]" displayFolder="" count="2" memberValueDatatype="20" unbalanced="0"/>
    <cacheHierarchy uniqueName="[ALL1].[Customer ID]" caption="Customer ID" attribute="1" defaultMemberUniqueName="[ALL1].[Customer ID].[All]" allUniqueName="[ALL1].[Customer ID].[All]" dimensionUniqueName="[ALL1]" displayFolder="" count="2" memberValueDatatype="130" unbalanced="0"/>
    <cacheHierarchy uniqueName="[ALL1].[Customer Name]" caption="Customer Name" attribute="1" defaultMemberUniqueName="[ALL1].[Customer Name].[All]" allUniqueName="[ALL1].[Customer Name].[All]" dimensionUniqueName="[ALL1]" displayFolder="" count="2" memberValueDatatype="130" unbalanced="0"/>
    <cacheHierarchy uniqueName="[ALL1].[Segment]" caption="Segment" attribute="1" defaultMemberUniqueName="[ALL1].[Segment].[All]" allUniqueName="[ALL1].[Segment].[All]" dimensionUniqueName="[ALL1]" displayFolder="" count="2" memberValueDatatype="130" unbalanced="0"/>
    <cacheHierarchy uniqueName="[ALL1].[Country]" caption="Country" attribute="1" defaultMemberUniqueName="[ALL1].[Country].[All]" allUniqueName="[ALL1].[Country].[All]" dimensionUniqueName="[ALL1]" displayFolder="" count="2" memberValueDatatype="130" unbalanced="0"/>
    <cacheHierarchy uniqueName="[ALL1].[City]" caption="City" attribute="1" defaultMemberUniqueName="[ALL1].[City].[All]" allUniqueName="[ALL1].[City].[All]" dimensionUniqueName="[ALL1]" displayFolder="" count="2" memberValueDatatype="130" unbalanced="0"/>
    <cacheHierarchy uniqueName="[ALL1].[State]" caption="State" attribute="1" defaultMemberUniqueName="[ALL1].[State].[All]" allUniqueName="[ALL1].[State].[All]" dimensionUniqueName="[ALL1]" displayFolder="" count="2" memberValueDatatype="130" unbalanced="0"/>
    <cacheHierarchy uniqueName="[ALL1].[Postal Code]" caption="Postal Code" attribute="1" defaultMemberUniqueName="[ALL1].[Postal Code].[All]" allUniqueName="[ALL1].[Postal Code].[All]" dimensionUniqueName="[ALL1]" displayFolder="" count="2" memberValueDatatype="20" unbalanced="0"/>
    <cacheHierarchy uniqueName="[ALL1].[Region]" caption="Region" attribute="1" defaultMemberUniqueName="[ALL1].[Region].[All]" allUniqueName="[ALL1].[Region].[All]" dimensionUniqueName="[ALL1]" displayFolder="" count="2" memberValueDatatype="130" unbalanced="0"/>
    <cacheHierarchy uniqueName="[ALL1].[Product ID]" caption="Product ID" attribute="1" defaultMemberUniqueName="[ALL1].[Product ID].[All]" allUniqueName="[ALL1].[Product ID].[All]" dimensionUniqueName="[ALL1]" displayFolder="" count="2" memberValueDatatype="130" unbalanced="0"/>
    <cacheHierarchy uniqueName="[ALL1].[Product Name]" caption="Product Name" attribute="1" defaultMemberUniqueName="[ALL1].[Product Name].[All]" allUniqueName="[ALL1].[Product Name].[All]" dimensionUniqueName="[ALL1]" displayFolder="" count="2" memberValueDatatype="130" unbalanced="0"/>
    <cacheHierarchy uniqueName="[ALL1].[Category]" caption="Category" attribute="1" defaultMemberUniqueName="[ALL1].[Category].[All]" allUniqueName="[ALL1].[Category].[All]" dimensionUniqueName="[ALL1]" displayFolder="" count="2" memberValueDatatype="130" unbalanced="0"/>
    <cacheHierarchy uniqueName="[ALL1].[Sub-Category]" caption="Sub-Category" attribute="1" defaultMemberUniqueName="[ALL1].[Sub-Category].[All]" allUniqueName="[ALL1].[Sub-Category].[All]" dimensionUniqueName="[ALL1]" displayFolder="" count="2" memberValueDatatype="130" unbalanced="0"/>
    <cacheHierarchy uniqueName="[ALL1].[Quantity]" caption="Quantity" attribute="1" defaultMemberUniqueName="[ALL1].[Quantity].[All]" allUniqueName="[ALL1].[Quantity].[All]" dimensionUniqueName="[ALL1]" displayFolder="" count="2" memberValueDatatype="20" unbalanced="0"/>
    <cacheHierarchy uniqueName="[ALL1].[Unit Price]" caption="Unit Price" attribute="1" defaultMemberUniqueName="[ALL1].[Unit Price].[All]" allUniqueName="[ALL1].[Unit Price].[All]" dimensionUniqueName="[ALL1]" displayFolder="" count="2" memberValueDatatype="5" unbalanced="0"/>
    <cacheHierarchy uniqueName="[ALL1].[Sales]" caption="Sales" attribute="1" defaultMemberUniqueName="[ALL1].[Sales].[All]" allUniqueName="[ALL1].[Sales].[All]" dimensionUniqueName="[ALL1]" displayFolder="" count="2" memberValueDatatype="5" unbalanced="0"/>
    <cacheHierarchy uniqueName="[ALL1].[Order Date (Year)]" caption="Order Date (Year)" attribute="1" defaultMemberUniqueName="[ALL1].[Order Date (Year)].[All]" allUniqueName="[ALL1].[Order Date (Year)].[All]" dimensionUniqueName="[ALL1]" displayFolder="" count="2" memberValueDatatype="130" unbalanced="0"/>
    <cacheHierarchy uniqueName="[ALL1].[Order Date (Quarter)]" caption="Order Date (Quarter)" attribute="1" defaultMemberUniqueName="[ALL1].[Order Date (Quarter)].[All]" allUniqueName="[ALL1].[Order Date (Quarter)].[All]" dimensionUniqueName="[ALL1]" displayFolder="" count="2" memberValueDatatype="130" unbalanced="0"/>
    <cacheHierarchy uniqueName="[ALL1].[Order Date (Month)]" caption="Order Date (Month)" attribute="1" defaultMemberUniqueName="[ALL1].[Order Date (Month)].[All]" allUniqueName="[ALL1].[Order Date (Month)].[All]" dimensionUniqueName="[ALL1]" displayFolder="" count="2" memberValueDatatype="130" unbalanced="0"/>
    <cacheHierarchy uniqueName="[ALL1].[Ship Date (Year)]" caption="Ship Date (Year)" attribute="1" defaultMemberUniqueName="[ALL1].[Ship Date (Year)].[All]" allUniqueName="[ALL1].[Ship Date (Year)].[All]" dimensionUniqueName="[ALL1]" displayFolder="" count="2" memberValueDatatype="130" unbalanced="0"/>
    <cacheHierarchy uniqueName="[ALL1].[Ship Date (Quarter)]" caption="Ship Date (Quarter)" attribute="1" defaultMemberUniqueName="[ALL1].[Ship Date (Quarter)].[All]" allUniqueName="[ALL1].[Ship Date (Quarter)].[All]" dimensionUniqueName="[ALL1]" displayFolder="" count="2" memberValueDatatype="130" unbalanced="0"/>
    <cacheHierarchy uniqueName="[ALL1].[Ship Date (Month)]" caption="Ship Date (Month)" attribute="1" defaultMemberUniqueName="[ALL1].[Ship Date (Month)].[All]" allUniqueName="[ALL1].[Ship Date (Month)].[All]" dimensionUniqueName="[ALL1]" displayFolder="" count="2" memberValueDatatype="130" unbalanced="0"/>
    <cacheHierarchy uniqueName="[ALL2].[Order ID]" caption="Order ID" attribute="1" defaultMemberUniqueName="[ALL2].[Order ID].[All]" allUniqueName="[ALL2].[Order ID].[All]" dimensionUniqueName="[ALL2]" displayFolder="" count="2" memberValueDatatype="130" unbalanced="0"/>
    <cacheHierarchy uniqueName="[ALL2].[Order Date]" caption="Order Date" attribute="1" time="1" defaultMemberUniqueName="[ALL2].[Order Date].[All]" allUniqueName="[ALL2].[Order Date].[All]" dimensionUniqueName="[ALL2]" displayFolder="" count="2" memberValueDatatype="7" unbalanced="0"/>
    <cacheHierarchy uniqueName="[ALL2].[Ship Date]" caption="Ship Date" attribute="1" time="1" defaultMemberUniqueName="[ALL2].[Ship Date].[All]" allUniqueName="[ALL2].[Ship Date].[All]" dimensionUniqueName="[ALL2]" displayFolder="" count="2" memberValueDatatype="7" unbalanced="0"/>
    <cacheHierarchy uniqueName="[ALL2].[Ship Mode]" caption="Ship Mode" attribute="1" defaultMemberUniqueName="[ALL2].[Ship Mode].[All]" allUniqueName="[ALL2].[Ship Mode].[All]" dimensionUniqueName="[ALL2]" displayFolder="" count="2" memberValueDatatype="130" unbalanced="0"/>
    <cacheHierarchy uniqueName="[ALL2].[Delivery Duration]" caption="Delivery Duration" attribute="1" defaultMemberUniqueName="[ALL2].[Delivery Duration].[All]" allUniqueName="[ALL2].[Delivery Duration].[All]" dimensionUniqueName="[ALL2]" displayFolder="" count="2" memberValueDatatype="20" unbalanced="0"/>
    <cacheHierarchy uniqueName="[ALL2].[Customer ID]" caption="Customer ID" attribute="1" defaultMemberUniqueName="[ALL2].[Customer ID].[All]" allUniqueName="[ALL2].[Customer ID].[All]" dimensionUniqueName="[ALL2]" displayFolder="" count="2" memberValueDatatype="130" unbalanced="0"/>
    <cacheHierarchy uniqueName="[ALL2].[Customer Name]" caption="Customer Name" attribute="1" defaultMemberUniqueName="[ALL2].[Customer Name].[All]" allUniqueName="[ALL2].[Customer Name].[All]" dimensionUniqueName="[ALL2]" displayFolder="" count="2" memberValueDatatype="130" unbalanced="0"/>
    <cacheHierarchy uniqueName="[ALL2].[Segment]" caption="Segment" attribute="1" defaultMemberUniqueName="[ALL2].[Segment].[All]" allUniqueName="[ALL2].[Segment].[All]" dimensionUniqueName="[ALL2]" displayFolder="" count="2" memberValueDatatype="130" unbalanced="0"/>
    <cacheHierarchy uniqueName="[ALL2].[Country]" caption="Country" attribute="1" defaultMemberUniqueName="[ALL2].[Country].[All]" allUniqueName="[ALL2].[Country].[All]" dimensionUniqueName="[ALL2]" displayFolder="" count="2" memberValueDatatype="130" unbalanced="0"/>
    <cacheHierarchy uniqueName="[ALL2].[City]" caption="City" attribute="1" defaultMemberUniqueName="[ALL2].[City].[All]" allUniqueName="[ALL2].[City].[All]" dimensionUniqueName="[ALL2]" displayFolder="" count="2" memberValueDatatype="130" unbalanced="0"/>
    <cacheHierarchy uniqueName="[ALL2].[State]" caption="State" attribute="1" defaultMemberUniqueName="[ALL2].[State].[All]" allUniqueName="[ALL2].[State].[All]" dimensionUniqueName="[ALL2]" displayFolder="" count="2" memberValueDatatype="130" unbalanced="0"/>
    <cacheHierarchy uniqueName="[ALL2].[Postal Code]" caption="Postal Code" attribute="1" defaultMemberUniqueName="[ALL2].[Postal Code].[All]" allUniqueName="[ALL2].[Postal Code].[All]" dimensionUniqueName="[ALL2]" displayFolder="" count="2" memberValueDatatype="20" unbalanced="0"/>
    <cacheHierarchy uniqueName="[ALL2].[Region]" caption="Region" attribute="1" defaultMemberUniqueName="[ALL2].[Region].[All]" allUniqueName="[ALL2].[Region].[All]" dimensionUniqueName="[ALL2]" displayFolder="" count="2" memberValueDatatype="130" unbalanced="0"/>
    <cacheHierarchy uniqueName="[ALL2].[Product ID]" caption="Product ID" attribute="1" defaultMemberUniqueName="[ALL2].[Product ID].[All]" allUniqueName="[ALL2].[Product ID].[All]" dimensionUniqueName="[ALL2]" displayFolder="" count="2" memberValueDatatype="130" unbalanced="0"/>
    <cacheHierarchy uniqueName="[ALL2].[Product Name]" caption="Product Name" attribute="1" defaultMemberUniqueName="[ALL2].[Product Name].[All]" allUniqueName="[ALL2].[Product Name].[All]" dimensionUniqueName="[ALL2]" displayFolder="" count="2" memberValueDatatype="130" unbalanced="0"/>
    <cacheHierarchy uniqueName="[ALL2].[Category]" caption="Category" attribute="1" defaultMemberUniqueName="[ALL2].[Category].[All]" allUniqueName="[ALL2].[Category].[All]" dimensionUniqueName="[ALL2]" displayFolder="" count="2" memberValueDatatype="130" unbalanced="0"/>
    <cacheHierarchy uniqueName="[ALL2].[Sub-Category]" caption="Sub-Category" attribute="1" defaultMemberUniqueName="[ALL2].[Sub-Category].[All]" allUniqueName="[ALL2].[Sub-Category].[All]" dimensionUniqueName="[ALL2]" displayFolder="" count="2" memberValueDatatype="130" unbalanced="0"/>
    <cacheHierarchy uniqueName="[ALL2].[Quantity]" caption="Quantity" attribute="1" defaultMemberUniqueName="[ALL2].[Quantity].[All]" allUniqueName="[ALL2].[Quantity].[All]" dimensionUniqueName="[ALL2]" displayFolder="" count="2" memberValueDatatype="20" unbalanced="0"/>
    <cacheHierarchy uniqueName="[ALL2].[Unit Price]" caption="Unit Price" attribute="1" defaultMemberUniqueName="[ALL2].[Unit Price].[All]" allUniqueName="[ALL2].[Unit Price].[All]" dimensionUniqueName="[ALL2]" displayFolder="" count="2" memberValueDatatype="5" unbalanced="0"/>
    <cacheHierarchy uniqueName="[ALL2].[Sales]" caption="Sales" attribute="1" defaultMemberUniqueName="[ALL2].[Sales].[All]" allUniqueName="[ALL2].[Sales].[All]" dimensionUniqueName="[ALL2]" displayFolder="" count="2" memberValueDatatype="5" unbalanced="0"/>
    <cacheHierarchy uniqueName="[ALL2].[Order Date (Year)]" caption="Order Date (Year)" attribute="1" defaultMemberUniqueName="[ALL2].[Order Date (Year)].[All]" allUniqueName="[ALL2].[Order Date (Year)].[All]" dimensionUniqueName="[ALL2]" displayFolder="" count="2" memberValueDatatype="130" unbalanced="0"/>
    <cacheHierarchy uniqueName="[ALL2].[Order Date (Quarter)]" caption="Order Date (Quarter)" attribute="1" defaultMemberUniqueName="[ALL2].[Order Date (Quarter)].[All]" allUniqueName="[ALL2].[Order Date (Quarter)].[All]" dimensionUniqueName="[ALL2]" displayFolder="" count="2" memberValueDatatype="130" unbalanced="0"/>
    <cacheHierarchy uniqueName="[ALL2].[Order Date (Month)]" caption="Order Date (Month)" attribute="1" defaultMemberUniqueName="[ALL2].[Order Date (Month)].[All]" allUniqueName="[ALL2].[Order Date (Month)].[All]" dimensionUniqueName="[ALL2]" displayFolder="" count="2" memberValueDatatype="130" unbalanced="0"/>
    <cacheHierarchy uniqueName="[ALL2].[Ship Date (Year)]" caption="Ship Date (Year)" attribute="1" defaultMemberUniqueName="[ALL2].[Ship Date (Year)].[All]" allUniqueName="[ALL2].[Ship Date (Year)].[All]" dimensionUniqueName="[ALL2]" displayFolder="" count="2" memberValueDatatype="130" unbalanced="0"/>
    <cacheHierarchy uniqueName="[ALL2].[Ship Date (Quarter)]" caption="Ship Date (Quarter)" attribute="1" defaultMemberUniqueName="[ALL2].[Ship Date (Quarter)].[All]" allUniqueName="[ALL2].[Ship Date (Quarter)].[All]" dimensionUniqueName="[ALL2]" displayFolder="" count="2" memberValueDatatype="130" unbalanced="0"/>
    <cacheHierarchy uniqueName="[ALL2].[Ship Date (Month)]" caption="Ship Date (Month)" attribute="1" defaultMemberUniqueName="[ALL2].[Ship Date (Month)].[All]" allUniqueName="[ALL2].[Ship Date (Month)].[All]" dimensionUniqueName="[ALL2]" displayFolder="" count="2"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2"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2"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2"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2"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2" memberValueDatatype="20" unbalanced="0"/>
    <cacheHierarchy uniqueName="[Cleaned Data using PowerQ].[COGS]" caption="COGS" attribute="1" defaultMemberUniqueName="[Cleaned Data using PowerQ].[COGS].[All]" allUniqueName="[Cleaned Data using PowerQ].[COGS].[All]" dimensionUniqueName="[Cleaned Data using PowerQ]" displayFolder="" count="2"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2"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2"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2"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fieldsUsage count="2">
        <fieldUsage x="-1"/>
        <fieldUsage x="0"/>
      </fieldsUsage>
    </cacheHierarchy>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2" memberValueDatatype="20" unbalanced="0" hidden="1"/>
    <cacheHierarchy uniqueName="[ALL].[Ship Date (Month Index)]" caption="Ship Date (Month Index)" attribute="1" defaultMemberUniqueName="[ALL].[Ship Date (Month Index)].[All]" allUniqueName="[ALL].[Ship Date (Month Index)].[All]" dimensionUniqueName="[ALL]" displayFolder="" count="2" memberValueDatatype="20" unbalanced="0" hidden="1"/>
    <cacheHierarchy uniqueName="[ALL1].[Order Date (Month Index)]" caption="Order Date (Month Index)" attribute="1" defaultMemberUniqueName="[ALL1].[Order Date (Month Index)].[All]" allUniqueName="[ALL1].[Order Date (Month Index)].[All]" dimensionUniqueName="[ALL1]" displayFolder="" count="2" memberValueDatatype="20" unbalanced="0" hidden="1"/>
    <cacheHierarchy uniqueName="[ALL1].[Ship Date (Month Index)]" caption="Ship Date (Month Index)" attribute="1" defaultMemberUniqueName="[ALL1].[Ship Date (Month Index)].[All]" allUniqueName="[ALL1].[Ship Date (Month Index)].[All]" dimensionUniqueName="[ALL1]" displayFolder="" count="2" memberValueDatatype="20" unbalanced="0" hidden="1"/>
    <cacheHierarchy uniqueName="[ALL2].[Order Date (Month Index)]" caption="Order Date (Month Index)" attribute="1" defaultMemberUniqueName="[ALL2].[Order Date (Month Index)].[All]" allUniqueName="[ALL2].[Order Date (Month Index)].[All]" dimensionUniqueName="[ALL2]" displayFolder="" count="2" memberValueDatatype="20" unbalanced="0" hidden="1"/>
    <cacheHierarchy uniqueName="[ALL2].[Ship Date (Month Index)]" caption="Ship Date (Month Index)" attribute="1" defaultMemberUniqueName="[ALL2].[Ship Date (Month Index)].[All]" allUniqueName="[ALL2].[Ship Date (Month Index)].[All]" dimensionUniqueName="[ALL2]" displayFolder="" count="2"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2"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oneField="1">
      <fieldsUsage count="1">
        <fieldUsage x="2"/>
      </fieldsUsage>
    </cacheHierarchy>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1064813" backgroundQuery="1" createdVersion="8" refreshedVersion="8" minRefreshableVersion="3" recordCount="0" supportSubquery="1" supportAdvancedDrill="1" xr:uid="{7746C4C7-9D8B-449D-BBEA-397FE846DBCB}">
  <cacheSource type="external" connectionId="3"/>
  <cacheFields count="3">
    <cacheField name="[Measures].[Total COGS]" caption="Total COGS" numFmtId="0" hierarchy="146" level="32767"/>
    <cacheField name="[Cleaned Data using PowerQ].[Date (Quarter)].[Date (Quarter)]" caption="Date (Quarter)" numFmtId="0" hierarchy="94" level="1">
      <sharedItems count="4">
        <s v="Qtr1"/>
        <s v="Qtr2"/>
        <s v="Qtr3"/>
        <s v="Qtr4"/>
      </sharedItems>
      <extLst>
        <ext xmlns:x15="http://schemas.microsoft.com/office/spreadsheetml/2010/11/main" uri="{4F2E5C28-24EA-4eb8-9CBF-B6C8F9C3D259}">
          <x15:cachedUniqueNames>
            <x15:cachedUniqueName index="0" name="[Cleaned Data using PowerQ].[Date (Quarter)].&amp;[Qtr1]"/>
            <x15:cachedUniqueName index="1" name="[Cleaned Data using PowerQ].[Date (Quarter)].&amp;[Qtr2]"/>
            <x15:cachedUniqueName index="2" name="[Cleaned Data using PowerQ].[Date (Quarter)].&amp;[Qtr3]"/>
            <x15:cachedUniqueName index="3" name="[Cleaned Data using PowerQ].[Date (Quarter)].&amp;[Qtr4]"/>
          </x15:cachedUniqueNames>
        </ext>
      </extLst>
    </cacheField>
    <cacheField name="[Cleaned Data using PowerQ].[Date (Year)].[Date (Year)]" caption="Date (Year)" numFmtId="0" hierarchy="93" level="1">
      <sharedItems count="3">
        <s v="2012"/>
        <s v="2013"/>
        <s v="2014"/>
      </sharedItems>
      <extLst>
        <ext xmlns:x15="http://schemas.microsoft.com/office/spreadsheetml/2010/11/main" uri="{4F2E5C28-24EA-4eb8-9CBF-B6C8F9C3D259}">
          <x15:cachedUniqueNames>
            <x15:cachedUniqueName index="0" name="[Cleaned Data using PowerQ].[Date (Year)].&amp;[2012]"/>
            <x15:cachedUniqueName index="1" name="[Cleaned Data using PowerQ].[Date (Year)].&amp;[2013]"/>
            <x15:cachedUniqueName index="2" name="[Cleaned Data using PowerQ].[Date (Year)].&amp;[2014]"/>
          </x15:cachedUniqueNames>
        </ext>
      </extLst>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fieldsUsage count="2">
        <fieldUsage x="-1"/>
        <fieldUsage x="1"/>
      </fieldsUsage>
    </cacheHierarchy>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oneField="1">
      <fieldsUsage count="1">
        <fieldUsage x="0"/>
      </fieldsUsage>
    </cacheHierarchy>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1180559" backgroundQuery="1" createdVersion="8" refreshedVersion="8" minRefreshableVersion="3" recordCount="0" supportSubquery="1" supportAdvancedDrill="1" xr:uid="{DF8BDE2C-BEC4-47A3-917A-AD22532F0A76}">
  <cacheSource type="external" connectionId="3"/>
  <cacheFields count="2">
    <cacheField name="[Measures].[Total Profit]" caption="Total Profit" numFmtId="0" hierarchy="147"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oneField="1">
      <fieldsUsage count="1">
        <fieldUsage x="0"/>
      </fieldsUsage>
    </cacheHierarchy>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1412036" backgroundQuery="1" createdVersion="8" refreshedVersion="8" minRefreshableVersion="3" recordCount="0" supportSubquery="1" supportAdvancedDrill="1" xr:uid="{39D58AF4-F412-49CD-849E-53B67A413FFD}">
  <cacheSource type="external" connectionId="3"/>
  <cacheFields count="2">
    <cacheField name="[Measures].[Total Sales]" caption="Total Sales" numFmtId="0" hierarchy="145"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oneField="1">
      <fieldsUsage count="1">
        <fieldUsage x="0"/>
      </fieldsUsage>
    </cacheHierarchy>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1759259" backgroundQuery="1" createdVersion="8" refreshedVersion="8" minRefreshableVersion="3" recordCount="0" supportSubquery="1" supportAdvancedDrill="1" xr:uid="{45297F0A-6D39-4D7C-814F-55C7613116DE}">
  <cacheSource type="external" connectionId="3"/>
  <cacheFields count="3">
    <cacheField name="[Measures].[Sum of Sales 3]" caption="Sum of Sales 3" numFmtId="0" hierarchy="127" level="32767"/>
    <cacheField name="[Cleaned Data using PowerQ].[Date (Year)].[Date (Year)]" caption="Date (Year)" numFmtId="0" hierarchy="93" level="1">
      <sharedItems count="3">
        <s v="2012"/>
        <s v="2013"/>
        <s v="2014"/>
      </sharedItems>
      <extLst>
        <ext xmlns:x15="http://schemas.microsoft.com/office/spreadsheetml/2010/11/main" uri="{4F2E5C28-24EA-4eb8-9CBF-B6C8F9C3D259}">
          <x15:cachedUniqueNames>
            <x15:cachedUniqueName index="0" name="[Cleaned Data using PowerQ].[Date (Year)].&amp;[2012]"/>
            <x15:cachedUniqueName index="1" name="[Cleaned Data using PowerQ].[Date (Year)].&amp;[2013]"/>
            <x15:cachedUniqueName index="2" name="[Cleaned Data using PowerQ].[Date (Year)].&amp;[2014]"/>
          </x15:cachedUniqueNames>
        </ext>
      </extLst>
    </cacheField>
    <cacheField name="[Cleaned Data using PowerQ].[Segment].[Segment]" caption="Segment" numFmtId="0" hierarchy="80" level="1">
      <sharedItems count="5">
        <s v="Alexandria"/>
        <s v="Canal"/>
        <s v="Delta"/>
        <s v="G. Cairo"/>
        <s v="Upper Egypt"/>
      </sharedItems>
      <extLst>
        <ext xmlns:x15="http://schemas.microsoft.com/office/spreadsheetml/2010/11/main" uri="{4F2E5C28-24EA-4eb8-9CBF-B6C8F9C3D259}">
          <x15:cachedUniqueNames>
            <x15:cachedUniqueName index="0" name="[Cleaned Data using PowerQ].[Segment].&amp;[Alexandria]"/>
            <x15:cachedUniqueName index="1" name="[Cleaned Data using PowerQ].[Segment].&amp;[Canal]"/>
            <x15:cachedUniqueName index="2" name="[Cleaned Data using PowerQ].[Segment].&amp;[Delta]"/>
            <x15:cachedUniqueName index="3" name="[Cleaned Data using PowerQ].[Segment].&amp;[G. Cairo]"/>
            <x15:cachedUniqueName index="4" name="[Cleaned Data using PowerQ].[Segment].&amp;[Upper Egypt]"/>
          </x15:cachedUniqueNames>
        </ext>
      </extLst>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fieldsUsage count="2">
        <fieldUsage x="-1"/>
        <fieldUsage x="2"/>
      </fieldsUsage>
    </cacheHierarchy>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2"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oneField="1">
      <fieldsUsage count="1">
        <fieldUsage x="0"/>
      </fieldsUsage>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2106483" backgroundQuery="1" createdVersion="8" refreshedVersion="8" minRefreshableVersion="3" recordCount="0" supportSubquery="1" supportAdvancedDrill="1" xr:uid="{263818B8-2DB4-4F68-806E-9000EC439A63}">
  <cacheSource type="external" connectionId="3"/>
  <cacheFields count="3">
    <cacheField name="[Measures].[Total Sales]" caption="Total Sales" numFmtId="0" hierarchy="145" level="32767"/>
    <cacheField name="[Cleaned Data using PowerQ].[Date (Year)].[Date (Year)]" caption="Date (Year)" numFmtId="0" hierarchy="93" level="1">
      <sharedItems count="3">
        <s v="2012"/>
        <s v="2013"/>
        <s v="2014"/>
      </sharedItems>
      <extLst>
        <ext xmlns:x15="http://schemas.microsoft.com/office/spreadsheetml/2010/11/main" uri="{4F2E5C28-24EA-4eb8-9CBF-B6C8F9C3D259}">
          <x15:cachedUniqueNames>
            <x15:cachedUniqueName index="0" name="[Cleaned Data using PowerQ].[Date (Year)].&amp;[2012]"/>
            <x15:cachedUniqueName index="1" name="[Cleaned Data using PowerQ].[Date (Year)].&amp;[2013]"/>
            <x15:cachedUniqueName index="2" name="[Cleaned Data using PowerQ].[Date (Year)].&amp;[2014]"/>
          </x15:cachedUniqueNames>
        </ext>
      </extLst>
    </cacheField>
    <cacheField name="[Cleaned Data using PowerQ].[Date (Quarter)].[Date (Quarter)]" caption="Date (Quarter)" numFmtId="0" hierarchy="94" level="1">
      <sharedItems count="4">
        <s v="Qtr1"/>
        <s v="Qtr2"/>
        <s v="Qtr3"/>
        <s v="Qtr4"/>
      </sharedItems>
      <extLst>
        <ext xmlns:x15="http://schemas.microsoft.com/office/spreadsheetml/2010/11/main" uri="{4F2E5C28-24EA-4eb8-9CBF-B6C8F9C3D259}">
          <x15:cachedUniqueNames>
            <x15:cachedUniqueName index="0" name="[Cleaned Data using PowerQ].[Date (Quarter)].&amp;[Qtr1]"/>
            <x15:cachedUniqueName index="1" name="[Cleaned Data using PowerQ].[Date (Quarter)].&amp;[Qtr2]"/>
            <x15:cachedUniqueName index="2" name="[Cleaned Data using PowerQ].[Date (Quarter)].&amp;[Qtr3]"/>
            <x15:cachedUniqueName index="3" name="[Cleaned Data using PowerQ].[Date (Quarter)].&amp;[Qtr4]"/>
          </x15:cachedUniqueNames>
        </ext>
      </extLst>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fieldsUsage count="2">
        <fieldUsage x="-1"/>
        <fieldUsage x="2"/>
      </fieldsUsage>
    </cacheHierarchy>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oneField="1">
      <fieldsUsage count="1">
        <fieldUsage x="0"/>
      </fieldsUsage>
    </cacheHierarchy>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2453706" backgroundQuery="1" createdVersion="8" refreshedVersion="8" minRefreshableVersion="3" recordCount="0" supportSubquery="1" supportAdvancedDrill="1" xr:uid="{DC50963E-078B-4DAD-9A81-F590D24ADFB6}">
  <cacheSource type="external" connectionId="3"/>
  <cacheFields count="3">
    <cacheField name="[Measures].[Total Sales]" caption="Total Sales" numFmtId="0" hierarchy="145" level="32767"/>
    <cacheField name="[Cleaned Data using PowerQ].[Class].[Class]" caption="Class" numFmtId="0" hierarchy="85" level="1">
      <sharedItems count="2">
        <s v="Smartphones"/>
        <s v="Tablets"/>
      </sharedItems>
      <extLst>
        <ext xmlns:x15="http://schemas.microsoft.com/office/spreadsheetml/2010/11/main" uri="{4F2E5C28-24EA-4eb8-9CBF-B6C8F9C3D259}">
          <x15:cachedUniqueNames>
            <x15:cachedUniqueName index="0" name="[Cleaned Data using PowerQ].[Class].&amp;[Smartphones]"/>
            <x15:cachedUniqueName index="1" name="[Cleaned Data using PowerQ].[Class].&amp;[Tablets]"/>
          </x15:cachedUniqueNames>
        </ext>
      </extLst>
    </cacheField>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fieldsUsage count="2">
        <fieldUsage x="-1"/>
        <fieldUsage x="1"/>
      </fieldsUsage>
    </cacheHierarchy>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oneField="1">
      <fieldsUsage count="1">
        <fieldUsage x="0"/>
      </fieldsUsage>
    </cacheHierarchy>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2800929" backgroundQuery="1" createdVersion="8" refreshedVersion="8" minRefreshableVersion="3" recordCount="0" supportSubquery="1" supportAdvancedDrill="1" xr:uid="{2C269A6E-622E-4EED-BFDB-E5C8086FC0D1}">
  <cacheSource type="external" connectionId="3"/>
  <cacheFields count="3">
    <cacheField name="[Measures].[Total Profit]" caption="Total Profit" numFmtId="0" hierarchy="147" level="32767"/>
    <cacheField name="[Cleaned Data using PowerQ].[Branch].[Branch]" caption="Branch" numFmtId="0" hierarchy="79" level="1">
      <sharedItems count="10">
        <s v="Alex"/>
        <s v="Aswan"/>
        <s v="Cairo"/>
        <s v="Giza"/>
        <s v="Ismailia"/>
        <s v="Mansoura"/>
        <s v="Marasa Matrouh"/>
        <s v="Minia"/>
        <s v="Portsaied"/>
        <s v="Zagazig"/>
      </sharedItems>
      <extLst>
        <ext xmlns:x15="http://schemas.microsoft.com/office/spreadsheetml/2010/11/main" uri="{4F2E5C28-24EA-4eb8-9CBF-B6C8F9C3D259}">
          <x15:cachedUniqueNames>
            <x15:cachedUniqueName index="0" name="[Cleaned Data using PowerQ].[Branch].&amp;[Alex]"/>
            <x15:cachedUniqueName index="1" name="[Cleaned Data using PowerQ].[Branch].&amp;[Aswan]"/>
            <x15:cachedUniqueName index="2" name="[Cleaned Data using PowerQ].[Branch].&amp;[Cairo]"/>
            <x15:cachedUniqueName index="3" name="[Cleaned Data using PowerQ].[Branch].&amp;[Giza]"/>
            <x15:cachedUniqueName index="4" name="[Cleaned Data using PowerQ].[Branch].&amp;[Ismailia]"/>
            <x15:cachedUniqueName index="5" name="[Cleaned Data using PowerQ].[Branch].&amp;[Mansoura]"/>
            <x15:cachedUniqueName index="6" name="[Cleaned Data using PowerQ].[Branch].&amp;[Marasa Matrouh]"/>
            <x15:cachedUniqueName index="7" name="[Cleaned Data using PowerQ].[Branch].&amp;[Minia]"/>
            <x15:cachedUniqueName index="8" name="[Cleaned Data using PowerQ].[Branch].&amp;[Portsaied]"/>
            <x15:cachedUniqueName index="9" name="[Cleaned Data using PowerQ].[Branch].&amp;[Zagazig]"/>
          </x15:cachedUniqueNames>
        </ext>
      </extLst>
    </cacheField>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fieldsUsage count="2">
        <fieldUsage x="-1"/>
        <fieldUsage x="1"/>
      </fieldsUsage>
    </cacheHierarchy>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oneField="1">
      <fieldsUsage count="1">
        <fieldUsage x="0"/>
      </fieldsUsage>
    </cacheHierarchy>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67824072" backgroundQuery="1" createdVersion="8" refreshedVersion="8" minRefreshableVersion="3" recordCount="0" supportSubquery="1" supportAdvancedDrill="1" xr:uid="{6F90BC82-5B02-4EFC-AF50-CF3AFFEA41FC}">
  <cacheSource type="external" connectionId="3"/>
  <cacheFields count="3">
    <cacheField name="[Measures].[Total Sales]" caption="Total Sales" numFmtId="0" hierarchy="145" level="32767"/>
    <cacheField name="[Cleaned Data using PowerQ].[Branch].[Branch]" caption="Branch" numFmtId="0" hierarchy="79" level="1">
      <sharedItems count="10">
        <s v="Alex"/>
        <s v="Aswan"/>
        <s v="Cairo"/>
        <s v="Giza"/>
        <s v="Ismailia"/>
        <s v="Mansoura"/>
        <s v="Marasa Matrouh"/>
        <s v="Minia"/>
        <s v="Portsaied"/>
        <s v="Zagazig"/>
      </sharedItems>
      <extLst>
        <ext xmlns:x15="http://schemas.microsoft.com/office/spreadsheetml/2010/11/main" uri="{4F2E5C28-24EA-4eb8-9CBF-B6C8F9C3D259}">
          <x15:cachedUniqueNames>
            <x15:cachedUniqueName index="0" name="[Cleaned Data using PowerQ].[Branch].&amp;[Alex]"/>
            <x15:cachedUniqueName index="1" name="[Cleaned Data using PowerQ].[Branch].&amp;[Aswan]"/>
            <x15:cachedUniqueName index="2" name="[Cleaned Data using PowerQ].[Branch].&amp;[Cairo]"/>
            <x15:cachedUniqueName index="3" name="[Cleaned Data using PowerQ].[Branch].&amp;[Giza]"/>
            <x15:cachedUniqueName index="4" name="[Cleaned Data using PowerQ].[Branch].&amp;[Ismailia]"/>
            <x15:cachedUniqueName index="5" name="[Cleaned Data using PowerQ].[Branch].&amp;[Mansoura]"/>
            <x15:cachedUniqueName index="6" name="[Cleaned Data using PowerQ].[Branch].&amp;[Marasa Matrouh]"/>
            <x15:cachedUniqueName index="7" name="[Cleaned Data using PowerQ].[Branch].&amp;[Minia]"/>
            <x15:cachedUniqueName index="8" name="[Cleaned Data using PowerQ].[Branch].&amp;[Portsaied]"/>
            <x15:cachedUniqueName index="9" name="[Cleaned Data using PowerQ].[Branch].&amp;[Zagazig]"/>
          </x15:cachedUniqueNames>
        </ext>
      </extLst>
    </cacheField>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fieldsUsage count="2">
        <fieldUsage x="-1"/>
        <fieldUsage x="1"/>
      </fieldsUsage>
    </cacheHierarchy>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oneField="1">
      <fieldsUsage count="1">
        <fieldUsage x="0"/>
      </fieldsUsage>
    </cacheHierarchy>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3263891" backgroundQuery="1" createdVersion="8" refreshedVersion="8" minRefreshableVersion="3" recordCount="0" supportSubquery="1" supportAdvancedDrill="1" xr:uid="{66148102-AFE6-445E-BBA9-8AF7C03BCF34}">
  <cacheSource type="external" connectionId="3"/>
  <cacheFields count="3">
    <cacheField name="[Measures].[Monthly Sales Trend]" caption="Monthly Sales Trend" numFmtId="0" hierarchy="150" level="32767"/>
    <cacheField name="[Cleaned Data using PowerQ].[Product Company].[Product Company]" caption="Product Company" numFmtId="0" hierarchy="82" level="1">
      <sharedItems count="6">
        <s v="HTC"/>
        <s v="iPhone"/>
        <s v="Microsoft"/>
        <s v="Nokia"/>
        <s v="Samsung"/>
        <s v="Sony"/>
      </sharedItems>
      <extLst>
        <ext xmlns:x15="http://schemas.microsoft.com/office/spreadsheetml/2010/11/main" uri="{4F2E5C28-24EA-4eb8-9CBF-B6C8F9C3D259}">
          <x15:cachedUniqueNames>
            <x15:cachedUniqueName index="0" name="[Cleaned Data using PowerQ].[Product Company].&amp;[HTC]"/>
            <x15:cachedUniqueName index="1" name="[Cleaned Data using PowerQ].[Product Company].&amp;[iPhone]"/>
            <x15:cachedUniqueName index="2" name="[Cleaned Data using PowerQ].[Product Company].&amp;[Microsoft]"/>
            <x15:cachedUniqueName index="3" name="[Cleaned Data using PowerQ].[Product Company].&amp;[Nokia]"/>
            <x15:cachedUniqueName index="4" name="[Cleaned Data using PowerQ].[Product Company].&amp;[Samsung]"/>
            <x15:cachedUniqueName index="5" name="[Cleaned Data using PowerQ].[Product Company].&amp;[Sony]"/>
          </x15:cachedUniqueNames>
        </ext>
      </extLst>
    </cacheField>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2"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fieldsUsage count="2">
        <fieldUsage x="-1"/>
        <fieldUsage x="1"/>
      </fieldsUsage>
    </cacheHierarchy>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oneField="1">
      <fieldsUsage count="1">
        <fieldUsage x="0"/>
      </fieldsUsage>
    </cacheHierarchy>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3611114" backgroundQuery="1" createdVersion="8" refreshedVersion="8" minRefreshableVersion="3" recordCount="0" supportSubquery="1" supportAdvancedDrill="1" xr:uid="{7E37C4C6-AB56-4C3D-936E-A64593C5E431}">
  <cacheSource type="external" connectionId="3"/>
  <cacheFields count="3">
    <cacheField name="[Measures].[Percent3G]" caption="Percent3G" numFmtId="0" hierarchy="155" level="32767"/>
    <cacheField name="[Measures].[Percent4G]" caption="Percent4G" numFmtId="0" hierarchy="154"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2"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oneField="1">
      <fieldsUsage count="1">
        <fieldUsage x="1"/>
      </fieldsUsage>
    </cacheHierarchy>
    <cacheHierarchy uniqueName="[Measures].[Percent3G]" caption="Percent3G" measure="1" displayFolder="" measureGroup="Cleaned Data using PowerQ" count="0" oneField="1">
      <fieldsUsage count="1">
        <fieldUsage x="0"/>
      </fieldsUsage>
    </cacheHierarchy>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3726853" backgroundQuery="1" createdVersion="8" refreshedVersion="8" minRefreshableVersion="3" recordCount="0" supportSubquery="1" supportAdvancedDrill="1" xr:uid="{81625830-01F8-477A-A126-7D6E1879D03E}">
  <cacheSource type="external" connectionId="3"/>
  <cacheFields count="2">
    <cacheField name="[Measures].[Percent3G]" caption="Percent3G" numFmtId="0" hierarchy="155"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2"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oneField="1">
      <fieldsUsage count="1">
        <fieldUsage x="0"/>
      </fieldsUsage>
    </cacheHierarchy>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4074076" backgroundQuery="1" createdVersion="8" refreshedVersion="8" minRefreshableVersion="3" recordCount="0" supportSubquery="1" supportAdvancedDrill="1" xr:uid="{452F310A-05F3-4A10-96B5-E759A8D26D75}">
  <cacheSource type="external" connectionId="3"/>
  <cacheFields count="4">
    <cacheField name="[Cleaned Data using PowerQ].[Branch].[Branch]" caption="Branch" numFmtId="0" hierarchy="79" level="1">
      <sharedItems count="10">
        <s v="Alex"/>
        <s v="Aswan"/>
        <s v="Cairo"/>
        <s v="Giza"/>
        <s v="Ismailia"/>
        <s v="Mansoura"/>
        <s v="Marasa Matrouh"/>
        <s v="Minia"/>
        <s v="Portsaied"/>
        <s v="Zagazig"/>
      </sharedItems>
      <extLst>
        <ext xmlns:x15="http://schemas.microsoft.com/office/spreadsheetml/2010/11/main" uri="{4F2E5C28-24EA-4eb8-9CBF-B6C8F9C3D259}">
          <x15:cachedUniqueNames>
            <x15:cachedUniqueName index="0" name="[Cleaned Data using PowerQ].[Branch].&amp;[Alex]"/>
            <x15:cachedUniqueName index="1" name="[Cleaned Data using PowerQ].[Branch].&amp;[Aswan]"/>
            <x15:cachedUniqueName index="2" name="[Cleaned Data using PowerQ].[Branch].&amp;[Cairo]"/>
            <x15:cachedUniqueName index="3" name="[Cleaned Data using PowerQ].[Branch].&amp;[Giza]"/>
            <x15:cachedUniqueName index="4" name="[Cleaned Data using PowerQ].[Branch].&amp;[Ismailia]"/>
            <x15:cachedUniqueName index="5" name="[Cleaned Data using PowerQ].[Branch].&amp;[Mansoura]"/>
            <x15:cachedUniqueName index="6" name="[Cleaned Data using PowerQ].[Branch].&amp;[Marasa Matrouh]"/>
            <x15:cachedUniqueName index="7" name="[Cleaned Data using PowerQ].[Branch].&amp;[Minia]"/>
            <x15:cachedUniqueName index="8" name="[Cleaned Data using PowerQ].[Branch].&amp;[Portsaied]"/>
            <x15:cachedUniqueName index="9" name="[Cleaned Data using PowerQ].[Branch].&amp;[Zagazig]"/>
          </x15:cachedUniqueNames>
        </ext>
      </extLst>
    </cacheField>
    <cacheField name="[Measures].[Profit Margin %]" caption="Profit Margin %" numFmtId="0" hierarchy="148" level="32767"/>
    <cacheField name="[Measures].[Total COGS]" caption="Total COGS" numFmtId="0" hierarchy="146"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fieldsUsage count="2">
        <fieldUsage x="-1"/>
        <fieldUsage x="0"/>
      </fieldsUsage>
    </cacheHierarchy>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2"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3"/>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oneField="1">
      <fieldsUsage count="1">
        <fieldUsage x="2"/>
      </fieldsUsage>
    </cacheHierarchy>
    <cacheHierarchy uniqueName="[Measures].[Total Profit]" caption="Total Profit" measure="1" displayFolder="" measureGroup="Cleaned Data using PowerQ" count="0"/>
    <cacheHierarchy uniqueName="[Measures].[Profit Margin %]" caption="Profit Margin %" measure="1" displayFolder="" measureGroup="Cleaned Data using PowerQ" count="0" oneField="1">
      <fieldsUsage count="1">
        <fieldUsage x="1"/>
      </fieldsUsage>
    </cacheHierarchy>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4537038" backgroundQuery="1" createdVersion="8" refreshedVersion="8" minRefreshableVersion="3" recordCount="0" supportSubquery="1" supportAdvancedDrill="1" xr:uid="{424E6F50-9D20-4AA1-94C3-31A0A74A7BCF}">
  <cacheSource type="external" connectionId="3"/>
  <cacheFields count="3">
    <cacheField name="[Cleaned Data using PowerQ].[Product full description].[Product full description]" caption="Product full description" numFmtId="0" hierarchy="81" level="1">
      <sharedItems count="17">
        <s v="HTC One - (32GB) - 4G"/>
        <s v="HTC ONE (32GB) Dual Sim - 3G"/>
        <s v="iPhone 5C (16GB)"/>
        <s v="iPhone 5C (32GB)"/>
        <s v="iPhone 5S (16GB)"/>
        <s v="iPhone 5S (32GB)"/>
        <s v="iPhone 5S (64GB)"/>
        <s v="Microsoft Surface Pro 2"/>
        <s v="Nokia Lumia  - 4G"/>
        <s v="Samsung Galaxy Note 10.1"/>
        <s v="Samsung Galaxy Note3 (32GB) - 3G"/>
        <s v="Samsung Galaxy Note3 (32GB) - 4G"/>
        <s v="Samsung Galaxy S3 (16GB) - 3G"/>
        <s v="Samsung Galaxy S4  (16GB) - 3G"/>
        <s v="Samsung Galaxy S4 (16GB) - 4G"/>
        <s v="Samsung Galaxy S4 Zoom - 3G"/>
        <s v="Sony Xperia Z"/>
      </sharedItems>
      <extLst>
        <ext xmlns:x15="http://schemas.microsoft.com/office/spreadsheetml/2010/11/main" uri="{4F2E5C28-24EA-4eb8-9CBF-B6C8F9C3D259}">
          <x15:cachedUniqueNames>
            <x15:cachedUniqueName index="0" name="[Cleaned Data using PowerQ].[Product full description].&amp;[HTC One - (32GB) - 4G]"/>
            <x15:cachedUniqueName index="1" name="[Cleaned Data using PowerQ].[Product full description].&amp;[HTC ONE (32GB) Dual Sim - 3G]"/>
            <x15:cachedUniqueName index="2" name="[Cleaned Data using PowerQ].[Product full description].&amp;[iPhone 5C (16GB)]"/>
            <x15:cachedUniqueName index="3" name="[Cleaned Data using PowerQ].[Product full description].&amp;[iPhone 5C (32GB)]"/>
            <x15:cachedUniqueName index="4" name="[Cleaned Data using PowerQ].[Product full description].&amp;[iPhone 5S (16GB)]"/>
            <x15:cachedUniqueName index="5" name="[Cleaned Data using PowerQ].[Product full description].&amp;[iPhone 5S (32GB)]"/>
            <x15:cachedUniqueName index="6" name="[Cleaned Data using PowerQ].[Product full description].&amp;[iPhone 5S (64GB)]"/>
            <x15:cachedUniqueName index="7" name="[Cleaned Data using PowerQ].[Product full description].&amp;[Microsoft Surface Pro 2]"/>
            <x15:cachedUniqueName index="8" name="[Cleaned Data using PowerQ].[Product full description].&amp;[Nokia Lumia  - 4G]"/>
            <x15:cachedUniqueName index="9" name="[Cleaned Data using PowerQ].[Product full description].&amp;[Samsung Galaxy Note 10.1]"/>
            <x15:cachedUniqueName index="10" name="[Cleaned Data using PowerQ].[Product full description].&amp;[Samsung Galaxy Note3 (32GB) - 3G]"/>
            <x15:cachedUniqueName index="11" name="[Cleaned Data using PowerQ].[Product full description].&amp;[Samsung Galaxy Note3 (32GB) - 4G]"/>
            <x15:cachedUniqueName index="12" name="[Cleaned Data using PowerQ].[Product full description].&amp;[Samsung Galaxy S3 (16GB) - 3G]"/>
            <x15:cachedUniqueName index="13" name="[Cleaned Data using PowerQ].[Product full description].&amp;[Samsung Galaxy S4  (16GB) - 3G]"/>
            <x15:cachedUniqueName index="14" name="[Cleaned Data using PowerQ].[Product full description].&amp;[Samsung Galaxy S4 (16GB) - 4G]"/>
            <x15:cachedUniqueName index="15" name="[Cleaned Data using PowerQ].[Product full description].&amp;[Samsung Galaxy S4 Zoom - 3G]"/>
            <x15:cachedUniqueName index="16" name="[Cleaned Data using PowerQ].[Product full description].&amp;[Sony Xperia Z]"/>
          </x15:cachedUniqueNames>
        </ext>
      </extLst>
    </cacheField>
    <cacheField name="[Measures].[Total Sales]" caption="Total Sales" numFmtId="0" hierarchy="145"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2" memberValueDatatype="130" unbalanced="0">
      <fieldsUsage count="2">
        <fieldUsage x="-1"/>
        <fieldUsage x="0"/>
      </fieldsUsage>
    </cacheHierarchy>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oneField="1">
      <fieldsUsage count="1">
        <fieldUsage x="1"/>
      </fieldsUsage>
    </cacheHierarchy>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4884261" backgroundQuery="1" createdVersion="8" refreshedVersion="8" minRefreshableVersion="3" recordCount="0" supportSubquery="1" supportAdvancedDrill="1" xr:uid="{363CA33E-3E54-42D8-A553-2F64627A8976}">
  <cacheSource type="external" connectionId="3"/>
  <cacheFields count="3">
    <cacheField name="[Cleaned Data using PowerQ].[Branch].[Branch]" caption="Branch" numFmtId="0" hierarchy="79" level="1">
      <sharedItems count="10">
        <s v="Alex"/>
        <s v="Aswan"/>
        <s v="Cairo"/>
        <s v="Giza"/>
        <s v="Ismailia"/>
        <s v="Mansoura"/>
        <s v="Marasa Matrouh"/>
        <s v="Minia"/>
        <s v="Portsaied"/>
        <s v="Zagazig"/>
      </sharedItems>
      <extLst>
        <ext xmlns:x15="http://schemas.microsoft.com/office/spreadsheetml/2010/11/main" uri="{4F2E5C28-24EA-4eb8-9CBF-B6C8F9C3D259}">
          <x15:cachedUniqueNames>
            <x15:cachedUniqueName index="0" name="[Cleaned Data using PowerQ].[Branch].&amp;[Alex]"/>
            <x15:cachedUniqueName index="1" name="[Cleaned Data using PowerQ].[Branch].&amp;[Aswan]"/>
            <x15:cachedUniqueName index="2" name="[Cleaned Data using PowerQ].[Branch].&amp;[Cairo]"/>
            <x15:cachedUniqueName index="3" name="[Cleaned Data using PowerQ].[Branch].&amp;[Giza]"/>
            <x15:cachedUniqueName index="4" name="[Cleaned Data using PowerQ].[Branch].&amp;[Ismailia]"/>
            <x15:cachedUniqueName index="5" name="[Cleaned Data using PowerQ].[Branch].&amp;[Mansoura]"/>
            <x15:cachedUniqueName index="6" name="[Cleaned Data using PowerQ].[Branch].&amp;[Marasa Matrouh]"/>
            <x15:cachedUniqueName index="7" name="[Cleaned Data using PowerQ].[Branch].&amp;[Minia]"/>
            <x15:cachedUniqueName index="8" name="[Cleaned Data using PowerQ].[Branch].&amp;[Portsaied]"/>
            <x15:cachedUniqueName index="9" name="[Cleaned Data using PowerQ].[Branch].&amp;[Zagazig]"/>
          </x15:cachedUniqueNames>
        </ext>
      </extLst>
    </cacheField>
    <cacheField name="[Measures].[Sum of Quantity 3]" caption="Sum of Quantity 3" numFmtId="0" hierarchy="128"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fieldsUsage count="2">
        <fieldUsage x="-1"/>
        <fieldUsage x="0"/>
      </fieldsUsage>
    </cacheHierarchy>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2"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oneField="1">
      <fieldsUsage count="1">
        <fieldUsage x="1"/>
      </fieldsUsage>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75" backgroundQuery="1" createdVersion="8" refreshedVersion="8" minRefreshableVersion="3" recordCount="0" supportSubquery="1" supportAdvancedDrill="1" xr:uid="{A95C14BB-EC42-4B48-9E23-16735881F423}">
  <cacheSource type="external" connectionId="3"/>
  <cacheFields count="2">
    <cacheField name="[Measures].[Average Cost per Unit]" caption="Average Cost per Unit" numFmtId="0" hierarchy="149"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2"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oneField="1">
      <fieldsUsage count="1">
        <fieldUsage x="0"/>
      </fieldsUsage>
    </cacheHierarchy>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3.152929166667" backgroundQuery="1" createdVersion="3" refreshedVersion="8" minRefreshableVersion="3" recordCount="0" supportSubquery="1" supportAdvancedDrill="1" xr:uid="{187F5CB5-48FF-4F81-9E3F-82C97D340685}">
  <cacheSource type="external" connectionId="3">
    <extLst>
      <ext xmlns:x14="http://schemas.microsoft.com/office/spreadsheetml/2009/9/main" uri="{F057638F-6D5F-4e77-A914-E7F072B9BCA8}">
        <x14:sourceConnection name="ThisWorkbookDataModel"/>
      </ext>
    </extLst>
  </cacheSource>
  <cacheFields count="0"/>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2"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11298642"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3.15293009259" backgroundQuery="1" createdVersion="3" refreshedVersion="8" minRefreshableVersion="3" recordCount="0" supportSubquery="1" supportAdvancedDrill="1" xr:uid="{46E017D0-8178-44B7-BCD3-16F952733176}">
  <cacheSource type="external" connectionId="3">
    <extLst>
      <ext xmlns:x14="http://schemas.microsoft.com/office/spreadsheetml/2009/9/main" uri="{F057638F-6D5F-4e77-A914-E7F072B9BCA8}">
        <x14:sourceConnection name="ThisWorkbookDataModel"/>
      </ext>
    </extLst>
  </cacheSource>
  <cacheFields count="0"/>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0"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0"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0"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0" memberValueDatatype="130" unbalanced="0"/>
    <cacheHierarchy uniqueName="[Cleaned Data using PowerQ].[Date (Quarter)]" caption="Date (Quarter)" attribute="1" defaultMemberUniqueName="[Cleaned Data using PowerQ].[Date (Quarter)].[All]" allUniqueName="[Cleaned Data using PowerQ].[Date (Quarter)].[All]" dimensionUniqueName="[Cleaned Data using PowerQ]" displayFolder="" count="0"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0"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99280672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67939818" backgroundQuery="1" createdVersion="8" refreshedVersion="8" minRefreshableVersion="3" recordCount="0" supportSubquery="1" supportAdvancedDrill="1" xr:uid="{FC950855-590B-41D7-A610-7BA5F2166732}">
  <cacheSource type="external" connectionId="3"/>
  <cacheFields count="2">
    <cacheField name="[Measures].[MoM Change Message :]" caption="MoM Change Message :" numFmtId="0" hierarchy="158"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oneField="1">
      <fieldsUsage count="1">
        <fieldUsage x="0"/>
      </fieldsUsage>
    </cacheHierarchy>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68287034" backgroundQuery="1" createdVersion="8" refreshedVersion="8" minRefreshableVersion="3" recordCount="0" supportSubquery="1" supportAdvancedDrill="1" xr:uid="{3B2439C0-2106-471A-BAA4-CFB2C1C9E260}">
  <cacheSource type="external" connectionId="3"/>
  <cacheFields count="3">
    <cacheField name="[Measures].[Total COGS]" caption="Total COGS" numFmtId="0" hierarchy="146" level="32767"/>
    <cacheField name="[Cleaned Data using PowerQ].[Date (Month)].[Date (Month)]" caption="Date (Month)" numFmtId="0" hierarchy="95"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leaned Data using PowerQ].[Date (Month)].&amp;[Jan]"/>
            <x15:cachedUniqueName index="1" name="[Cleaned Data using PowerQ].[Date (Month)].&amp;[Feb]"/>
            <x15:cachedUniqueName index="2" name="[Cleaned Data using PowerQ].[Date (Month)].&amp;[Mar]"/>
            <x15:cachedUniqueName index="3" name="[Cleaned Data using PowerQ].[Date (Month)].&amp;[Apr]"/>
            <x15:cachedUniqueName index="4" name="[Cleaned Data using PowerQ].[Date (Month)].&amp;[May]"/>
            <x15:cachedUniqueName index="5" name="[Cleaned Data using PowerQ].[Date (Month)].&amp;[Jun]"/>
            <x15:cachedUniqueName index="6" name="[Cleaned Data using PowerQ].[Date (Month)].&amp;[Jul]"/>
            <x15:cachedUniqueName index="7" name="[Cleaned Data using PowerQ].[Date (Month)].&amp;[Aug]"/>
            <x15:cachedUniqueName index="8" name="[Cleaned Data using PowerQ].[Date (Month)].&amp;[Sep]"/>
            <x15:cachedUniqueName index="9" name="[Cleaned Data using PowerQ].[Date (Month)].&amp;[Oct]"/>
            <x15:cachedUniqueName index="10" name="[Cleaned Data using PowerQ].[Date (Month)].&amp;[Nov]"/>
            <x15:cachedUniqueName index="11" name="[Cleaned Data using PowerQ].[Date (Month)].&amp;[Dec]"/>
          </x15:cachedUniqueNames>
        </ext>
      </extLst>
    </cacheField>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2" memberValueDatatype="130" unbalanced="0"/>
    <cacheHierarchy uniqueName="[ALL].[Order Date]" caption="Order Date" attribute="1" time="1" defaultMemberUniqueName="[ALL].[Order Date].[All]" allUniqueName="[ALL].[Order Date].[All]" dimensionUniqueName="[ALL]" displayFolder="" count="2" memberValueDatatype="7" unbalanced="0"/>
    <cacheHierarchy uniqueName="[ALL].[Ship Date]" caption="Ship Date" attribute="1" time="1" defaultMemberUniqueName="[ALL].[Ship Date].[All]" allUniqueName="[ALL].[Ship Date].[All]" dimensionUniqueName="[ALL]" displayFolder="" count="2" memberValueDatatype="7" unbalanced="0"/>
    <cacheHierarchy uniqueName="[ALL].[Ship Mode]" caption="Ship Mode" attribute="1" defaultMemberUniqueName="[ALL].[Ship Mode].[All]" allUniqueName="[ALL].[Ship Mode].[All]" dimensionUniqueName="[ALL]" displayFolder="" count="2" memberValueDatatype="130" unbalanced="0"/>
    <cacheHierarchy uniqueName="[ALL].[Delivery Duration]" caption="Delivery Duration" attribute="1" defaultMemberUniqueName="[ALL].[Delivery Duration].[All]" allUniqueName="[ALL].[Delivery Duration].[All]" dimensionUniqueName="[ALL]" displayFolder="" count="2" memberValueDatatype="20" unbalanced="0"/>
    <cacheHierarchy uniqueName="[ALL].[Customer ID]" caption="Customer ID" attribute="1" defaultMemberUniqueName="[ALL].[Customer ID].[All]" allUniqueName="[ALL].[Customer ID].[All]" dimensionUniqueName="[ALL]" displayFolder="" count="2" memberValueDatatype="130" unbalanced="0"/>
    <cacheHierarchy uniqueName="[ALL].[Customer Name]" caption="Customer Name" attribute="1" defaultMemberUniqueName="[ALL].[Customer Name].[All]" allUniqueName="[ALL].[Customer Name].[All]" dimensionUniqueName="[ALL]" displayFolder="" count="2" memberValueDatatype="130" unbalanced="0"/>
    <cacheHierarchy uniqueName="[ALL].[Segment]" caption="Segment" attribute="1" defaultMemberUniqueName="[ALL].[Segment].[All]" allUniqueName="[ALL].[Segment].[All]" dimensionUniqueName="[ALL]" displayFolder="" count="2" memberValueDatatype="130" unbalanced="0"/>
    <cacheHierarchy uniqueName="[ALL].[Country]" caption="Country" attribute="1" defaultMemberUniqueName="[ALL].[Country].[All]" allUniqueName="[ALL].[Country].[All]" dimensionUniqueName="[ALL]" displayFolder="" count="2" memberValueDatatype="130" unbalanced="0"/>
    <cacheHierarchy uniqueName="[ALL].[City]" caption="City" attribute="1" defaultMemberUniqueName="[ALL].[City].[All]" allUniqueName="[ALL].[City].[All]" dimensionUniqueName="[ALL]" displayFolder="" count="2" memberValueDatatype="130" unbalanced="0"/>
    <cacheHierarchy uniqueName="[ALL].[State]" caption="State" attribute="1" defaultMemberUniqueName="[ALL].[State].[All]" allUniqueName="[ALL].[State].[All]" dimensionUniqueName="[ALL]" displayFolder="" count="2" memberValueDatatype="130" unbalanced="0"/>
    <cacheHierarchy uniqueName="[ALL].[Postal Code]" caption="Postal Code" attribute="1" defaultMemberUniqueName="[ALL].[Postal Code].[All]" allUniqueName="[ALL].[Postal Code].[All]" dimensionUniqueName="[ALL]" displayFolder="" count="2" memberValueDatatype="20" unbalanced="0"/>
    <cacheHierarchy uniqueName="[ALL].[Region]" caption="Region" attribute="1" defaultMemberUniqueName="[ALL].[Region].[All]" allUniqueName="[ALL].[Region].[All]" dimensionUniqueName="[ALL]" displayFolder="" count="2" memberValueDatatype="130" unbalanced="0"/>
    <cacheHierarchy uniqueName="[ALL].[Product ID]" caption="Product ID" attribute="1" defaultMemberUniqueName="[ALL].[Product ID].[All]" allUniqueName="[ALL].[Product ID].[All]" dimensionUniqueName="[ALL]" displayFolder="" count="2" memberValueDatatype="130" unbalanced="0"/>
    <cacheHierarchy uniqueName="[ALL].[Product Name]" caption="Product Name" attribute="1" defaultMemberUniqueName="[ALL].[Product Name].[All]" allUniqueName="[ALL].[Product Name].[All]" dimensionUniqueName="[ALL]" displayFolder="" count="2" memberValueDatatype="130" unbalanced="0"/>
    <cacheHierarchy uniqueName="[ALL].[Category]" caption="Category" attribute="1" defaultMemberUniqueName="[ALL].[Category].[All]" allUniqueName="[ALL].[Category].[All]" dimensionUniqueName="[ALL]" displayFolder="" count="2" memberValueDatatype="130" unbalanced="0"/>
    <cacheHierarchy uniqueName="[ALL].[Sub-Category]" caption="Sub-Category" attribute="1" defaultMemberUniqueName="[ALL].[Sub-Category].[All]" allUniqueName="[ALL].[Sub-Category].[All]" dimensionUniqueName="[ALL]" displayFolder="" count="2" memberValueDatatype="130" unbalanced="0"/>
    <cacheHierarchy uniqueName="[ALL].[Quantity]" caption="Quantity" attribute="1" defaultMemberUniqueName="[ALL].[Quantity].[All]" allUniqueName="[ALL].[Quantity].[All]" dimensionUniqueName="[ALL]" displayFolder="" count="2" memberValueDatatype="20" unbalanced="0"/>
    <cacheHierarchy uniqueName="[ALL].[Unit Price]" caption="Unit Price" attribute="1" defaultMemberUniqueName="[ALL].[Unit Price].[All]" allUniqueName="[ALL].[Unit Price].[All]" dimensionUniqueName="[ALL]" displayFolder="" count="2" memberValueDatatype="5" unbalanced="0"/>
    <cacheHierarchy uniqueName="[ALL].[Sales]" caption="Sales" attribute="1" defaultMemberUniqueName="[ALL].[Sales].[All]" allUniqueName="[ALL].[Sales].[All]" dimensionUniqueName="[ALL]" displayFolder="" count="2" memberValueDatatype="5" unbalanced="0"/>
    <cacheHierarchy uniqueName="[ALL].[Order Date (Year)]" caption="Order Date (Year)" attribute="1" defaultMemberUniqueName="[ALL].[Order Date (Year)].[All]" allUniqueName="[ALL].[Order Date (Year)].[All]" dimensionUniqueName="[ALL]" displayFolder="" count="2" memberValueDatatype="130" unbalanced="0"/>
    <cacheHierarchy uniqueName="[ALL].[Order Date (Quarter)]" caption="Order Date (Quarter)" attribute="1" defaultMemberUniqueName="[ALL].[Order Date (Quarter)].[All]" allUniqueName="[ALL].[Order Date (Quarter)].[All]" dimensionUniqueName="[ALL]" displayFolder="" count="2" memberValueDatatype="130" unbalanced="0"/>
    <cacheHierarchy uniqueName="[ALL].[Order Date (Month)]" caption="Order Date (Month)" attribute="1" defaultMemberUniqueName="[ALL].[Order Date (Month)].[All]" allUniqueName="[ALL].[Order Date (Month)].[All]" dimensionUniqueName="[ALL]" displayFolder="" count="2" memberValueDatatype="130" unbalanced="0"/>
    <cacheHierarchy uniqueName="[ALL].[Ship Date (Year)]" caption="Ship Date (Year)" attribute="1" defaultMemberUniqueName="[ALL].[Ship Date (Year)].[All]" allUniqueName="[ALL].[Ship Date (Year)].[All]" dimensionUniqueName="[ALL]" displayFolder="" count="2" memberValueDatatype="130" unbalanced="0"/>
    <cacheHierarchy uniqueName="[ALL].[Ship Date (Quarter)]" caption="Ship Date (Quarter)" attribute="1" defaultMemberUniqueName="[ALL].[Ship Date (Quarter)].[All]" allUniqueName="[ALL].[Ship Date (Quarter)].[All]" dimensionUniqueName="[ALL]" displayFolder="" count="2" memberValueDatatype="130" unbalanced="0"/>
    <cacheHierarchy uniqueName="[ALL].[Ship Date (Month)]" caption="Ship Date (Month)" attribute="1" defaultMemberUniqueName="[ALL].[Ship Date (Month)].[All]" allUniqueName="[ALL].[Ship Date (Month)].[All]" dimensionUniqueName="[ALL]" displayFolder="" count="2" memberValueDatatype="130" unbalanced="0"/>
    <cacheHierarchy uniqueName="[ALL1].[Order ID]" caption="Order ID" attribute="1" defaultMemberUniqueName="[ALL1].[Order ID].[All]" allUniqueName="[ALL1].[Order ID].[All]" dimensionUniqueName="[ALL1]" displayFolder="" count="2" memberValueDatatype="130" unbalanced="0"/>
    <cacheHierarchy uniqueName="[ALL1].[Order Date]" caption="Order Date" attribute="1" time="1" defaultMemberUniqueName="[ALL1].[Order Date].[All]" allUniqueName="[ALL1].[Order Date].[All]" dimensionUniqueName="[ALL1]" displayFolder="" count="2" memberValueDatatype="7" unbalanced="0"/>
    <cacheHierarchy uniqueName="[ALL1].[Ship Date]" caption="Ship Date" attribute="1" time="1" defaultMemberUniqueName="[ALL1].[Ship Date].[All]" allUniqueName="[ALL1].[Ship Date].[All]" dimensionUniqueName="[ALL1]" displayFolder="" count="2" memberValueDatatype="7" unbalanced="0"/>
    <cacheHierarchy uniqueName="[ALL1].[Ship Mode]" caption="Ship Mode" attribute="1" defaultMemberUniqueName="[ALL1].[Ship Mode].[All]" allUniqueName="[ALL1].[Ship Mode].[All]" dimensionUniqueName="[ALL1]" displayFolder="" count="2" memberValueDatatype="130" unbalanced="0"/>
    <cacheHierarchy uniqueName="[ALL1].[Delivery Duration]" caption="Delivery Duration" attribute="1" defaultMemberUniqueName="[ALL1].[Delivery Duration].[All]" allUniqueName="[ALL1].[Delivery Duration].[All]" dimensionUniqueName="[ALL1]" displayFolder="" count="2" memberValueDatatype="20" unbalanced="0"/>
    <cacheHierarchy uniqueName="[ALL1].[Customer ID]" caption="Customer ID" attribute="1" defaultMemberUniqueName="[ALL1].[Customer ID].[All]" allUniqueName="[ALL1].[Customer ID].[All]" dimensionUniqueName="[ALL1]" displayFolder="" count="2" memberValueDatatype="130" unbalanced="0"/>
    <cacheHierarchy uniqueName="[ALL1].[Customer Name]" caption="Customer Name" attribute="1" defaultMemberUniqueName="[ALL1].[Customer Name].[All]" allUniqueName="[ALL1].[Customer Name].[All]" dimensionUniqueName="[ALL1]" displayFolder="" count="2" memberValueDatatype="130" unbalanced="0"/>
    <cacheHierarchy uniqueName="[ALL1].[Segment]" caption="Segment" attribute="1" defaultMemberUniqueName="[ALL1].[Segment].[All]" allUniqueName="[ALL1].[Segment].[All]" dimensionUniqueName="[ALL1]" displayFolder="" count="2" memberValueDatatype="130" unbalanced="0"/>
    <cacheHierarchy uniqueName="[ALL1].[Country]" caption="Country" attribute="1" defaultMemberUniqueName="[ALL1].[Country].[All]" allUniqueName="[ALL1].[Country].[All]" dimensionUniqueName="[ALL1]" displayFolder="" count="2" memberValueDatatype="130" unbalanced="0"/>
    <cacheHierarchy uniqueName="[ALL1].[City]" caption="City" attribute="1" defaultMemberUniqueName="[ALL1].[City].[All]" allUniqueName="[ALL1].[City].[All]" dimensionUniqueName="[ALL1]" displayFolder="" count="2" memberValueDatatype="130" unbalanced="0"/>
    <cacheHierarchy uniqueName="[ALL1].[State]" caption="State" attribute="1" defaultMemberUniqueName="[ALL1].[State].[All]" allUniqueName="[ALL1].[State].[All]" dimensionUniqueName="[ALL1]" displayFolder="" count="2" memberValueDatatype="130" unbalanced="0"/>
    <cacheHierarchy uniqueName="[ALL1].[Postal Code]" caption="Postal Code" attribute="1" defaultMemberUniqueName="[ALL1].[Postal Code].[All]" allUniqueName="[ALL1].[Postal Code].[All]" dimensionUniqueName="[ALL1]" displayFolder="" count="2" memberValueDatatype="20" unbalanced="0"/>
    <cacheHierarchy uniqueName="[ALL1].[Region]" caption="Region" attribute="1" defaultMemberUniqueName="[ALL1].[Region].[All]" allUniqueName="[ALL1].[Region].[All]" dimensionUniqueName="[ALL1]" displayFolder="" count="2" memberValueDatatype="130" unbalanced="0"/>
    <cacheHierarchy uniqueName="[ALL1].[Product ID]" caption="Product ID" attribute="1" defaultMemberUniqueName="[ALL1].[Product ID].[All]" allUniqueName="[ALL1].[Product ID].[All]" dimensionUniqueName="[ALL1]" displayFolder="" count="2" memberValueDatatype="130" unbalanced="0"/>
    <cacheHierarchy uniqueName="[ALL1].[Product Name]" caption="Product Name" attribute="1" defaultMemberUniqueName="[ALL1].[Product Name].[All]" allUniqueName="[ALL1].[Product Name].[All]" dimensionUniqueName="[ALL1]" displayFolder="" count="2" memberValueDatatype="130" unbalanced="0"/>
    <cacheHierarchy uniqueName="[ALL1].[Category]" caption="Category" attribute="1" defaultMemberUniqueName="[ALL1].[Category].[All]" allUniqueName="[ALL1].[Category].[All]" dimensionUniqueName="[ALL1]" displayFolder="" count="2" memberValueDatatype="130" unbalanced="0"/>
    <cacheHierarchy uniqueName="[ALL1].[Sub-Category]" caption="Sub-Category" attribute="1" defaultMemberUniqueName="[ALL1].[Sub-Category].[All]" allUniqueName="[ALL1].[Sub-Category].[All]" dimensionUniqueName="[ALL1]" displayFolder="" count="2" memberValueDatatype="130" unbalanced="0"/>
    <cacheHierarchy uniqueName="[ALL1].[Quantity]" caption="Quantity" attribute="1" defaultMemberUniqueName="[ALL1].[Quantity].[All]" allUniqueName="[ALL1].[Quantity].[All]" dimensionUniqueName="[ALL1]" displayFolder="" count="2" memberValueDatatype="20" unbalanced="0"/>
    <cacheHierarchy uniqueName="[ALL1].[Unit Price]" caption="Unit Price" attribute="1" defaultMemberUniqueName="[ALL1].[Unit Price].[All]" allUniqueName="[ALL1].[Unit Price].[All]" dimensionUniqueName="[ALL1]" displayFolder="" count="2" memberValueDatatype="5" unbalanced="0"/>
    <cacheHierarchy uniqueName="[ALL1].[Sales]" caption="Sales" attribute="1" defaultMemberUniqueName="[ALL1].[Sales].[All]" allUniqueName="[ALL1].[Sales].[All]" dimensionUniqueName="[ALL1]" displayFolder="" count="2" memberValueDatatype="5" unbalanced="0"/>
    <cacheHierarchy uniqueName="[ALL1].[Order Date (Year)]" caption="Order Date (Year)" attribute="1" defaultMemberUniqueName="[ALL1].[Order Date (Year)].[All]" allUniqueName="[ALL1].[Order Date (Year)].[All]" dimensionUniqueName="[ALL1]" displayFolder="" count="2" memberValueDatatype="130" unbalanced="0"/>
    <cacheHierarchy uniqueName="[ALL1].[Order Date (Quarter)]" caption="Order Date (Quarter)" attribute="1" defaultMemberUniqueName="[ALL1].[Order Date (Quarter)].[All]" allUniqueName="[ALL1].[Order Date (Quarter)].[All]" dimensionUniqueName="[ALL1]" displayFolder="" count="2" memberValueDatatype="130" unbalanced="0"/>
    <cacheHierarchy uniqueName="[ALL1].[Order Date (Month)]" caption="Order Date (Month)" attribute="1" defaultMemberUniqueName="[ALL1].[Order Date (Month)].[All]" allUniqueName="[ALL1].[Order Date (Month)].[All]" dimensionUniqueName="[ALL1]" displayFolder="" count="2" memberValueDatatype="130" unbalanced="0"/>
    <cacheHierarchy uniqueName="[ALL1].[Ship Date (Year)]" caption="Ship Date (Year)" attribute="1" defaultMemberUniqueName="[ALL1].[Ship Date (Year)].[All]" allUniqueName="[ALL1].[Ship Date (Year)].[All]" dimensionUniqueName="[ALL1]" displayFolder="" count="2" memberValueDatatype="130" unbalanced="0"/>
    <cacheHierarchy uniqueName="[ALL1].[Ship Date (Quarter)]" caption="Ship Date (Quarter)" attribute="1" defaultMemberUniqueName="[ALL1].[Ship Date (Quarter)].[All]" allUniqueName="[ALL1].[Ship Date (Quarter)].[All]" dimensionUniqueName="[ALL1]" displayFolder="" count="2" memberValueDatatype="130" unbalanced="0"/>
    <cacheHierarchy uniqueName="[ALL1].[Ship Date (Month)]" caption="Ship Date (Month)" attribute="1" defaultMemberUniqueName="[ALL1].[Ship Date (Month)].[All]" allUniqueName="[ALL1].[Ship Date (Month)].[All]" dimensionUniqueName="[ALL1]" displayFolder="" count="2" memberValueDatatype="130" unbalanced="0"/>
    <cacheHierarchy uniqueName="[ALL2].[Order ID]" caption="Order ID" attribute="1" defaultMemberUniqueName="[ALL2].[Order ID].[All]" allUniqueName="[ALL2].[Order ID].[All]" dimensionUniqueName="[ALL2]" displayFolder="" count="2" memberValueDatatype="130" unbalanced="0"/>
    <cacheHierarchy uniqueName="[ALL2].[Order Date]" caption="Order Date" attribute="1" time="1" defaultMemberUniqueName="[ALL2].[Order Date].[All]" allUniqueName="[ALL2].[Order Date].[All]" dimensionUniqueName="[ALL2]" displayFolder="" count="2" memberValueDatatype="7" unbalanced="0"/>
    <cacheHierarchy uniqueName="[ALL2].[Ship Date]" caption="Ship Date" attribute="1" time="1" defaultMemberUniqueName="[ALL2].[Ship Date].[All]" allUniqueName="[ALL2].[Ship Date].[All]" dimensionUniqueName="[ALL2]" displayFolder="" count="2" memberValueDatatype="7" unbalanced="0"/>
    <cacheHierarchy uniqueName="[ALL2].[Ship Mode]" caption="Ship Mode" attribute="1" defaultMemberUniqueName="[ALL2].[Ship Mode].[All]" allUniqueName="[ALL2].[Ship Mode].[All]" dimensionUniqueName="[ALL2]" displayFolder="" count="2" memberValueDatatype="130" unbalanced="0"/>
    <cacheHierarchy uniqueName="[ALL2].[Delivery Duration]" caption="Delivery Duration" attribute="1" defaultMemberUniqueName="[ALL2].[Delivery Duration].[All]" allUniqueName="[ALL2].[Delivery Duration].[All]" dimensionUniqueName="[ALL2]" displayFolder="" count="2" memberValueDatatype="20" unbalanced="0"/>
    <cacheHierarchy uniqueName="[ALL2].[Customer ID]" caption="Customer ID" attribute="1" defaultMemberUniqueName="[ALL2].[Customer ID].[All]" allUniqueName="[ALL2].[Customer ID].[All]" dimensionUniqueName="[ALL2]" displayFolder="" count="2" memberValueDatatype="130" unbalanced="0"/>
    <cacheHierarchy uniqueName="[ALL2].[Customer Name]" caption="Customer Name" attribute="1" defaultMemberUniqueName="[ALL2].[Customer Name].[All]" allUniqueName="[ALL2].[Customer Name].[All]" dimensionUniqueName="[ALL2]" displayFolder="" count="2" memberValueDatatype="130" unbalanced="0"/>
    <cacheHierarchy uniqueName="[ALL2].[Segment]" caption="Segment" attribute="1" defaultMemberUniqueName="[ALL2].[Segment].[All]" allUniqueName="[ALL2].[Segment].[All]" dimensionUniqueName="[ALL2]" displayFolder="" count="2" memberValueDatatype="130" unbalanced="0"/>
    <cacheHierarchy uniqueName="[ALL2].[Country]" caption="Country" attribute="1" defaultMemberUniqueName="[ALL2].[Country].[All]" allUniqueName="[ALL2].[Country].[All]" dimensionUniqueName="[ALL2]" displayFolder="" count="2" memberValueDatatype="130" unbalanced="0"/>
    <cacheHierarchy uniqueName="[ALL2].[City]" caption="City" attribute="1" defaultMemberUniqueName="[ALL2].[City].[All]" allUniqueName="[ALL2].[City].[All]" dimensionUniqueName="[ALL2]" displayFolder="" count="2" memberValueDatatype="130" unbalanced="0"/>
    <cacheHierarchy uniqueName="[ALL2].[State]" caption="State" attribute="1" defaultMemberUniqueName="[ALL2].[State].[All]" allUniqueName="[ALL2].[State].[All]" dimensionUniqueName="[ALL2]" displayFolder="" count="2" memberValueDatatype="130" unbalanced="0"/>
    <cacheHierarchy uniqueName="[ALL2].[Postal Code]" caption="Postal Code" attribute="1" defaultMemberUniqueName="[ALL2].[Postal Code].[All]" allUniqueName="[ALL2].[Postal Code].[All]" dimensionUniqueName="[ALL2]" displayFolder="" count="2" memberValueDatatype="20" unbalanced="0"/>
    <cacheHierarchy uniqueName="[ALL2].[Region]" caption="Region" attribute="1" defaultMemberUniqueName="[ALL2].[Region].[All]" allUniqueName="[ALL2].[Region].[All]" dimensionUniqueName="[ALL2]" displayFolder="" count="2" memberValueDatatype="130" unbalanced="0"/>
    <cacheHierarchy uniqueName="[ALL2].[Product ID]" caption="Product ID" attribute="1" defaultMemberUniqueName="[ALL2].[Product ID].[All]" allUniqueName="[ALL2].[Product ID].[All]" dimensionUniqueName="[ALL2]" displayFolder="" count="2" memberValueDatatype="130" unbalanced="0"/>
    <cacheHierarchy uniqueName="[ALL2].[Product Name]" caption="Product Name" attribute="1" defaultMemberUniqueName="[ALL2].[Product Name].[All]" allUniqueName="[ALL2].[Product Name].[All]" dimensionUniqueName="[ALL2]" displayFolder="" count="2" memberValueDatatype="130" unbalanced="0"/>
    <cacheHierarchy uniqueName="[ALL2].[Category]" caption="Category" attribute="1" defaultMemberUniqueName="[ALL2].[Category].[All]" allUniqueName="[ALL2].[Category].[All]" dimensionUniqueName="[ALL2]" displayFolder="" count="2" memberValueDatatype="130" unbalanced="0"/>
    <cacheHierarchy uniqueName="[ALL2].[Sub-Category]" caption="Sub-Category" attribute="1" defaultMemberUniqueName="[ALL2].[Sub-Category].[All]" allUniqueName="[ALL2].[Sub-Category].[All]" dimensionUniqueName="[ALL2]" displayFolder="" count="2" memberValueDatatype="130" unbalanced="0"/>
    <cacheHierarchy uniqueName="[ALL2].[Quantity]" caption="Quantity" attribute="1" defaultMemberUniqueName="[ALL2].[Quantity].[All]" allUniqueName="[ALL2].[Quantity].[All]" dimensionUniqueName="[ALL2]" displayFolder="" count="2" memberValueDatatype="20" unbalanced="0"/>
    <cacheHierarchy uniqueName="[ALL2].[Unit Price]" caption="Unit Price" attribute="1" defaultMemberUniqueName="[ALL2].[Unit Price].[All]" allUniqueName="[ALL2].[Unit Price].[All]" dimensionUniqueName="[ALL2]" displayFolder="" count="2" memberValueDatatype="5" unbalanced="0"/>
    <cacheHierarchy uniqueName="[ALL2].[Sales]" caption="Sales" attribute="1" defaultMemberUniqueName="[ALL2].[Sales].[All]" allUniqueName="[ALL2].[Sales].[All]" dimensionUniqueName="[ALL2]" displayFolder="" count="2" memberValueDatatype="5" unbalanced="0"/>
    <cacheHierarchy uniqueName="[ALL2].[Order Date (Year)]" caption="Order Date (Year)" attribute="1" defaultMemberUniqueName="[ALL2].[Order Date (Year)].[All]" allUniqueName="[ALL2].[Order Date (Year)].[All]" dimensionUniqueName="[ALL2]" displayFolder="" count="2" memberValueDatatype="130" unbalanced="0"/>
    <cacheHierarchy uniqueName="[ALL2].[Order Date (Quarter)]" caption="Order Date (Quarter)" attribute="1" defaultMemberUniqueName="[ALL2].[Order Date (Quarter)].[All]" allUniqueName="[ALL2].[Order Date (Quarter)].[All]" dimensionUniqueName="[ALL2]" displayFolder="" count="2" memberValueDatatype="130" unbalanced="0"/>
    <cacheHierarchy uniqueName="[ALL2].[Order Date (Month)]" caption="Order Date (Month)" attribute="1" defaultMemberUniqueName="[ALL2].[Order Date (Month)].[All]" allUniqueName="[ALL2].[Order Date (Month)].[All]" dimensionUniqueName="[ALL2]" displayFolder="" count="2" memberValueDatatype="130" unbalanced="0"/>
    <cacheHierarchy uniqueName="[ALL2].[Ship Date (Year)]" caption="Ship Date (Year)" attribute="1" defaultMemberUniqueName="[ALL2].[Ship Date (Year)].[All]" allUniqueName="[ALL2].[Ship Date (Year)].[All]" dimensionUniqueName="[ALL2]" displayFolder="" count="2" memberValueDatatype="130" unbalanced="0"/>
    <cacheHierarchy uniqueName="[ALL2].[Ship Date (Quarter)]" caption="Ship Date (Quarter)" attribute="1" defaultMemberUniqueName="[ALL2].[Ship Date (Quarter)].[All]" allUniqueName="[ALL2].[Ship Date (Quarter)].[All]" dimensionUniqueName="[ALL2]" displayFolder="" count="2" memberValueDatatype="130" unbalanced="0"/>
    <cacheHierarchy uniqueName="[ALL2].[Ship Date (Month)]" caption="Ship Date (Month)" attribute="1" defaultMemberUniqueName="[ALL2].[Ship Date (Month)].[All]" allUniqueName="[ALL2].[Ship Date (Month)].[All]" dimensionUniqueName="[ALL2]" displayFolder="" count="2"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2"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2"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2"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2"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2"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2" memberValueDatatype="20" unbalanced="0"/>
    <cacheHierarchy uniqueName="[Cleaned Data using PowerQ].[COGS]" caption="COGS" attribute="1" defaultMemberUniqueName="[Cleaned Data using PowerQ].[COGS].[All]" allUniqueName="[Cleaned Data using PowerQ].[COGS].[All]" dimensionUniqueName="[Cleaned Data using PowerQ]" displayFolder="" count="2"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2"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2"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2"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fieldsUsage count="2">
        <fieldUsage x="-1"/>
        <fieldUsage x="1"/>
      </fieldsUsage>
    </cacheHierarchy>
    <cacheHierarchy uniqueName="[ALL].[Order Date (Month Index)]" caption="Order Date (Month Index)" attribute="1" defaultMemberUniqueName="[ALL].[Order Date (Month Index)].[All]" allUniqueName="[ALL].[Order Date (Month Index)].[All]" dimensionUniqueName="[ALL]" displayFolder="" count="2" memberValueDatatype="20" unbalanced="0" hidden="1"/>
    <cacheHierarchy uniqueName="[ALL].[Ship Date (Month Index)]" caption="Ship Date (Month Index)" attribute="1" defaultMemberUniqueName="[ALL].[Ship Date (Month Index)].[All]" allUniqueName="[ALL].[Ship Date (Month Index)].[All]" dimensionUniqueName="[ALL]" displayFolder="" count="2" memberValueDatatype="20" unbalanced="0" hidden="1"/>
    <cacheHierarchy uniqueName="[ALL1].[Order Date (Month Index)]" caption="Order Date (Month Index)" attribute="1" defaultMemberUniqueName="[ALL1].[Order Date (Month Index)].[All]" allUniqueName="[ALL1].[Order Date (Month Index)].[All]" dimensionUniqueName="[ALL1]" displayFolder="" count="2" memberValueDatatype="20" unbalanced="0" hidden="1"/>
    <cacheHierarchy uniqueName="[ALL1].[Ship Date (Month Index)]" caption="Ship Date (Month Index)" attribute="1" defaultMemberUniqueName="[ALL1].[Ship Date (Month Index)].[All]" allUniqueName="[ALL1].[Ship Date (Month Index)].[All]" dimensionUniqueName="[ALL1]" displayFolder="" count="2" memberValueDatatype="20" unbalanced="0" hidden="1"/>
    <cacheHierarchy uniqueName="[ALL2].[Order Date (Month Index)]" caption="Order Date (Month Index)" attribute="1" defaultMemberUniqueName="[ALL2].[Order Date (Month Index)].[All]" allUniqueName="[ALL2].[Order Date (Month Index)].[All]" dimensionUniqueName="[ALL2]" displayFolder="" count="2" memberValueDatatype="20" unbalanced="0" hidden="1"/>
    <cacheHierarchy uniqueName="[ALL2].[Ship Date (Month Index)]" caption="Ship Date (Month Index)" attribute="1" defaultMemberUniqueName="[ALL2].[Ship Date (Month Index)].[All]" allUniqueName="[ALL2].[Ship Date (Month Index)].[All]" dimensionUniqueName="[ALL2]" displayFolder="" count="2"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2"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oneField="1">
      <fieldsUsage count="1">
        <fieldUsage x="0"/>
      </fieldsUsage>
    </cacheHierarchy>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68634257" backgroundQuery="1" createdVersion="8" refreshedVersion="8" minRefreshableVersion="3" recordCount="0" supportSubquery="1" supportAdvancedDrill="1" xr:uid="{3B576090-3A4C-47FD-8A2E-9F6E7812A79F}">
  <cacheSource type="external" connectionId="3"/>
  <cacheFields count="3">
    <cacheField name="[Measures].[Total COGS]" caption="Total COGS" numFmtId="0" hierarchy="146" level="32767"/>
    <cacheField name="[Cleaned Data using PowerQ].[Date (Month)].[Date (Month)]" caption="Date (Month)" numFmtId="0" hierarchy="95"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leaned Data using PowerQ].[Date (Month)].&amp;[Jan]"/>
            <x15:cachedUniqueName index="1" name="[Cleaned Data using PowerQ].[Date (Month)].&amp;[Feb]"/>
            <x15:cachedUniqueName index="2" name="[Cleaned Data using PowerQ].[Date (Month)].&amp;[Mar]"/>
            <x15:cachedUniqueName index="3" name="[Cleaned Data using PowerQ].[Date (Month)].&amp;[Apr]"/>
            <x15:cachedUniqueName index="4" name="[Cleaned Data using PowerQ].[Date (Month)].&amp;[May]"/>
            <x15:cachedUniqueName index="5" name="[Cleaned Data using PowerQ].[Date (Month)].&amp;[Jun]"/>
            <x15:cachedUniqueName index="6" name="[Cleaned Data using PowerQ].[Date (Month)].&amp;[Jul]"/>
            <x15:cachedUniqueName index="7" name="[Cleaned Data using PowerQ].[Date (Month)].&amp;[Aug]"/>
            <x15:cachedUniqueName index="8" name="[Cleaned Data using PowerQ].[Date (Month)].&amp;[Sep]"/>
            <x15:cachedUniqueName index="9" name="[Cleaned Data using PowerQ].[Date (Month)].&amp;[Oct]"/>
            <x15:cachedUniqueName index="10" name="[Cleaned Data using PowerQ].[Date (Month)].&amp;[Nov]"/>
            <x15:cachedUniqueName index="11" name="[Cleaned Data using PowerQ].[Date (Month)].&amp;[Dec]"/>
          </x15:cachedUniqueNames>
        </ext>
      </extLst>
    </cacheField>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fieldsUsage count="2">
        <fieldUsage x="-1"/>
        <fieldUsage x="1"/>
      </fieldsUsage>
    </cacheHierarchy>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oneField="1">
      <fieldsUsage count="1">
        <fieldUsage x="0"/>
      </fieldsUsage>
    </cacheHierarchy>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69097219" backgroundQuery="1" createdVersion="8" refreshedVersion="8" minRefreshableVersion="3" recordCount="0" supportSubquery="1" supportAdvancedDrill="1" xr:uid="{A9E2675E-6427-416D-ACDD-737195893A26}">
  <cacheSource type="external" connectionId="3"/>
  <cacheFields count="4">
    <cacheField name="[Measures].[Total Sales]" caption="Total Sales" numFmtId="0" hierarchy="145" level="32767"/>
    <cacheField name="[Cleaned Data using PowerQ].[Branch].[Branch]" caption="Branch" numFmtId="0" hierarchy="79" level="1">
      <sharedItems count="10">
        <s v="Alex"/>
        <s v="Aswan"/>
        <s v="Cairo"/>
        <s v="Giza"/>
        <s v="Ismailia"/>
        <s v="Mansoura"/>
        <s v="Marasa Matrouh"/>
        <s v="Minia"/>
        <s v="Portsaied"/>
        <s v="Zagazig"/>
      </sharedItems>
    </cacheField>
    <cacheField name="[Cleaned Data using PowerQ].[Product Company].[Product Company]" caption="Product Company" numFmtId="0" hierarchy="82" level="1">
      <sharedItems count="6">
        <s v="HTC"/>
        <s v="iPhone"/>
        <s v="Microsoft"/>
        <s v="Nokia"/>
        <s v="Samsung"/>
        <s v="Sony"/>
      </sharedItems>
      <extLst>
        <ext xmlns:x15="http://schemas.microsoft.com/office/spreadsheetml/2010/11/main" uri="{4F2E5C28-24EA-4eb8-9CBF-B6C8F9C3D259}">
          <x15:cachedUniqueNames>
            <x15:cachedUniqueName index="0" name="[Cleaned Data using PowerQ].[Product Company].&amp;[HTC]"/>
            <x15:cachedUniqueName index="1" name="[Cleaned Data using PowerQ].[Product Company].&amp;[iPhone]"/>
            <x15:cachedUniqueName index="2" name="[Cleaned Data using PowerQ].[Product Company].&amp;[Microsoft]"/>
            <x15:cachedUniqueName index="3" name="[Cleaned Data using PowerQ].[Product Company].&amp;[Nokia]"/>
            <x15:cachedUniqueName index="4" name="[Cleaned Data using PowerQ].[Product Company].&amp;[Samsung]"/>
            <x15:cachedUniqueName index="5" name="[Cleaned Data using PowerQ].[Product Company].&amp;[Sony]"/>
          </x15:cachedUniqueNames>
        </ext>
      </extLst>
    </cacheField>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2" memberValueDatatype="130" unbalanced="0">
      <fieldsUsage count="2">
        <fieldUsage x="-1"/>
        <fieldUsage x="1"/>
      </fieldsUsage>
    </cacheHierarchy>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fieldsUsage count="2">
        <fieldUsage x="-1"/>
        <fieldUsage x="2"/>
      </fieldsUsage>
    </cacheHierarchy>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3"/>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oneField="1">
      <fieldsUsage count="1">
        <fieldUsage x="0"/>
      </fieldsUsage>
    </cacheHierarchy>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69212965" backgroundQuery="1" createdVersion="8" refreshedVersion="8" minRefreshableVersion="3" recordCount="0" supportSubquery="1" supportAdvancedDrill="1" xr:uid="{3FDB12C0-0F54-428D-B15D-D592D2EF930B}">
  <cacheSource type="external" connectionId="3"/>
  <cacheFields count="2">
    <cacheField name="[Measures].[Total COGS]" caption="Total COGS" numFmtId="0" hierarchy="146"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oneField="1">
      <fieldsUsage count="1">
        <fieldUsage x="0"/>
      </fieldsUsage>
    </cacheHierarchy>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69560189" backgroundQuery="1" createdVersion="8" refreshedVersion="8" minRefreshableVersion="3" recordCount="0" supportSubquery="1" supportAdvancedDrill="1" xr:uid="{4869EAE6-0ACD-45DE-8974-5062F744395B}">
  <cacheSource type="external" connectionId="3"/>
  <cacheFields count="3">
    <cacheField name="[Measures].[Average of Sales 3]" caption="Average of Sales 3" numFmtId="0" hierarchy="130" level="32767"/>
    <cacheField name="[Measures].[Count of Date (Month)]" caption="Count of Date (Month)" numFmtId="0" hierarchy="131" level="32767"/>
    <cacheField name="[Cleaned Data using PowerQ].[Date (Year)].[Date (Year)]" caption="Date (Year)" numFmtId="0" hierarchy="93" level="1">
      <sharedItems containsSemiMixedTypes="0" containsNonDate="0" containsString="0"/>
    </cacheField>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2"/>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oneField="1">
      <fieldsUsage count="1">
        <fieldUsage x="0"/>
      </fieldsUsage>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oneField="1">
      <fieldsUsage count="1">
        <fieldUsage x="1"/>
      </fieldsUsage>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ore2duo" refreshedDate="45775.777569907405" backgroundQuery="1" createdVersion="8" refreshedVersion="8" minRefreshableVersion="3" recordCount="0" supportSubquery="1" supportAdvancedDrill="1" xr:uid="{B7EC6F3E-411E-4392-A33B-5CB38E79F0D2}">
  <cacheSource type="external" connectionId="3"/>
  <cacheFields count="3">
    <cacheField name="[Cleaned Data using PowerQ].[Date (Quarter)].[Date (Quarter)]" caption="Date (Quarter)" numFmtId="0" hierarchy="94" level="1">
      <sharedItems count="4">
        <s v="Qtr1"/>
        <s v="Qtr2"/>
        <s v="Qtr3"/>
        <s v="Qtr4"/>
      </sharedItems>
      <extLst>
        <ext xmlns:x15="http://schemas.microsoft.com/office/spreadsheetml/2010/11/main" uri="{4F2E5C28-24EA-4eb8-9CBF-B6C8F9C3D259}">
          <x15:cachedUniqueNames>
            <x15:cachedUniqueName index="0" name="[Cleaned Data using PowerQ].[Date (Quarter)].&amp;[Qtr1]"/>
            <x15:cachedUniqueName index="1" name="[Cleaned Data using PowerQ].[Date (Quarter)].&amp;[Qtr2]"/>
            <x15:cachedUniqueName index="2" name="[Cleaned Data using PowerQ].[Date (Quarter)].&amp;[Qtr3]"/>
            <x15:cachedUniqueName index="3" name="[Cleaned Data using PowerQ].[Date (Quarter)].&amp;[Qtr4]"/>
          </x15:cachedUniqueNames>
        </ext>
      </extLst>
    </cacheField>
    <cacheField name="[Cleaned Data using PowerQ].[Date (Year)].[Date (Year)]" caption="Date (Year)" numFmtId="0" hierarchy="93" level="1">
      <sharedItems count="3">
        <s v="2012"/>
        <s v="2013"/>
        <s v="2014"/>
      </sharedItems>
      <extLst>
        <ext xmlns:x15="http://schemas.microsoft.com/office/spreadsheetml/2010/11/main" uri="{4F2E5C28-24EA-4eb8-9CBF-B6C8F9C3D259}">
          <x15:cachedUniqueNames>
            <x15:cachedUniqueName index="0" name="[Cleaned Data using PowerQ].[Date (Year)].&amp;[2012]"/>
            <x15:cachedUniqueName index="1" name="[Cleaned Data using PowerQ].[Date (Year)].&amp;[2013]"/>
            <x15:cachedUniqueName index="2" name="[Cleaned Data using PowerQ].[Date (Year)].&amp;[2014]"/>
          </x15:cachedUniqueNames>
        </ext>
      </extLst>
    </cacheField>
    <cacheField name="[Measures].[Total Profit]" caption="Total Profit" numFmtId="0" hierarchy="147" level="32767"/>
  </cacheFields>
  <cacheHierarchies count="164">
    <cacheHierarchy uniqueName="[ALL].[Order ID]" caption="Order ID" attribute="1" defaultMemberUniqueName="[ALL].[Order ID].[All]" allUniqueName="[ALL].[Order ID].[All]" dimensionUniqueName="[ALL]" displayFolder="" count="0" memberValueDatatype="130" unbalanced="0"/>
    <cacheHierarchy uniqueName="[ALL].[Order Date]" caption="Order Date" attribute="1" time="1" defaultMemberUniqueName="[ALL].[Order Date].[All]" allUniqueName="[ALL].[Order Date].[All]" dimensionUniqueName="[ALL]" displayFolder="" count="0" memberValueDatatype="7" unbalanced="0"/>
    <cacheHierarchy uniqueName="[ALL].[Ship Date]" caption="Ship Date" attribute="1" time="1" defaultMemberUniqueName="[ALL].[Ship Date].[All]" allUniqueName="[ALL].[Ship Date].[All]" dimensionUniqueName="[ALL]" displayFolder="" count="0" memberValueDatatype="7" unbalanced="0"/>
    <cacheHierarchy uniqueName="[ALL].[Ship Mode]" caption="Ship Mode" attribute="1" defaultMemberUniqueName="[ALL].[Ship Mode].[All]" allUniqueName="[ALL].[Ship Mode].[All]" dimensionUniqueName="[ALL]" displayFolder="" count="0" memberValueDatatype="130" unbalanced="0"/>
    <cacheHierarchy uniqueName="[ALL].[Delivery Duration]" caption="Delivery Duration" attribute="1" defaultMemberUniqueName="[ALL].[Delivery Duration].[All]" allUniqueName="[ALL].[Delivery Duration].[All]" dimensionUniqueName="[ALL]" displayFolder="" count="0" memberValueDatatype="20" unbalanced="0"/>
    <cacheHierarchy uniqueName="[ALL].[Customer ID]" caption="Customer ID" attribute="1" defaultMemberUniqueName="[ALL].[Customer ID].[All]" allUniqueName="[ALL].[Customer ID].[All]" dimensionUniqueName="[ALL]" displayFolder="" count="0" memberValueDatatype="130" unbalanced="0"/>
    <cacheHierarchy uniqueName="[ALL].[Customer Name]" caption="Customer Name" attribute="1" defaultMemberUniqueName="[ALL].[Customer Name].[All]" allUniqueName="[ALL].[Customer Name].[All]" dimensionUniqueName="[ALL]" displayFolder="" count="0" memberValueDatatype="130" unbalanced="0"/>
    <cacheHierarchy uniqueName="[ALL].[Segment]" caption="Segment" attribute="1" defaultMemberUniqueName="[ALL].[Segment].[All]" allUniqueName="[ALL].[Segment].[All]" dimensionUniqueName="[ALL]" displayFolder="" count="0" memberValueDatatype="130" unbalanced="0"/>
    <cacheHierarchy uniqueName="[ALL].[Country]" caption="Country" attribute="1" defaultMemberUniqueName="[ALL].[Country].[All]" allUniqueName="[ALL].[Country].[All]" dimensionUniqueName="[ALL]" displayFolder="" count="0" memberValueDatatype="130" unbalanced="0"/>
    <cacheHierarchy uniqueName="[ALL].[City]" caption="City" attribute="1" defaultMemberUniqueName="[ALL].[City].[All]" allUniqueName="[ALL].[City].[All]" dimensionUniqueName="[ALL]" displayFolder="" count="0" memberValueDatatype="130" unbalanced="0"/>
    <cacheHierarchy uniqueName="[ALL].[State]" caption="State" attribute="1" defaultMemberUniqueName="[ALL].[State].[All]" allUniqueName="[ALL].[State].[All]" dimensionUniqueName="[ALL]" displayFolder="" count="0" memberValueDatatype="130" unbalanced="0"/>
    <cacheHierarchy uniqueName="[ALL].[Postal Code]" caption="Postal Code" attribute="1" defaultMemberUniqueName="[ALL].[Postal Code].[All]" allUniqueName="[ALL].[Postal Code].[All]" dimensionUniqueName="[ALL]" displayFolder="" count="0" memberValueDatatype="20" unbalanced="0"/>
    <cacheHierarchy uniqueName="[ALL].[Region]" caption="Region" attribute="1" defaultMemberUniqueName="[ALL].[Region].[All]" allUniqueName="[ALL].[Region].[All]" dimensionUniqueName="[ALL]" displayFolder="" count="0" memberValueDatatype="130" unbalanced="0"/>
    <cacheHierarchy uniqueName="[ALL].[Product ID]" caption="Product ID" attribute="1" defaultMemberUniqueName="[ALL].[Product ID].[All]" allUniqueName="[ALL].[Product ID].[All]" dimensionUniqueName="[ALL]" displayFolder="" count="0" memberValueDatatype="130" unbalanced="0"/>
    <cacheHierarchy uniqueName="[ALL].[Product Name]" caption="Product Name" attribute="1" defaultMemberUniqueName="[ALL].[Product Name].[All]" allUniqueName="[ALL].[Product Name].[All]" dimensionUniqueName="[ALL]" displayFolder="" count="0" memberValueDatatype="130" unbalanced="0"/>
    <cacheHierarchy uniqueName="[ALL].[Category]" caption="Category" attribute="1" defaultMemberUniqueName="[ALL].[Category].[All]" allUniqueName="[ALL].[Category].[All]" dimensionUniqueName="[ALL]" displayFolder="" count="0" memberValueDatatype="130" unbalanced="0"/>
    <cacheHierarchy uniqueName="[ALL].[Sub-Category]" caption="Sub-Category" attribute="1" defaultMemberUniqueName="[ALL].[Sub-Category].[All]" allUniqueName="[ALL].[Sub-Category].[All]" dimensionUniqueName="[ALL]" displayFolder="" count="0" memberValueDatatype="130" unbalanced="0"/>
    <cacheHierarchy uniqueName="[ALL].[Quantity]" caption="Quantity" attribute="1" defaultMemberUniqueName="[ALL].[Quantity].[All]" allUniqueName="[ALL].[Quantity].[All]" dimensionUniqueName="[ALL]" displayFolder="" count="0" memberValueDatatype="20" unbalanced="0"/>
    <cacheHierarchy uniqueName="[ALL].[Unit Price]" caption="Unit Price" attribute="1" defaultMemberUniqueName="[ALL].[Unit Price].[All]" allUniqueName="[ALL].[Unit Price].[All]" dimensionUniqueName="[ALL]" displayFolder="" count="0" memberValueDatatype="5" unbalanced="0"/>
    <cacheHierarchy uniqueName="[ALL].[Sales]" caption="Sales" attribute="1" defaultMemberUniqueName="[ALL].[Sales].[All]" allUniqueName="[ALL].[Sales].[All]" dimensionUniqueName="[ALL]" displayFolder="" count="0" memberValueDatatype="5" unbalanced="0"/>
    <cacheHierarchy uniqueName="[ALL].[Order Date (Year)]" caption="Order Date (Year)" attribute="1" defaultMemberUniqueName="[ALL].[Order Date (Year)].[All]" allUniqueName="[ALL].[Order Date (Year)].[All]" dimensionUniqueName="[ALL]" displayFolder="" count="0" memberValueDatatype="130" unbalanced="0"/>
    <cacheHierarchy uniqueName="[ALL].[Order Date (Quarter)]" caption="Order Date (Quarter)" attribute="1" defaultMemberUniqueName="[ALL].[Order Date (Quarter)].[All]" allUniqueName="[ALL].[Order Date (Quarter)].[All]" dimensionUniqueName="[ALL]" displayFolder="" count="0" memberValueDatatype="130" unbalanced="0"/>
    <cacheHierarchy uniqueName="[ALL].[Order Date (Month)]" caption="Order Date (Month)" attribute="1" defaultMemberUniqueName="[ALL].[Order Date (Month)].[All]" allUniqueName="[ALL].[Order Date (Month)].[All]" dimensionUniqueName="[ALL]" displayFolder="" count="0" memberValueDatatype="130" unbalanced="0"/>
    <cacheHierarchy uniqueName="[ALL].[Ship Date (Year)]" caption="Ship Date (Year)" attribute="1" defaultMemberUniqueName="[ALL].[Ship Date (Year)].[All]" allUniqueName="[ALL].[Ship Date (Year)].[All]" dimensionUniqueName="[ALL]" displayFolder="" count="0" memberValueDatatype="130" unbalanced="0"/>
    <cacheHierarchy uniqueName="[ALL].[Ship Date (Quarter)]" caption="Ship Date (Quarter)" attribute="1" defaultMemberUniqueName="[ALL].[Ship Date (Quarter)].[All]" allUniqueName="[ALL].[Ship Date (Quarter)].[All]" dimensionUniqueName="[ALL]" displayFolder="" count="0" memberValueDatatype="130" unbalanced="0"/>
    <cacheHierarchy uniqueName="[ALL].[Ship Date (Month)]" caption="Ship Date (Month)" attribute="1" defaultMemberUniqueName="[ALL].[Ship Date (Month)].[All]" allUniqueName="[ALL].[Ship Date (Month)].[All]" dimensionUniqueName="[ALL]" displayFolder="" count="0" memberValueDatatype="130" unbalanced="0"/>
    <cacheHierarchy uniqueName="[ALL1].[Order ID]" caption="Order ID" attribute="1" defaultMemberUniqueName="[ALL1].[Order ID].[All]" allUniqueName="[ALL1].[Order ID].[All]" dimensionUniqueName="[ALL1]" displayFolder="" count="0" memberValueDatatype="130" unbalanced="0"/>
    <cacheHierarchy uniqueName="[ALL1].[Order Date]" caption="Order Date" attribute="1" time="1" defaultMemberUniqueName="[ALL1].[Order Date].[All]" allUniqueName="[ALL1].[Order Date].[All]" dimensionUniqueName="[ALL1]" displayFolder="" count="0" memberValueDatatype="7" unbalanced="0"/>
    <cacheHierarchy uniqueName="[ALL1].[Ship Date]" caption="Ship Date" attribute="1" time="1" defaultMemberUniqueName="[ALL1].[Ship Date].[All]" allUniqueName="[ALL1].[Ship Date].[All]" dimensionUniqueName="[ALL1]" displayFolder="" count="0" memberValueDatatype="7" unbalanced="0"/>
    <cacheHierarchy uniqueName="[ALL1].[Ship Mode]" caption="Ship Mode" attribute="1" defaultMemberUniqueName="[ALL1].[Ship Mode].[All]" allUniqueName="[ALL1].[Ship Mode].[All]" dimensionUniqueName="[ALL1]" displayFolder="" count="0" memberValueDatatype="130" unbalanced="0"/>
    <cacheHierarchy uniqueName="[ALL1].[Delivery Duration]" caption="Delivery Duration" attribute="1" defaultMemberUniqueName="[ALL1].[Delivery Duration].[All]" allUniqueName="[ALL1].[Delivery Duration].[All]" dimensionUniqueName="[ALL1]" displayFolder="" count="0" memberValueDatatype="20" unbalanced="0"/>
    <cacheHierarchy uniqueName="[ALL1].[Customer ID]" caption="Customer ID" attribute="1" defaultMemberUniqueName="[ALL1].[Customer ID].[All]" allUniqueName="[ALL1].[Customer ID].[All]" dimensionUniqueName="[ALL1]" displayFolder="" count="0" memberValueDatatype="130" unbalanced="0"/>
    <cacheHierarchy uniqueName="[ALL1].[Customer Name]" caption="Customer Name" attribute="1" defaultMemberUniqueName="[ALL1].[Customer Name].[All]" allUniqueName="[ALL1].[Customer Name].[All]" dimensionUniqueName="[ALL1]" displayFolder="" count="0" memberValueDatatype="130" unbalanced="0"/>
    <cacheHierarchy uniqueName="[ALL1].[Segment]" caption="Segment" attribute="1" defaultMemberUniqueName="[ALL1].[Segment].[All]" allUniqueName="[ALL1].[Segment].[All]" dimensionUniqueName="[ALL1]" displayFolder="" count="0" memberValueDatatype="130" unbalanced="0"/>
    <cacheHierarchy uniqueName="[ALL1].[Country]" caption="Country" attribute="1" defaultMemberUniqueName="[ALL1].[Country].[All]" allUniqueName="[ALL1].[Country].[All]" dimensionUniqueName="[ALL1]" displayFolder="" count="0" memberValueDatatype="130" unbalanced="0"/>
    <cacheHierarchy uniqueName="[ALL1].[City]" caption="City" attribute="1" defaultMemberUniqueName="[ALL1].[City].[All]" allUniqueName="[ALL1].[City].[All]" dimensionUniqueName="[ALL1]" displayFolder="" count="0" memberValueDatatype="130" unbalanced="0"/>
    <cacheHierarchy uniqueName="[ALL1].[State]" caption="State" attribute="1" defaultMemberUniqueName="[ALL1].[State].[All]" allUniqueName="[ALL1].[State].[All]" dimensionUniqueName="[ALL1]" displayFolder="" count="0" memberValueDatatype="130" unbalanced="0"/>
    <cacheHierarchy uniqueName="[ALL1].[Postal Code]" caption="Postal Code" attribute="1" defaultMemberUniqueName="[ALL1].[Postal Code].[All]" allUniqueName="[ALL1].[Postal Code].[All]" dimensionUniqueName="[ALL1]" displayFolder="" count="0" memberValueDatatype="20" unbalanced="0"/>
    <cacheHierarchy uniqueName="[ALL1].[Region]" caption="Region" attribute="1" defaultMemberUniqueName="[ALL1].[Region].[All]" allUniqueName="[ALL1].[Region].[All]" dimensionUniqueName="[ALL1]" displayFolder="" count="0" memberValueDatatype="130" unbalanced="0"/>
    <cacheHierarchy uniqueName="[ALL1].[Product ID]" caption="Product ID" attribute="1" defaultMemberUniqueName="[ALL1].[Product ID].[All]" allUniqueName="[ALL1].[Product ID].[All]" dimensionUniqueName="[ALL1]" displayFolder="" count="0" memberValueDatatype="130" unbalanced="0"/>
    <cacheHierarchy uniqueName="[ALL1].[Product Name]" caption="Product Name" attribute="1" defaultMemberUniqueName="[ALL1].[Product Name].[All]" allUniqueName="[ALL1].[Product Name].[All]" dimensionUniqueName="[ALL1]" displayFolder="" count="0" memberValueDatatype="130" unbalanced="0"/>
    <cacheHierarchy uniqueName="[ALL1].[Category]" caption="Category" attribute="1" defaultMemberUniqueName="[ALL1].[Category].[All]" allUniqueName="[ALL1].[Category].[All]" dimensionUniqueName="[ALL1]" displayFolder="" count="0" memberValueDatatype="130" unbalanced="0"/>
    <cacheHierarchy uniqueName="[ALL1].[Sub-Category]" caption="Sub-Category" attribute="1" defaultMemberUniqueName="[ALL1].[Sub-Category].[All]" allUniqueName="[ALL1].[Sub-Category].[All]" dimensionUniqueName="[ALL1]" displayFolder="" count="0" memberValueDatatype="130" unbalanced="0"/>
    <cacheHierarchy uniqueName="[ALL1].[Quantity]" caption="Quantity" attribute="1" defaultMemberUniqueName="[ALL1].[Quantity].[All]" allUniqueName="[ALL1].[Quantity].[All]" dimensionUniqueName="[ALL1]" displayFolder="" count="0" memberValueDatatype="20" unbalanced="0"/>
    <cacheHierarchy uniqueName="[ALL1].[Unit Price]" caption="Unit Price" attribute="1" defaultMemberUniqueName="[ALL1].[Unit Price].[All]" allUniqueName="[ALL1].[Unit Price].[All]" dimensionUniqueName="[ALL1]" displayFolder="" count="0" memberValueDatatype="5" unbalanced="0"/>
    <cacheHierarchy uniqueName="[ALL1].[Sales]" caption="Sales" attribute="1" defaultMemberUniqueName="[ALL1].[Sales].[All]" allUniqueName="[ALL1].[Sales].[All]" dimensionUniqueName="[ALL1]" displayFolder="" count="0" memberValueDatatype="5" unbalanced="0"/>
    <cacheHierarchy uniqueName="[ALL1].[Order Date (Year)]" caption="Order Date (Year)" attribute="1" defaultMemberUniqueName="[ALL1].[Order Date (Year)].[All]" allUniqueName="[ALL1].[Order Date (Year)].[All]" dimensionUniqueName="[ALL1]" displayFolder="" count="0" memberValueDatatype="130" unbalanced="0"/>
    <cacheHierarchy uniqueName="[ALL1].[Order Date (Quarter)]" caption="Order Date (Quarter)" attribute="1" defaultMemberUniqueName="[ALL1].[Order Date (Quarter)].[All]" allUniqueName="[ALL1].[Order Date (Quarter)].[All]" dimensionUniqueName="[ALL1]" displayFolder="" count="0" memberValueDatatype="130" unbalanced="0"/>
    <cacheHierarchy uniqueName="[ALL1].[Order Date (Month)]" caption="Order Date (Month)" attribute="1" defaultMemberUniqueName="[ALL1].[Order Date (Month)].[All]" allUniqueName="[ALL1].[Order Date (Month)].[All]" dimensionUniqueName="[ALL1]" displayFolder="" count="0" memberValueDatatype="130" unbalanced="0"/>
    <cacheHierarchy uniqueName="[ALL1].[Ship Date (Year)]" caption="Ship Date (Year)" attribute="1" defaultMemberUniqueName="[ALL1].[Ship Date (Year)].[All]" allUniqueName="[ALL1].[Ship Date (Year)].[All]" dimensionUniqueName="[ALL1]" displayFolder="" count="0" memberValueDatatype="130" unbalanced="0"/>
    <cacheHierarchy uniqueName="[ALL1].[Ship Date (Quarter)]" caption="Ship Date (Quarter)" attribute="1" defaultMemberUniqueName="[ALL1].[Ship Date (Quarter)].[All]" allUniqueName="[ALL1].[Ship Date (Quarter)].[All]" dimensionUniqueName="[ALL1]" displayFolder="" count="0" memberValueDatatype="130" unbalanced="0"/>
    <cacheHierarchy uniqueName="[ALL1].[Ship Date (Month)]" caption="Ship Date (Month)" attribute="1" defaultMemberUniqueName="[ALL1].[Ship Date (Month)].[All]" allUniqueName="[ALL1].[Ship Date (Month)].[All]" dimensionUniqueName="[ALL1]" displayFolder="" count="0" memberValueDatatype="130" unbalanced="0"/>
    <cacheHierarchy uniqueName="[ALL2].[Order ID]" caption="Order ID" attribute="1" defaultMemberUniqueName="[ALL2].[Order ID].[All]" allUniqueName="[ALL2].[Order ID].[All]" dimensionUniqueName="[ALL2]" displayFolder="" count="0" memberValueDatatype="130" unbalanced="0"/>
    <cacheHierarchy uniqueName="[ALL2].[Order Date]" caption="Order Date" attribute="1" time="1" defaultMemberUniqueName="[ALL2].[Order Date].[All]" allUniqueName="[ALL2].[Order Date].[All]" dimensionUniqueName="[ALL2]" displayFolder="" count="0" memberValueDatatype="7" unbalanced="0"/>
    <cacheHierarchy uniqueName="[ALL2].[Ship Date]" caption="Ship Date" attribute="1" time="1" defaultMemberUniqueName="[ALL2].[Ship Date].[All]" allUniqueName="[ALL2].[Ship Date].[All]" dimensionUniqueName="[ALL2]" displayFolder="" count="0" memberValueDatatype="7" unbalanced="0"/>
    <cacheHierarchy uniqueName="[ALL2].[Ship Mode]" caption="Ship Mode" attribute="1" defaultMemberUniqueName="[ALL2].[Ship Mode].[All]" allUniqueName="[ALL2].[Ship Mode].[All]" dimensionUniqueName="[ALL2]" displayFolder="" count="0" memberValueDatatype="130" unbalanced="0"/>
    <cacheHierarchy uniqueName="[ALL2].[Delivery Duration]" caption="Delivery Duration" attribute="1" defaultMemberUniqueName="[ALL2].[Delivery Duration].[All]" allUniqueName="[ALL2].[Delivery Duration].[All]" dimensionUniqueName="[ALL2]" displayFolder="" count="0" memberValueDatatype="20" unbalanced="0"/>
    <cacheHierarchy uniqueName="[ALL2].[Customer ID]" caption="Customer ID" attribute="1" defaultMemberUniqueName="[ALL2].[Customer ID].[All]" allUniqueName="[ALL2].[Customer ID].[All]" dimensionUniqueName="[ALL2]" displayFolder="" count="0" memberValueDatatype="130" unbalanced="0"/>
    <cacheHierarchy uniqueName="[ALL2].[Customer Name]" caption="Customer Name" attribute="1" defaultMemberUniqueName="[ALL2].[Customer Name].[All]" allUniqueName="[ALL2].[Customer Name].[All]" dimensionUniqueName="[ALL2]" displayFolder="" count="0" memberValueDatatype="130" unbalanced="0"/>
    <cacheHierarchy uniqueName="[ALL2].[Segment]" caption="Segment" attribute="1" defaultMemberUniqueName="[ALL2].[Segment].[All]" allUniqueName="[ALL2].[Segment].[All]" dimensionUniqueName="[ALL2]" displayFolder="" count="0" memberValueDatatype="130" unbalanced="0"/>
    <cacheHierarchy uniqueName="[ALL2].[Country]" caption="Country" attribute="1" defaultMemberUniqueName="[ALL2].[Country].[All]" allUniqueName="[ALL2].[Country].[All]" dimensionUniqueName="[ALL2]" displayFolder="" count="0" memberValueDatatype="130" unbalanced="0"/>
    <cacheHierarchy uniqueName="[ALL2].[City]" caption="City" attribute="1" defaultMemberUniqueName="[ALL2].[City].[All]" allUniqueName="[ALL2].[City].[All]" dimensionUniqueName="[ALL2]" displayFolder="" count="0" memberValueDatatype="130" unbalanced="0"/>
    <cacheHierarchy uniqueName="[ALL2].[State]" caption="State" attribute="1" defaultMemberUniqueName="[ALL2].[State].[All]" allUniqueName="[ALL2].[State].[All]" dimensionUniqueName="[ALL2]" displayFolder="" count="0" memberValueDatatype="130" unbalanced="0"/>
    <cacheHierarchy uniqueName="[ALL2].[Postal Code]" caption="Postal Code" attribute="1" defaultMemberUniqueName="[ALL2].[Postal Code].[All]" allUniqueName="[ALL2].[Postal Code].[All]" dimensionUniqueName="[ALL2]" displayFolder="" count="0" memberValueDatatype="20" unbalanced="0"/>
    <cacheHierarchy uniqueName="[ALL2].[Region]" caption="Region" attribute="1" defaultMemberUniqueName="[ALL2].[Region].[All]" allUniqueName="[ALL2].[Region].[All]" dimensionUniqueName="[ALL2]" displayFolder="" count="0" memberValueDatatype="130" unbalanced="0"/>
    <cacheHierarchy uniqueName="[ALL2].[Product ID]" caption="Product ID" attribute="1" defaultMemberUniqueName="[ALL2].[Product ID].[All]" allUniqueName="[ALL2].[Product ID].[All]" dimensionUniqueName="[ALL2]" displayFolder="" count="0" memberValueDatatype="130" unbalanced="0"/>
    <cacheHierarchy uniqueName="[ALL2].[Product Name]" caption="Product Name" attribute="1" defaultMemberUniqueName="[ALL2].[Product Name].[All]" allUniqueName="[ALL2].[Product Name].[All]" dimensionUniqueName="[ALL2]" displayFolder="" count="0" memberValueDatatype="130" unbalanced="0"/>
    <cacheHierarchy uniqueName="[ALL2].[Category]" caption="Category" attribute="1" defaultMemberUniqueName="[ALL2].[Category].[All]" allUniqueName="[ALL2].[Category].[All]" dimensionUniqueName="[ALL2]" displayFolder="" count="0" memberValueDatatype="130" unbalanced="0"/>
    <cacheHierarchy uniqueName="[ALL2].[Sub-Category]" caption="Sub-Category" attribute="1" defaultMemberUniqueName="[ALL2].[Sub-Category].[All]" allUniqueName="[ALL2].[Sub-Category].[All]" dimensionUniqueName="[ALL2]" displayFolder="" count="0" memberValueDatatype="130" unbalanced="0"/>
    <cacheHierarchy uniqueName="[ALL2].[Quantity]" caption="Quantity" attribute="1" defaultMemberUniqueName="[ALL2].[Quantity].[All]" allUniqueName="[ALL2].[Quantity].[All]" dimensionUniqueName="[ALL2]" displayFolder="" count="0" memberValueDatatype="20" unbalanced="0"/>
    <cacheHierarchy uniqueName="[ALL2].[Unit Price]" caption="Unit Price" attribute="1" defaultMemberUniqueName="[ALL2].[Unit Price].[All]" allUniqueName="[ALL2].[Unit Price].[All]" dimensionUniqueName="[ALL2]" displayFolder="" count="0" memberValueDatatype="5" unbalanced="0"/>
    <cacheHierarchy uniqueName="[ALL2].[Sales]" caption="Sales" attribute="1" defaultMemberUniqueName="[ALL2].[Sales].[All]" allUniqueName="[ALL2].[Sales].[All]" dimensionUniqueName="[ALL2]" displayFolder="" count="0" memberValueDatatype="5" unbalanced="0"/>
    <cacheHierarchy uniqueName="[ALL2].[Order Date (Year)]" caption="Order Date (Year)" attribute="1" defaultMemberUniqueName="[ALL2].[Order Date (Year)].[All]" allUniqueName="[ALL2].[Order Date (Year)].[All]" dimensionUniqueName="[ALL2]" displayFolder="" count="0" memberValueDatatype="130" unbalanced="0"/>
    <cacheHierarchy uniqueName="[ALL2].[Order Date (Quarter)]" caption="Order Date (Quarter)" attribute="1" defaultMemberUniqueName="[ALL2].[Order Date (Quarter)].[All]" allUniqueName="[ALL2].[Order Date (Quarter)].[All]" dimensionUniqueName="[ALL2]" displayFolder="" count="0" memberValueDatatype="130" unbalanced="0"/>
    <cacheHierarchy uniqueName="[ALL2].[Order Date (Month)]" caption="Order Date (Month)" attribute="1" defaultMemberUniqueName="[ALL2].[Order Date (Month)].[All]" allUniqueName="[ALL2].[Order Date (Month)].[All]" dimensionUniqueName="[ALL2]" displayFolder="" count="0" memberValueDatatype="130" unbalanced="0"/>
    <cacheHierarchy uniqueName="[ALL2].[Ship Date (Year)]" caption="Ship Date (Year)" attribute="1" defaultMemberUniqueName="[ALL2].[Ship Date (Year)].[All]" allUniqueName="[ALL2].[Ship Date (Year)].[All]" dimensionUniqueName="[ALL2]" displayFolder="" count="0" memberValueDatatype="130" unbalanced="0"/>
    <cacheHierarchy uniqueName="[ALL2].[Ship Date (Quarter)]" caption="Ship Date (Quarter)" attribute="1" defaultMemberUniqueName="[ALL2].[Ship Date (Quarter)].[All]" allUniqueName="[ALL2].[Ship Date (Quarter)].[All]" dimensionUniqueName="[ALL2]" displayFolder="" count="0" memberValueDatatype="130" unbalanced="0"/>
    <cacheHierarchy uniqueName="[ALL2].[Ship Date (Month)]" caption="Ship Date (Month)" attribute="1" defaultMemberUniqueName="[ALL2].[Ship Date (Month)].[All]" allUniqueName="[ALL2].[Ship Date (Month)].[All]" dimensionUniqueName="[ALL2]" displayFolder="" count="0" memberValueDatatype="130" unbalanced="0"/>
    <cacheHierarchy uniqueName="[Cleaned Data using PowerQ].[Date]" caption="Date" attribute="1" time="1" defaultMemberUniqueName="[Cleaned Data using PowerQ].[Date].[All]" allUniqueName="[Cleaned Data using PowerQ].[Date].[All]" dimensionUniqueName="[Cleaned Data using PowerQ]" displayFolder="" count="2" memberValueDatatype="7" unbalanced="0"/>
    <cacheHierarchy uniqueName="[Cleaned Data using PowerQ].[Branch]" caption="Branch" attribute="1" defaultMemberUniqueName="[Cleaned Data using PowerQ].[Branch].[All]" allUniqueName="[Cleaned Data using PowerQ].[Branch].[All]" dimensionUniqueName="[Cleaned Data using PowerQ]" displayFolder="" count="0" memberValueDatatype="130" unbalanced="0"/>
    <cacheHierarchy uniqueName="[Cleaned Data using PowerQ].[Segment]" caption="Segment" attribute="1" defaultMemberUniqueName="[Cleaned Data using PowerQ].[Segment].[All]" allUniqueName="[Cleaned Data using PowerQ].[Segment].[All]" dimensionUniqueName="[Cleaned Data using PowerQ]" displayFolder="" count="0" memberValueDatatype="130" unbalanced="0"/>
    <cacheHierarchy uniqueName="[Cleaned Data using PowerQ].[Product full description]" caption="Product full description" attribute="1" defaultMemberUniqueName="[Cleaned Data using PowerQ].[Product full description].[All]" allUniqueName="[Cleaned Data using PowerQ].[Product full description].[All]" dimensionUniqueName="[Cleaned Data using PowerQ]" displayFolder="" count="0" memberValueDatatype="130" unbalanced="0"/>
    <cacheHierarchy uniqueName="[Cleaned Data using PowerQ].[Product Company]" caption="Product Company" attribute="1" defaultMemberUniqueName="[Cleaned Data using PowerQ].[Product Company].[All]" allUniqueName="[Cleaned Data using PowerQ].[Product Company].[All]" dimensionUniqueName="[Cleaned Data using PowerQ]" displayFolder="" count="2" memberValueDatatype="130" unbalanced="0"/>
    <cacheHierarchy uniqueName="[Cleaned Data using PowerQ].[Connectivity]" caption="Connectivity" attribute="1" defaultMemberUniqueName="[Cleaned Data using PowerQ].[Connectivity].[All]" allUniqueName="[Cleaned Data using PowerQ].[Connectivity].[All]" dimensionUniqueName="[Cleaned Data using PowerQ]" displayFolder="" count="2" memberValueDatatype="130" unbalanced="0"/>
    <cacheHierarchy uniqueName="[Cleaned Data using PowerQ].[Stotage]" caption="Stotage" attribute="1" defaultMemberUniqueName="[Cleaned Data using PowerQ].[Stotage].[All]" allUniqueName="[Cleaned Data using PowerQ].[Stotage].[All]" dimensionUniqueName="[Cleaned Data using PowerQ]" displayFolder="" count="0" memberValueDatatype="130" unbalanced="0"/>
    <cacheHierarchy uniqueName="[Cleaned Data using PowerQ].[Class]" caption="Class" attribute="1" defaultMemberUniqueName="[Cleaned Data using PowerQ].[Class].[All]" allUniqueName="[Cleaned Data using PowerQ].[Class].[All]" dimensionUniqueName="[Cleaned Data using PowerQ]" displayFolder="" count="2" memberValueDatatype="130" unbalanced="0"/>
    <cacheHierarchy uniqueName="[Cleaned Data using PowerQ].[Quantity]" caption="Quantity" attribute="1" defaultMemberUniqueName="[Cleaned Data using PowerQ].[Quantity].[All]" allUniqueName="[Cleaned Data using PowerQ].[Quantity].[All]" dimensionUniqueName="[Cleaned Data using PowerQ]" displayFolder="" count="0" memberValueDatatype="20" unbalanced="0"/>
    <cacheHierarchy uniqueName="[Cleaned Data using PowerQ].[Unit Cost]" caption="Unit Cost" attribute="1" defaultMemberUniqueName="[Cleaned Data using PowerQ].[Unit Cost].[All]" allUniqueName="[Cleaned Data using PowerQ].[Unit Cost].[All]" dimensionUniqueName="[Cleaned Data using PowerQ]" displayFolder="" count="0" memberValueDatatype="20" unbalanced="0"/>
    <cacheHierarchy uniqueName="[Cleaned Data using PowerQ].[Unit Price]" caption="Unit Price" attribute="1" defaultMemberUniqueName="[Cleaned Data using PowerQ].[Unit Price].[All]" allUniqueName="[Cleaned Data using PowerQ].[Unit Price].[All]" dimensionUniqueName="[Cleaned Data using PowerQ]" displayFolder="" count="0" memberValueDatatype="20" unbalanced="0"/>
    <cacheHierarchy uniqueName="[Cleaned Data using PowerQ].[COGS]" caption="COGS" attribute="1" defaultMemberUniqueName="[Cleaned Data using PowerQ].[COGS].[All]" allUniqueName="[Cleaned Data using PowerQ].[COGS].[All]" dimensionUniqueName="[Cleaned Data using PowerQ]" displayFolder="" count="0" memberValueDatatype="20" unbalanced="0"/>
    <cacheHierarchy uniqueName="[Cleaned Data using PowerQ].[Sales]" caption="Sales" attribute="1" defaultMemberUniqueName="[Cleaned Data using PowerQ].[Sales].[All]" allUniqueName="[Cleaned Data using PowerQ].[Sales].[All]" dimensionUniqueName="[Cleaned Data using PowerQ]" displayFolder="" count="0" memberValueDatatype="20" unbalanced="0"/>
    <cacheHierarchy uniqueName="[Cleaned Data using PowerQ].[Profit]" caption="Profit" attribute="1" defaultMemberUniqueName="[Cleaned Data using PowerQ].[Profit].[All]" allUniqueName="[Cleaned Data using PowerQ].[Profit].[All]" dimensionUniqueName="[Cleaned Data using PowerQ]" displayFolder="" count="0" memberValueDatatype="20" unbalanced="0"/>
    <cacheHierarchy uniqueName="[Cleaned Data using PowerQ].[Discount]" caption="Discount" attribute="1" defaultMemberUniqueName="[Cleaned Data using PowerQ].[Discount].[All]" allUniqueName="[Cleaned Data using PowerQ].[Discount].[All]" dimensionUniqueName="[Cleaned Data using PowerQ]" displayFolder="" count="0" memberValueDatatype="5" unbalanced="0"/>
    <cacheHierarchy uniqueName="[Cleaned Data using PowerQ].[Date (Year)]" caption="Date (Year)" attribute="1" defaultMemberUniqueName="[Cleaned Data using PowerQ].[Date (Year)].[All]" allUniqueName="[Cleaned Data using PowerQ].[Date (Year)].[All]" dimensionUniqueName="[Cleaned Data using PowerQ]" displayFolder="" count="2" memberValueDatatype="130" unbalanced="0">
      <fieldsUsage count="2">
        <fieldUsage x="-1"/>
        <fieldUsage x="1"/>
      </fieldsUsage>
    </cacheHierarchy>
    <cacheHierarchy uniqueName="[Cleaned Data using PowerQ].[Date (Quarter)]" caption="Date (Quarter)" attribute="1" defaultMemberUniqueName="[Cleaned Data using PowerQ].[Date (Quarter)].[All]" allUniqueName="[Cleaned Data using PowerQ].[Date (Quarter)].[All]" dimensionUniqueName="[Cleaned Data using PowerQ]" displayFolder="" count="2" memberValueDatatype="130" unbalanced="0">
      <fieldsUsage count="2">
        <fieldUsage x="-1"/>
        <fieldUsage x="0"/>
      </fieldsUsage>
    </cacheHierarchy>
    <cacheHierarchy uniqueName="[Cleaned Data using PowerQ].[Date (Month)]" caption="Date (Month)" attribute="1" defaultMemberUniqueName="[Cleaned Data using PowerQ].[Date (Month)].[All]" allUniqueName="[Cleaned Data using PowerQ].[Date (Month)].[All]" dimensionUniqueName="[Cleaned Data using PowerQ]" displayFolder="" count="2" memberValueDatatype="130" unbalanced="0"/>
    <cacheHierarchy uniqueName="[ALL].[Order Date (Month Index)]" caption="Order Date (Month Index)" attribute="1" defaultMemberUniqueName="[ALL].[Order Date (Month Index)].[All]" allUniqueName="[ALL].[Order Date (Month Index)].[All]" dimensionUniqueName="[ALL]" displayFolder="" count="0" memberValueDatatype="20" unbalanced="0" hidden="1"/>
    <cacheHierarchy uniqueName="[ALL].[Ship Date (Month Index)]" caption="Ship Date (Month Index)" attribute="1" defaultMemberUniqueName="[ALL].[Ship Date (Month Index)].[All]" allUniqueName="[ALL].[Ship Date (Month Index)].[All]" dimensionUniqueName="[ALL]" displayFolder="" count="0" memberValueDatatype="20" unbalanced="0" hidden="1"/>
    <cacheHierarchy uniqueName="[ALL1].[Order Date (Month Index)]" caption="Order Date (Month Index)" attribute="1" defaultMemberUniqueName="[ALL1].[Order Date (Month Index)].[All]" allUniqueName="[ALL1].[Order Date (Month Index)].[All]" dimensionUniqueName="[ALL1]" displayFolder="" count="0" memberValueDatatype="20" unbalanced="0" hidden="1"/>
    <cacheHierarchy uniqueName="[ALL1].[Ship Date (Month Index)]" caption="Ship Date (Month Index)" attribute="1" defaultMemberUniqueName="[ALL1].[Ship Date (Month Index)].[All]" allUniqueName="[ALL1].[Ship Date (Month Index)].[All]" dimensionUniqueName="[ALL1]" displayFolder="" count="0" memberValueDatatype="20" unbalanced="0" hidden="1"/>
    <cacheHierarchy uniqueName="[ALL2].[Order Date (Month Index)]" caption="Order Date (Month Index)" attribute="1" defaultMemberUniqueName="[ALL2].[Order Date (Month Index)].[All]" allUniqueName="[ALL2].[Order Date (Month Index)].[All]" dimensionUniqueName="[ALL2]" displayFolder="" count="0" memberValueDatatype="20" unbalanced="0" hidden="1"/>
    <cacheHierarchy uniqueName="[ALL2].[Ship Date (Month Index)]" caption="Ship Date (Month Index)" attribute="1" defaultMemberUniqueName="[ALL2].[Ship Date (Month Index)].[All]" allUniqueName="[ALL2].[Ship Date (Month Index)].[All]" dimensionUniqueName="[ALL2]" displayFolder="" count="0" memberValueDatatype="20" unbalanced="0" hidden="1"/>
    <cacheHierarchy uniqueName="[Cleaned Data using PowerQ].[Date (Month Index)]" caption="Date (Month Index)" attribute="1" defaultMemberUniqueName="[Cleaned Data using PowerQ].[Date (Month Index)].[All]" allUniqueName="[Cleaned Data using PowerQ].[Date (Month Index)].[All]" dimensionUniqueName="[Cleaned Data using PowerQ]" displayFolder="" count="0" memberValueDatatype="20" unbalanced="0" hidden="1"/>
    <cacheHierarchy uniqueName="[Measures].[Count of Order ID]" caption="Count of Order ID" measure="1" displayFolder="" measureGroup="ALL" count="0">
      <extLst>
        <ext xmlns:x15="http://schemas.microsoft.com/office/spreadsheetml/2010/11/main" uri="{B97F6D7D-B522-45F9-BDA1-12C45D357490}">
          <x15:cacheHierarchy aggregatedColumn="0"/>
        </ext>
      </extLst>
    </cacheHierarchy>
    <cacheHierarchy uniqueName="[Measures].[Distinct Count of Order ID]" caption="Distinct Count of Order ID" measure="1" displayFolder="" measureGroup="ALL" count="0">
      <extLst>
        <ext xmlns:x15="http://schemas.microsoft.com/office/spreadsheetml/2010/11/main" uri="{B97F6D7D-B522-45F9-BDA1-12C45D357490}">
          <x15:cacheHierarchy aggregatedColumn="0"/>
        </ext>
      </extLst>
    </cacheHierarchy>
    <cacheHierarchy uniqueName="[Measures].[Sum of Sales]" caption="Sum of Sales" measure="1" displayFolder="" measureGroup="ALL" count="0">
      <extLst>
        <ext xmlns:x15="http://schemas.microsoft.com/office/spreadsheetml/2010/11/main" uri="{B97F6D7D-B522-45F9-BDA1-12C45D357490}">
          <x15:cacheHierarchy aggregatedColumn="19"/>
        </ext>
      </extLst>
    </cacheHierarchy>
    <cacheHierarchy uniqueName="[Measures].[Sum of Delivery Duration]" caption="Sum of Delivery Duration" measure="1" displayFolder="" measureGroup="ALL" count="0">
      <extLst>
        <ext xmlns:x15="http://schemas.microsoft.com/office/spreadsheetml/2010/11/main" uri="{B97F6D7D-B522-45F9-BDA1-12C45D357490}">
          <x15:cacheHierarchy aggregatedColumn="4"/>
        </ext>
      </extLst>
    </cacheHierarchy>
    <cacheHierarchy uniqueName="[Measures].[Average of Delivery Duration]" caption="Average of Delivery Duration" measure="1" displayFolder="" measureGroup="ALL" count="0">
      <extLst>
        <ext xmlns:x15="http://schemas.microsoft.com/office/spreadsheetml/2010/11/main" uri="{B97F6D7D-B522-45F9-BDA1-12C45D357490}">
          <x15:cacheHierarchy aggregatedColumn="4"/>
        </ext>
      </extLst>
    </cacheHierarchy>
    <cacheHierarchy uniqueName="[Measures].[Sum of Quantity]" caption="Sum of Quantity" measure="1" displayFolder="" measureGroup="ALL" count="0">
      <extLst>
        <ext xmlns:x15="http://schemas.microsoft.com/office/spreadsheetml/2010/11/main" uri="{B97F6D7D-B522-45F9-BDA1-12C45D357490}">
          <x15:cacheHierarchy aggregatedColumn="17"/>
        </ext>
      </extLst>
    </cacheHierarchy>
    <cacheHierarchy uniqueName="[Measures].[Count of Order Date (Year)]" caption="Count of Order Date (Year)" measure="1" displayFolder="" measureGroup="ALL" count="0">
      <extLst>
        <ext xmlns:x15="http://schemas.microsoft.com/office/spreadsheetml/2010/11/main" uri="{B97F6D7D-B522-45F9-BDA1-12C45D357490}">
          <x15:cacheHierarchy aggregatedColumn="20"/>
        </ext>
      </extLst>
    </cacheHierarchy>
    <cacheHierarchy uniqueName="[Measures].[Count of Sub-Category]" caption="Count of Sub-Category" measure="1" displayFolder="" measureGroup="ALL" count="0">
      <extLst>
        <ext xmlns:x15="http://schemas.microsoft.com/office/spreadsheetml/2010/11/main" uri="{B97F6D7D-B522-45F9-BDA1-12C45D357490}">
          <x15:cacheHierarchy aggregatedColumn="16"/>
        </ext>
      </extLst>
    </cacheHierarchy>
    <cacheHierarchy uniqueName="[Measures].[Count of Ship Date]" caption="Count of Ship Date" measure="1" displayFolder="" measureGroup="ALL" count="0">
      <extLst>
        <ext xmlns:x15="http://schemas.microsoft.com/office/spreadsheetml/2010/11/main" uri="{B97F6D7D-B522-45F9-BDA1-12C45D357490}">
          <x15:cacheHierarchy aggregatedColumn="2"/>
        </ext>
      </extLst>
    </cacheHierarchy>
    <cacheHierarchy uniqueName="[Measures].[Average of Sales]" caption="Average of Sales" measure="1" displayFolder="" measureGroup="ALL" count="0">
      <extLst>
        <ext xmlns:x15="http://schemas.microsoft.com/office/spreadsheetml/2010/11/main" uri="{B97F6D7D-B522-45F9-BDA1-12C45D357490}">
          <x15:cacheHierarchy aggregatedColumn="19"/>
        </ext>
      </extLst>
    </cacheHierarchy>
    <cacheHierarchy uniqueName="[Measures].[Count of City]" caption="Count of City" measure="1" displayFolder="" measureGroup="ALL" count="0">
      <extLst>
        <ext xmlns:x15="http://schemas.microsoft.com/office/spreadsheetml/2010/11/main" uri="{B97F6D7D-B522-45F9-BDA1-12C45D357490}">
          <x15:cacheHierarchy aggregatedColumn="9"/>
        </ext>
      </extLst>
    </cacheHierarchy>
    <cacheHierarchy uniqueName="[Measures].[Count of Customer Name]" caption="Count of Customer Name" measure="1" displayFolder="" measureGroup="ALL" count="0">
      <extLst>
        <ext xmlns:x15="http://schemas.microsoft.com/office/spreadsheetml/2010/11/main" uri="{B97F6D7D-B522-45F9-BDA1-12C45D357490}">
          <x15:cacheHierarchy aggregatedColumn="6"/>
        </ext>
      </extLst>
    </cacheHierarchy>
    <cacheHierarchy uniqueName="[Measures].[Count of Order ID 2]" caption="Count of Order ID 2" measure="1" displayFolder="" measureGroup="ALL1" count="0">
      <extLst>
        <ext xmlns:x15="http://schemas.microsoft.com/office/spreadsheetml/2010/11/main" uri="{B97F6D7D-B522-45F9-BDA1-12C45D357490}">
          <x15:cacheHierarchy aggregatedColumn="26"/>
        </ext>
      </extLst>
    </cacheHierarchy>
    <cacheHierarchy uniqueName="[Measures].[Distinct Count of Order ID 2]" caption="Distinct Count of Order ID 2" measure="1" displayFolder="" measureGroup="ALL1" count="0">
      <extLst>
        <ext xmlns:x15="http://schemas.microsoft.com/office/spreadsheetml/2010/11/main" uri="{B97F6D7D-B522-45F9-BDA1-12C45D357490}">
          <x15:cacheHierarchy aggregatedColumn="26"/>
        </ext>
      </extLst>
    </cacheHierarchy>
    <cacheHierarchy uniqueName="[Measures].[Sum of Sales 2]" caption="Sum of Sales 2" measure="1" displayFolder="" measureGroup="ALL1" count="0">
      <extLst>
        <ext xmlns:x15="http://schemas.microsoft.com/office/spreadsheetml/2010/11/main" uri="{B97F6D7D-B522-45F9-BDA1-12C45D357490}">
          <x15:cacheHierarchy aggregatedColumn="45"/>
        </ext>
      </extLst>
    </cacheHierarchy>
    <cacheHierarchy uniqueName="[Measures].[Sum of Delivery Duration 2]" caption="Sum of Delivery Duration 2" measure="1" displayFolder="" measureGroup="ALL1" count="0">
      <extLst>
        <ext xmlns:x15="http://schemas.microsoft.com/office/spreadsheetml/2010/11/main" uri="{B97F6D7D-B522-45F9-BDA1-12C45D357490}">
          <x15:cacheHierarchy aggregatedColumn="30"/>
        </ext>
      </extLst>
    </cacheHierarchy>
    <cacheHierarchy uniqueName="[Measures].[Average of Delivery Duration 2]" caption="Average of Delivery Duration 2" measure="1" displayFolder="" measureGroup="ALL1" count="0">
      <extLst>
        <ext xmlns:x15="http://schemas.microsoft.com/office/spreadsheetml/2010/11/main" uri="{B97F6D7D-B522-45F9-BDA1-12C45D357490}">
          <x15:cacheHierarchy aggregatedColumn="30"/>
        </ext>
      </extLst>
    </cacheHierarchy>
    <cacheHierarchy uniqueName="[Measures].[Sum of Quantity 2]" caption="Sum of Quantity 2" measure="1" displayFolder="" measureGroup="ALL1" count="0">
      <extLst>
        <ext xmlns:x15="http://schemas.microsoft.com/office/spreadsheetml/2010/11/main" uri="{B97F6D7D-B522-45F9-BDA1-12C45D357490}">
          <x15:cacheHierarchy aggregatedColumn="43"/>
        </ext>
      </extLst>
    </cacheHierarchy>
    <cacheHierarchy uniqueName="[Measures].[Count of Order Date (Year) 2]" caption="Count of Order Date (Year) 2" measure="1" displayFolder="" measureGroup="ALL1" count="0">
      <extLst>
        <ext xmlns:x15="http://schemas.microsoft.com/office/spreadsheetml/2010/11/main" uri="{B97F6D7D-B522-45F9-BDA1-12C45D357490}">
          <x15:cacheHierarchy aggregatedColumn="46"/>
        </ext>
      </extLst>
    </cacheHierarchy>
    <cacheHierarchy uniqueName="[Measures].[Count of Sub-Category 2]" caption="Count of Sub-Category 2" measure="1" displayFolder="" measureGroup="ALL1" count="0">
      <extLst>
        <ext xmlns:x15="http://schemas.microsoft.com/office/spreadsheetml/2010/11/main" uri="{B97F6D7D-B522-45F9-BDA1-12C45D357490}">
          <x15:cacheHierarchy aggregatedColumn="42"/>
        </ext>
      </extLst>
    </cacheHierarchy>
    <cacheHierarchy uniqueName="[Measures].[Count of Ship Date 2]" caption="Count of Ship Date 2" measure="1" displayFolder="" measureGroup="ALL1" count="0">
      <extLst>
        <ext xmlns:x15="http://schemas.microsoft.com/office/spreadsheetml/2010/11/main" uri="{B97F6D7D-B522-45F9-BDA1-12C45D357490}">
          <x15:cacheHierarchy aggregatedColumn="28"/>
        </ext>
      </extLst>
    </cacheHierarchy>
    <cacheHierarchy uniqueName="[Measures].[Average of Sales 2]" caption="Average of Sales 2" measure="1" displayFolder="" measureGroup="ALL1" count="0">
      <extLst>
        <ext xmlns:x15="http://schemas.microsoft.com/office/spreadsheetml/2010/11/main" uri="{B97F6D7D-B522-45F9-BDA1-12C45D357490}">
          <x15:cacheHierarchy aggregatedColumn="45"/>
        </ext>
      </extLst>
    </cacheHierarchy>
    <cacheHierarchy uniqueName="[Measures].[Count of City 2]" caption="Count of City 2" measure="1" displayFolder="" measureGroup="ALL1" count="0">
      <extLst>
        <ext xmlns:x15="http://schemas.microsoft.com/office/spreadsheetml/2010/11/main" uri="{B97F6D7D-B522-45F9-BDA1-12C45D357490}">
          <x15:cacheHierarchy aggregatedColumn="35"/>
        </ext>
      </extLst>
    </cacheHierarchy>
    <cacheHierarchy uniqueName="[Measures].[Count of Customer Name 2]" caption="Count of Customer Name 2" measure="1" displayFolder="" measureGroup="ALL1" count="0">
      <extLst>
        <ext xmlns:x15="http://schemas.microsoft.com/office/spreadsheetml/2010/11/main" uri="{B97F6D7D-B522-45F9-BDA1-12C45D357490}">
          <x15:cacheHierarchy aggregatedColumn="32"/>
        </ext>
      </extLst>
    </cacheHierarchy>
    <cacheHierarchy uniqueName="[Measures].[Sum of Sales 3]" caption="Sum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Sum of Quantity 3]" caption="Sum of Quantity 3" measure="1" displayFolder="" measureGroup="Cleaned Data using PowerQ" count="0">
      <extLst>
        <ext xmlns:x15="http://schemas.microsoft.com/office/spreadsheetml/2010/11/main" uri="{B97F6D7D-B522-45F9-BDA1-12C45D357490}">
          <x15:cacheHierarchy aggregatedColumn="86"/>
        </ext>
      </extLst>
    </cacheHierarchy>
    <cacheHierarchy uniqueName="[Measures].[Sum of Discount]" caption="Sum of Discount" measure="1" displayFolder="" measureGroup="Cleaned Data using PowerQ" count="0">
      <extLst>
        <ext xmlns:x15="http://schemas.microsoft.com/office/spreadsheetml/2010/11/main" uri="{B97F6D7D-B522-45F9-BDA1-12C45D357490}">
          <x15:cacheHierarchy aggregatedColumn="92"/>
        </ext>
      </extLst>
    </cacheHierarchy>
    <cacheHierarchy uniqueName="[Measures].[Average of Sales 3]" caption="Average of Sales 3" measure="1" displayFolder="" measureGroup="Cleaned Data using PowerQ" count="0">
      <extLst>
        <ext xmlns:x15="http://schemas.microsoft.com/office/spreadsheetml/2010/11/main" uri="{B97F6D7D-B522-45F9-BDA1-12C45D357490}">
          <x15:cacheHierarchy aggregatedColumn="90"/>
        </ext>
      </extLst>
    </cacheHierarchy>
    <cacheHierarchy uniqueName="[Measures].[Count of Date (Month)]" caption="Count of Date (Month)" measure="1" displayFolder="" measureGroup="Cleaned Data using PowerQ" count="0">
      <extLst>
        <ext xmlns:x15="http://schemas.microsoft.com/office/spreadsheetml/2010/11/main" uri="{B97F6D7D-B522-45F9-BDA1-12C45D357490}">
          <x15:cacheHierarchy aggregatedColumn="95"/>
        </ext>
      </extLst>
    </cacheHierarchy>
    <cacheHierarchy uniqueName="[Measures].[Count of Date (Year)]" caption="Count of Date (Year)" measure="1" displayFolder="" measureGroup="Cleaned Data using PowerQ" count="0">
      <extLst>
        <ext xmlns:x15="http://schemas.microsoft.com/office/spreadsheetml/2010/11/main" uri="{B97F6D7D-B522-45F9-BDA1-12C45D357490}">
          <x15:cacheHierarchy aggregatedColumn="93"/>
        </ext>
      </extLst>
    </cacheHierarchy>
    <cacheHierarchy uniqueName="[Measures].[Count of Order ID 3]" caption="Count of Order ID 3" measure="1" displayFolder="" measureGroup="ALL2" count="0">
      <extLst>
        <ext xmlns:x15="http://schemas.microsoft.com/office/spreadsheetml/2010/11/main" uri="{B97F6D7D-B522-45F9-BDA1-12C45D357490}">
          <x15:cacheHierarchy aggregatedColumn="52"/>
        </ext>
      </extLst>
    </cacheHierarchy>
    <cacheHierarchy uniqueName="[Measures].[Distinct Count of Order ID 3]" caption="Distinct Count of Order ID 3" measure="1" displayFolder="" measureGroup="ALL2" count="0">
      <extLst>
        <ext xmlns:x15="http://schemas.microsoft.com/office/spreadsheetml/2010/11/main" uri="{B97F6D7D-B522-45F9-BDA1-12C45D357490}">
          <x15:cacheHierarchy aggregatedColumn="52"/>
        </ext>
      </extLst>
    </cacheHierarchy>
    <cacheHierarchy uniqueName="[Measures].[Sum of Sales 4]" caption="Sum of Sales 4" measure="1" displayFolder="" measureGroup="ALL2" count="0">
      <extLst>
        <ext xmlns:x15="http://schemas.microsoft.com/office/spreadsheetml/2010/11/main" uri="{B97F6D7D-B522-45F9-BDA1-12C45D357490}">
          <x15:cacheHierarchy aggregatedColumn="71"/>
        </ext>
      </extLst>
    </cacheHierarchy>
    <cacheHierarchy uniqueName="[Measures].[Sum of Delivery Duration 3]" caption="Sum of Delivery Duration 3" measure="1" displayFolder="" measureGroup="ALL2" count="0">
      <extLst>
        <ext xmlns:x15="http://schemas.microsoft.com/office/spreadsheetml/2010/11/main" uri="{B97F6D7D-B522-45F9-BDA1-12C45D357490}">
          <x15:cacheHierarchy aggregatedColumn="56"/>
        </ext>
      </extLst>
    </cacheHierarchy>
    <cacheHierarchy uniqueName="[Measures].[Average of Delivery Duration 3]" caption="Average of Delivery Duration 3" measure="1" displayFolder="" measureGroup="ALL2" count="0">
      <extLst>
        <ext xmlns:x15="http://schemas.microsoft.com/office/spreadsheetml/2010/11/main" uri="{B97F6D7D-B522-45F9-BDA1-12C45D357490}">
          <x15:cacheHierarchy aggregatedColumn="56"/>
        </ext>
      </extLst>
    </cacheHierarchy>
    <cacheHierarchy uniqueName="[Measures].[Sum of Quantity 4]" caption="Sum of Quantity 4" measure="1" displayFolder="" measureGroup="ALL2" count="0">
      <extLst>
        <ext xmlns:x15="http://schemas.microsoft.com/office/spreadsheetml/2010/11/main" uri="{B97F6D7D-B522-45F9-BDA1-12C45D357490}">
          <x15:cacheHierarchy aggregatedColumn="69"/>
        </ext>
      </extLst>
    </cacheHierarchy>
    <cacheHierarchy uniqueName="[Measures].[Count of Order Date (Year) 3]" caption="Count of Order Date (Year) 3" measure="1" displayFolder="" measureGroup="ALL2" count="0">
      <extLst>
        <ext xmlns:x15="http://schemas.microsoft.com/office/spreadsheetml/2010/11/main" uri="{B97F6D7D-B522-45F9-BDA1-12C45D357490}">
          <x15:cacheHierarchy aggregatedColumn="72"/>
        </ext>
      </extLst>
    </cacheHierarchy>
    <cacheHierarchy uniqueName="[Measures].[Count of Sub-Category 3]" caption="Count of Sub-Category 3" measure="1" displayFolder="" measureGroup="ALL2" count="0">
      <extLst>
        <ext xmlns:x15="http://schemas.microsoft.com/office/spreadsheetml/2010/11/main" uri="{B97F6D7D-B522-45F9-BDA1-12C45D357490}">
          <x15:cacheHierarchy aggregatedColumn="68"/>
        </ext>
      </extLst>
    </cacheHierarchy>
    <cacheHierarchy uniqueName="[Measures].[Count of Ship Date 3]" caption="Count of Ship Date 3" measure="1" displayFolder="" measureGroup="ALL2" count="0">
      <extLst>
        <ext xmlns:x15="http://schemas.microsoft.com/office/spreadsheetml/2010/11/main" uri="{B97F6D7D-B522-45F9-BDA1-12C45D357490}">
          <x15:cacheHierarchy aggregatedColumn="54"/>
        </ext>
      </extLst>
    </cacheHierarchy>
    <cacheHierarchy uniqueName="[Measures].[Average of Sales 4]" caption="Average of Sales 4" measure="1" displayFolder="" measureGroup="ALL2" count="0">
      <extLst>
        <ext xmlns:x15="http://schemas.microsoft.com/office/spreadsheetml/2010/11/main" uri="{B97F6D7D-B522-45F9-BDA1-12C45D357490}">
          <x15:cacheHierarchy aggregatedColumn="71"/>
        </ext>
      </extLst>
    </cacheHierarchy>
    <cacheHierarchy uniqueName="[Measures].[Count of City 3]" caption="Count of City 3" measure="1" displayFolder="" measureGroup="ALL2" count="0">
      <extLst>
        <ext xmlns:x15="http://schemas.microsoft.com/office/spreadsheetml/2010/11/main" uri="{B97F6D7D-B522-45F9-BDA1-12C45D357490}">
          <x15:cacheHierarchy aggregatedColumn="61"/>
        </ext>
      </extLst>
    </cacheHierarchy>
    <cacheHierarchy uniqueName="[Measures].[Count of Customer Name 3]" caption="Count of Customer Name 3" measure="1" displayFolder="" measureGroup="ALL2" count="0">
      <extLst>
        <ext xmlns:x15="http://schemas.microsoft.com/office/spreadsheetml/2010/11/main" uri="{B97F6D7D-B522-45F9-BDA1-12C45D357490}">
          <x15:cacheHierarchy aggregatedColumn="58"/>
        </ext>
      </extLst>
    </cacheHierarchy>
    <cacheHierarchy uniqueName="[Measures].[Total Sales]" caption="Total Sales" measure="1" displayFolder="" measureGroup="Cleaned Data using PowerQ" count="0"/>
    <cacheHierarchy uniqueName="[Measures].[Total COGS]" caption="Total COGS" measure="1" displayFolder="" measureGroup="Cleaned Data using PowerQ" count="0"/>
    <cacheHierarchy uniqueName="[Measures].[Total Profit]" caption="Total Profit" measure="1" displayFolder="" measureGroup="Cleaned Data using PowerQ" count="0" oneField="1">
      <fieldsUsage count="1">
        <fieldUsage x="2"/>
      </fieldsUsage>
    </cacheHierarchy>
    <cacheHierarchy uniqueName="[Measures].[Profit Margin %]" caption="Profit Margin %" measure="1" displayFolder="" measureGroup="Cleaned Data using PowerQ" count="0"/>
    <cacheHierarchy uniqueName="[Measures].[Average Cost per Unit]" caption="Average Cost per Unit" measure="1" displayFolder="" measureGroup="Cleaned Data using PowerQ" count="0"/>
    <cacheHierarchy uniqueName="[Measures].[Monthly Sales Trend]" caption="Monthly Sales Trend" measure="1" displayFolder="" measureGroup="Cleaned Data using PowerQ" count="0"/>
    <cacheHierarchy uniqueName="[Measures].[# Customers]" caption="# Customers" measure="1" displayFolder="" measureGroup="ALL" count="0"/>
    <cacheHierarchy uniqueName="[Measures].[Total Products]" caption="Total Products" measure="1" displayFolder="" measureGroup="Cleaned Data using PowerQ" count="0"/>
    <cacheHierarchy uniqueName="[Measures].[ConnectivityTotal without unsp]" caption="ConnectivityTotal without unsp" measure="1" displayFolder="" measureGroup="Cleaned Data using PowerQ" count="0"/>
    <cacheHierarchy uniqueName="[Measures].[Percent4G]" caption="Percent4G" measure="1" displayFolder="" measureGroup="Cleaned Data using PowerQ" count="0"/>
    <cacheHierarchy uniqueName="[Measures].[Percent3G]" caption="Percent3G" measure="1" displayFolder="" measureGroup="Cleaned Data using PowerQ" count="0"/>
    <cacheHierarchy uniqueName="[Measures].[Previous Month Sales]" caption="Previous Month Sales" measure="1" displayFolder="" measureGroup="Cleaned Data using PowerQ" count="0"/>
    <cacheHierarchy uniqueName="[Measures].[MoM Change %]" caption="MoM Change %" measure="1" displayFolder="" measureGroup="Cleaned Data using PowerQ" count="0"/>
    <cacheHierarchy uniqueName="[Measures].[MoM Change Message :]" caption="MoM Change Message :" measure="1" displayFolder="" measureGroup="Cleaned Data using PowerQ" count="0"/>
    <cacheHierarchy uniqueName="[Measures].[__XL_Count Cleaned Data using PowerQ]" caption="__XL_Count Cleaned Data using PowerQ" measure="1" displayFolder="" measureGroup="Cleaned Data using PowerQ" count="0" hidden="1"/>
    <cacheHierarchy uniqueName="[Measures].[__XL_Count ALL]" caption="__XL_Count ALL" measure="1" displayFolder="" measureGroup="ALL" count="0" hidden="1"/>
    <cacheHierarchy uniqueName="[Measures].[__XL_Count ALL1]" caption="__XL_Count ALL1" measure="1" displayFolder="" measureGroup="ALL1" count="0" hidden="1"/>
    <cacheHierarchy uniqueName="[Measures].[__XL_Count ALL2]" caption="__XL_Count ALL2" measure="1" displayFolder="" measureGroup="ALL2" count="0" hidden="1"/>
    <cacheHierarchy uniqueName="[Measures].[__No measures defined]" caption="__No measures defined" measure="1" displayFolder="" count="0" hidden="1"/>
  </cacheHierarchies>
  <kpis count="0"/>
  <dimensions count="5">
    <dimension name="ALL" uniqueName="[ALL]" caption="ALL"/>
    <dimension name="ALL1" uniqueName="[ALL1]" caption="ALL1"/>
    <dimension name="ALL2" uniqueName="[ALL2]" caption="ALL2"/>
    <dimension name="Cleaned Data using PowerQ" uniqueName="[Cleaned Data using PowerQ]" caption="Cleaned Data using PowerQ"/>
    <dimension measure="1" name="Measures" uniqueName="[Measures]" caption="Measures"/>
  </dimensions>
  <measureGroups count="4">
    <measureGroup name="ALL" caption="ALL"/>
    <measureGroup name="ALL1" caption="ALL1"/>
    <measureGroup name="ALL2" caption="ALL2"/>
    <measureGroup name="Cleaned Data using PowerQ" caption="Cleaned Data using PowerQ"/>
  </measureGroups>
  <maps count="4">
    <map measureGroup="0" dimension="0"/>
    <map measureGroup="1" dimension="1"/>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144AAD3-37B2-4A19-A0E9-D9F226D058B5}" name="PivotTable6" cacheId="177" applyNumberFormats="0" applyBorderFormats="0" applyFontFormats="0" applyPatternFormats="0" applyAlignmentFormats="0" applyWidthHeightFormats="1" dataCaption="Values" tag="b501b2ce-5b37-49b2-b9a1-19adf4211ff6" updatedVersion="8" minRefreshableVersion="5" useAutoFormatting="1" subtotalHiddenItems="1" itemPrintTitles="1" createdVersion="8" indent="0" multipleFieldFilters="0" chartFormat="10">
  <location ref="G85:H103" firstHeaderRow="1" firstDataRow="1" firstDataCol="1"/>
  <pivotFields count="3">
    <pivotField axis="axisRow" allDrilled="1" showAll="0" dataSourceSort="1" defaultAttributeDrillState="1">
      <items count="18">
        <item x="0"/>
        <item x="1"/>
        <item x="2"/>
        <item x="3"/>
        <item x="4"/>
        <item x="5"/>
        <item x="6"/>
        <item x="7"/>
        <item x="8"/>
        <item x="9"/>
        <item x="10"/>
        <item x="11"/>
        <item x="12"/>
        <item x="13"/>
        <item x="14"/>
        <item x="15"/>
        <item x="16"/>
        <item t="default"/>
      </items>
    </pivotField>
    <pivotField dataField="1" showAll="0"/>
    <pivotField allDrilled="1" showAll="0" dataSourceSort="1" defaultAttributeDrillState="1"/>
  </pivotFields>
  <rowFields count="1">
    <field x="0"/>
  </rowFields>
  <rowItems count="18">
    <i>
      <x/>
    </i>
    <i>
      <x v="1"/>
    </i>
    <i>
      <x v="2"/>
    </i>
    <i>
      <x v="3"/>
    </i>
    <i>
      <x v="4"/>
    </i>
    <i>
      <x v="5"/>
    </i>
    <i>
      <x v="6"/>
    </i>
    <i>
      <x v="7"/>
    </i>
    <i>
      <x v="8"/>
    </i>
    <i>
      <x v="9"/>
    </i>
    <i>
      <x v="10"/>
    </i>
    <i>
      <x v="11"/>
    </i>
    <i>
      <x v="12"/>
    </i>
    <i>
      <x v="13"/>
    </i>
    <i>
      <x v="14"/>
    </i>
    <i>
      <x v="15"/>
    </i>
    <i>
      <x v="16"/>
    </i>
    <i t="grand">
      <x/>
    </i>
  </rowItems>
  <colItems count="1">
    <i/>
  </colItems>
  <dataFields count="1">
    <dataField fld="1" subtotal="count" baseField="0" baseItem="0"/>
  </dataFields>
  <formats count="9">
    <format dxfId="8">
      <pivotArea outline="0" collapsedLevelsAreSubtotals="1" fieldPosition="0"/>
    </format>
    <format dxfId="7">
      <pivotArea type="all" dataOnly="0" outline="0" fieldPosition="0"/>
    </format>
    <format dxfId="6">
      <pivotArea outline="0" collapsedLevelsAreSubtotals="1" fieldPosition="0"/>
    </format>
    <format dxfId="5">
      <pivotArea dataOnly="0" labelOnly="1" outline="0" axis="axisValues" fieldPosition="0"/>
    </format>
    <format dxfId="4">
      <pivotArea type="all" dataOnly="0" outline="0" fieldPosition="0"/>
    </format>
    <format dxfId="3">
      <pivotArea outline="0" collapsedLevelsAreSubtotals="1" fieldPosition="0"/>
    </format>
    <format dxfId="2">
      <pivotArea dataOnly="0" labelOnly="1" outline="0" axis="axisValues" fieldPosition="0"/>
    </format>
    <format dxfId="1">
      <pivotArea dataOnly="0" labelOnly="1" outline="0" axis="axisValues" fieldPosition="0"/>
    </format>
    <format dxfId="0">
      <pivotArea outline="0" collapsedLevelsAreSubtotals="1" fieldPosition="0"/>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8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5C813DB-E8A6-42F6-84A2-F39BFD0C439B}" name="PivotTable10" cacheId="114" dataOnRows="1" applyNumberFormats="0" applyBorderFormats="0" applyFontFormats="0" applyPatternFormats="0" applyAlignmentFormats="0" applyWidthHeightFormats="1" dataCaption="Values" tag="62edc1b1-ea05-40a5-84c1-229f71d5e141" updatedVersion="8" minRefreshableVersion="5" useAutoFormatting="1" subtotalHiddenItems="1" itemPrintTitles="1" createdVersion="8" indent="0" multipleFieldFilters="0" chartFormat="109" rowHeaderCaption="AVG" colHeaderCaption="Year">
  <location ref="S63:S64"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formats count="9">
    <format dxfId="94">
      <pivotArea outline="0" collapsedLevelsAreSubtotals="1" fieldPosition="0"/>
    </format>
    <format dxfId="93">
      <pivotArea type="all" dataOnly="0" outline="0" fieldPosition="0"/>
    </format>
    <format dxfId="92">
      <pivotArea outline="0" collapsedLevelsAreSubtotals="1" fieldPosition="0"/>
    </format>
    <format dxfId="91">
      <pivotArea dataOnly="0" labelOnly="1" outline="0" axis="axisValues" fieldPosition="0"/>
    </format>
    <format dxfId="90">
      <pivotArea type="all" dataOnly="0" outline="0" fieldPosition="0"/>
    </format>
    <format dxfId="89">
      <pivotArea outline="0" collapsedLevelsAreSubtotals="1" fieldPosition="0"/>
    </format>
    <format dxfId="88">
      <pivotArea dataOnly="0" labelOnly="1" outline="0" axis="axisValues" fieldPosition="0"/>
    </format>
    <format dxfId="87">
      <pivotArea dataOnly="0" labelOnly="1" outline="0" axis="axisValues" fieldPosition="0"/>
    </format>
    <format dxfId="86">
      <pivotArea outline="0" collapsedLevelsAreSubtotals="1" fieldPosition="0"/>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count"/>
    <pivotHierarchy dragToData="1" caption="Average of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4AD6FF1-CA60-4684-AB86-601B50FE9A22}" name="PivotTable5" cacheId="174" applyNumberFormats="0" applyBorderFormats="0" applyFontFormats="0" applyPatternFormats="0" applyAlignmentFormats="0" applyWidthHeightFormats="1" dataCaption="Values" tag="af9218b3-79c6-4052-877b-70c54685b362" updatedVersion="8" minRefreshableVersion="5" useAutoFormatting="1" subtotalHiddenItems="1" itemPrintTitles="1" createdVersion="8" indent="0" multipleFieldFilters="0" chartFormat="42">
  <location ref="N66:P77" firstHeaderRow="0" firstDataRow="1" firstDataCol="1"/>
  <pivotFields count="4">
    <pivotField axis="axisRow" allDrilled="1" showAll="0" sortType="descending" defaultAttributeDrillState="1">
      <items count="11">
        <item x="0"/>
        <item x="1"/>
        <item x="2"/>
        <item x="3"/>
        <item x="4"/>
        <item x="5"/>
        <item x="6"/>
        <item x="7"/>
        <item x="8"/>
        <item x="9"/>
        <item t="default"/>
      </items>
      <autoSortScope>
        <pivotArea dataOnly="0" outline="0" fieldPosition="0">
          <references count="1">
            <reference field="4294967294" count="1" selected="0">
              <x v="1"/>
            </reference>
          </references>
        </pivotArea>
      </autoSortScope>
    </pivotField>
    <pivotField dataField="1" showAll="0"/>
    <pivotField dataField="1" showAll="0"/>
    <pivotField allDrilled="1" showAll="0" dataSourceSort="1" defaultAttributeDrillState="1"/>
  </pivotFields>
  <rowFields count="1">
    <field x="0"/>
  </rowFields>
  <rowItems count="11">
    <i>
      <x v="8"/>
    </i>
    <i>
      <x v="6"/>
    </i>
    <i>
      <x v="4"/>
    </i>
    <i>
      <x v="5"/>
    </i>
    <i>
      <x v="9"/>
    </i>
    <i>
      <x v="3"/>
    </i>
    <i>
      <x v="2"/>
    </i>
    <i>
      <x/>
    </i>
    <i>
      <x v="1"/>
    </i>
    <i>
      <x v="7"/>
    </i>
    <i t="grand">
      <x/>
    </i>
  </rowItems>
  <colFields count="1">
    <field x="-2"/>
  </colFields>
  <colItems count="2">
    <i>
      <x/>
    </i>
    <i i="1">
      <x v="1"/>
    </i>
  </colItems>
  <dataFields count="2">
    <dataField fld="1" subtotal="count" baseField="0" baseItem="0" numFmtId="9"/>
    <dataField fld="2" subtotal="count" baseField="0" baseItem="0" numFmtId="166"/>
  </dataFields>
  <formats count="17">
    <format dxfId="111">
      <pivotArea outline="0" collapsedLevelsAreSubtotals="1" fieldPosition="0"/>
    </format>
    <format dxfId="110">
      <pivotArea type="all" dataOnly="0" outline="0" fieldPosition="0"/>
    </format>
    <format dxfId="109">
      <pivotArea outline="0" collapsedLevelsAreSubtotals="1" fieldPosition="0"/>
    </format>
    <format dxfId="108">
      <pivotArea dataOnly="0" labelOnly="1" outline="0" axis="axisValues" fieldPosition="0"/>
    </format>
    <format dxfId="107">
      <pivotArea type="all" dataOnly="0" outline="0" fieldPosition="0"/>
    </format>
    <format dxfId="106">
      <pivotArea outline="0" collapsedLevelsAreSubtotals="1" fieldPosition="0"/>
    </format>
    <format dxfId="105">
      <pivotArea dataOnly="0" labelOnly="1" outline="0" axis="axisValues" fieldPosition="0"/>
    </format>
    <format dxfId="104">
      <pivotArea dataOnly="0" labelOnly="1" outline="0" axis="axisValues" fieldPosition="0"/>
    </format>
    <format dxfId="103">
      <pivotArea outline="0" collapsedLevelsAreSubtotals="1" fieldPosition="0"/>
    </format>
    <format dxfId="102">
      <pivotArea outline="0" collapsedLevelsAreSubtotals="1" fieldPosition="0"/>
    </format>
    <format dxfId="101">
      <pivotArea outline="0" collapsedLevelsAreSubtotals="1" fieldPosition="0">
        <references count="1">
          <reference field="4294967294" count="1" selected="0">
            <x v="1"/>
          </reference>
        </references>
      </pivotArea>
    </format>
    <format dxfId="100">
      <pivotArea field="0" type="button" dataOnly="0" labelOnly="1" outline="0" axis="axisRow" fieldPosition="0"/>
    </format>
    <format dxfId="99">
      <pivotArea dataOnly="0" labelOnly="1" outline="0" fieldPosition="0">
        <references count="1">
          <reference field="4294967294" count="2">
            <x v="0"/>
            <x v="1"/>
          </reference>
        </references>
      </pivotArea>
    </format>
    <format dxfId="98">
      <pivotArea field="0" type="button" dataOnly="0" labelOnly="1" outline="0" axis="axisRow" fieldPosition="0"/>
    </format>
    <format dxfId="97">
      <pivotArea dataOnly="0" labelOnly="1" outline="0" fieldPosition="0">
        <references count="1">
          <reference field="4294967294" count="2">
            <x v="0"/>
            <x v="1"/>
          </reference>
        </references>
      </pivotArea>
    </format>
    <format dxfId="96">
      <pivotArea field="0" type="button" dataOnly="0" labelOnly="1" outline="0" axis="axisRow" fieldPosition="0"/>
    </format>
    <format dxfId="95">
      <pivotArea dataOnly="0" labelOnly="1" outline="0" fieldPosition="0">
        <references count="1">
          <reference field="4294967294" count="2">
            <x v="0"/>
            <x v="1"/>
          </reference>
        </references>
      </pivotArea>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7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EAF1166-CDD5-4574-BCD2-71540BC2D044}" name="PivotTable12" cacheId="120" applyNumberFormats="0" applyBorderFormats="0" applyFontFormats="0" applyPatternFormats="0" applyAlignmentFormats="0" applyWidthHeightFormats="1" dataCaption="Values" tag="1dcdadc6-4a32-4285-a091-3c92acbf5e8a" updatedVersion="8" minRefreshableVersion="5" useAutoFormatting="1" subtotalHiddenItems="1" itemPrintTitles="1" createdVersion="8" indent="0" multipleFieldFilters="0" chartFormat="10">
  <location ref="Q6:R19"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formats count="9">
    <format dxfId="120">
      <pivotArea outline="0" collapsedLevelsAreSubtotals="1" fieldPosition="0"/>
    </format>
    <format dxfId="119">
      <pivotArea type="all" dataOnly="0" outline="0" fieldPosition="0"/>
    </format>
    <format dxfId="118">
      <pivotArea outline="0" collapsedLevelsAreSubtotals="1" fieldPosition="0"/>
    </format>
    <format dxfId="117">
      <pivotArea dataOnly="0" labelOnly="1" outline="0" axis="axisValues" fieldPosition="0"/>
    </format>
    <format dxfId="116">
      <pivotArea type="all" dataOnly="0" outline="0" fieldPosition="0"/>
    </format>
    <format dxfId="115">
      <pivotArea outline="0" collapsedLevelsAreSubtotals="1" fieldPosition="0"/>
    </format>
    <format dxfId="114">
      <pivotArea dataOnly="0" labelOnly="1" outline="0" axis="axisValues" fieldPosition="0"/>
    </format>
    <format dxfId="113">
      <pivotArea dataOnly="0" labelOnly="1" outline="0" axis="axisValues" fieldPosition="0"/>
    </format>
    <format dxfId="112">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9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608DAF0-BA3B-4F21-884C-086CEB1C92D6}" name="Total Cogs by Months" cacheId="117" applyNumberFormats="0" applyBorderFormats="0" applyFontFormats="0" applyPatternFormats="0" applyAlignmentFormats="0" applyWidthHeightFormats="1" dataCaption="Values" tag="a55b3169-91bb-4fa8-a846-b939c04a4a2f" updatedVersion="8" minRefreshableVersion="5" useAutoFormatting="1" subtotalHiddenItems="1" itemPrintTitles="1" createdVersion="8" indent="0" multipleFieldFilters="0" chartFormat="6">
  <location ref="N6:O19"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formats count="9">
    <format dxfId="129">
      <pivotArea outline="0" collapsedLevelsAreSubtotals="1" fieldPosition="0"/>
    </format>
    <format dxfId="128">
      <pivotArea type="all" dataOnly="0" outline="0" fieldPosition="0"/>
    </format>
    <format dxfId="127">
      <pivotArea outline="0" collapsedLevelsAreSubtotals="1" fieldPosition="0"/>
    </format>
    <format dxfId="126">
      <pivotArea dataOnly="0" labelOnly="1" outline="0" axis="axisValues" fieldPosition="0"/>
    </format>
    <format dxfId="125">
      <pivotArea type="all" dataOnly="0" outline="0" fieldPosition="0"/>
    </format>
    <format dxfId="124">
      <pivotArea outline="0" collapsedLevelsAreSubtotals="1" fieldPosition="0"/>
    </format>
    <format dxfId="123">
      <pivotArea dataOnly="0" labelOnly="1" outline="0" axis="axisValues" fieldPosition="0"/>
    </format>
    <format dxfId="122">
      <pivotArea dataOnly="0" labelOnly="1" outline="0" axis="axisValues" fieldPosition="0"/>
    </format>
    <format dxfId="121">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9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9F4891C-1BFB-4051-90FE-4B8A5A361008}" name="3G vs 4G users_x0009_" cacheId="168" dataOnRows="1" applyNumberFormats="0" applyBorderFormats="0" applyFontFormats="0" applyPatternFormats="0" applyAlignmentFormats="0" applyWidthHeightFormats="1" dataCaption="Values" tag="068e9ddf-b8ad-4949-ae6d-816b00ba8d50" updatedVersion="8" minRefreshableVersion="5" useAutoFormatting="1" subtotalHiddenItems="1" itemPrintTitles="1" createdVersion="8" indent="0" multipleFieldFilters="0" chartFormat="41">
  <location ref="N48:O50" firstHeaderRow="1" firstDataRow="1" firstDataCol="1"/>
  <pivotFields count="3">
    <pivotField dataField="1" showAll="0"/>
    <pivotField dataField="1" showAll="0"/>
    <pivotField allDrilled="1" showAll="0" dataSourceSort="1" defaultAttributeDrillState="1"/>
  </pivotFields>
  <rowFields count="1">
    <field x="-2"/>
  </rowFields>
  <rowItems count="2">
    <i>
      <x/>
    </i>
    <i i="1">
      <x v="1"/>
    </i>
  </rowItems>
  <colItems count="1">
    <i/>
  </colItems>
  <dataFields count="2">
    <dataField fld="0" subtotal="count" baseField="0" baseItem="0"/>
    <dataField fld="1" subtotal="count" baseField="0" baseItem="0"/>
  </dataFields>
  <formats count="10">
    <format dxfId="139">
      <pivotArea outline="0" collapsedLevelsAreSubtotals="1" fieldPosition="0"/>
    </format>
    <format dxfId="138">
      <pivotArea type="all" dataOnly="0" outline="0" fieldPosition="0"/>
    </format>
    <format dxfId="137">
      <pivotArea outline="0" collapsedLevelsAreSubtotals="1" fieldPosition="0"/>
    </format>
    <format dxfId="136">
      <pivotArea dataOnly="0" labelOnly="1" outline="0" axis="axisValues" fieldPosition="0"/>
    </format>
    <format dxfId="135">
      <pivotArea type="all" dataOnly="0" outline="0" fieldPosition="0"/>
    </format>
    <format dxfId="134">
      <pivotArea outline="0" collapsedLevelsAreSubtotals="1" fieldPosition="0"/>
    </format>
    <format dxfId="133">
      <pivotArea dataOnly="0" labelOnly="1" outline="0" axis="axisValues" fieldPosition="0"/>
    </format>
    <format dxfId="132">
      <pivotArea dataOnly="0" labelOnly="1" outline="0" axis="axisValues" fieldPosition="0"/>
    </format>
    <format dxfId="131">
      <pivotArea outline="0" collapsedLevelsAreSubtotals="1" fieldPosition="0"/>
    </format>
    <format dxfId="130">
      <pivotArea outline="0" collapsedLevelsAreSubtotals="1" fieldPosition="0"/>
    </format>
  </formats>
  <chartFormats count="8">
    <chartFormat chart="35" format="8" series="1">
      <pivotArea type="data" outline="0" fieldPosition="0">
        <references count="1">
          <reference field="4294967294" count="1" selected="0">
            <x v="0"/>
          </reference>
        </references>
      </pivotArea>
    </chartFormat>
    <chartFormat chart="35" format="9" series="1">
      <pivotArea type="data" outline="0" fieldPosition="0">
        <references count="1">
          <reference field="4294967294" count="1" selected="0">
            <x v="1"/>
          </reference>
        </references>
      </pivotArea>
    </chartFormat>
    <chartFormat chart="39" format="10" series="1">
      <pivotArea type="data" outline="0" fieldPosition="0">
        <references count="1">
          <reference field="4294967294" count="1" selected="0">
            <x v="0"/>
          </reference>
        </references>
      </pivotArea>
    </chartFormat>
    <chartFormat chart="39" format="11">
      <pivotArea type="data" outline="0" fieldPosition="0">
        <references count="1">
          <reference field="4294967294" count="1" selected="0">
            <x v="0"/>
          </reference>
        </references>
      </pivotArea>
    </chartFormat>
    <chartFormat chart="39" format="12">
      <pivotArea type="data" outline="0" fieldPosition="0">
        <references count="1">
          <reference field="4294967294" count="1" selected="0">
            <x v="1"/>
          </reference>
        </references>
      </pivotArea>
    </chartFormat>
    <chartFormat chart="40" format="13" series="1">
      <pivotArea type="data" outline="0" fieldPosition="0">
        <references count="1">
          <reference field="4294967294" count="1" selected="0">
            <x v="0"/>
          </reference>
        </references>
      </pivotArea>
    </chartFormat>
    <chartFormat chart="40" format="14">
      <pivotArea type="data" outline="0" fieldPosition="0">
        <references count="1">
          <reference field="4294967294" count="1" selected="0">
            <x v="0"/>
          </reference>
        </references>
      </pivotArea>
    </chartFormat>
    <chartFormat chart="40" format="15">
      <pivotArea type="data" outline="0" fieldPosition="0">
        <references count="1">
          <reference field="4294967294" count="1" selected="0">
            <x v="1"/>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D0E12813-440F-4764-B074-D9206B21BCA7}" name="Total Sales by Segments per year" cacheId="153" applyNumberFormats="0" applyBorderFormats="0" applyFontFormats="0" applyPatternFormats="0" applyAlignmentFormats="0" applyWidthHeightFormats="1" dataCaption="Values" tag="cddc8e5d-c320-4f2d-aa4f-37ea26724337" updatedVersion="8" minRefreshableVersion="5" useAutoFormatting="1" subtotalHiddenItems="1" itemPrintTitles="1" createdVersion="8" indent="0" multipleFieldFilters="0" chartFormat="73" rowHeaderCaption="ProdCompan" colHeaderCaption="Year">
  <location ref="F26:J33" firstHeaderRow="1" firstDataRow="2" firstDataCol="1"/>
  <pivotFields count="3">
    <pivotField dataField="1" showAll="0"/>
    <pivotField axis="axisCol" allDrilled="1" showAll="0" dataSourceSort="1">
      <items count="4">
        <item x="0" e="0"/>
        <item x="1" e="0"/>
        <item x="2" e="0"/>
        <item t="default"/>
      </items>
    </pivotField>
    <pivotField axis="axisRow" allDrilled="1" showAll="0" defaultAttributeDrillState="1">
      <items count="6">
        <item x="0"/>
        <item x="1"/>
        <item x="3"/>
        <item x="2"/>
        <item x="4"/>
        <item t="default"/>
      </items>
    </pivotField>
  </pivotFields>
  <rowFields count="1">
    <field x="2"/>
  </rowFields>
  <rowItems count="6">
    <i>
      <x/>
    </i>
    <i>
      <x v="1"/>
    </i>
    <i>
      <x v="2"/>
    </i>
    <i>
      <x v="3"/>
    </i>
    <i>
      <x v="4"/>
    </i>
    <i t="grand">
      <x/>
    </i>
  </rowItems>
  <colFields count="1">
    <field x="1"/>
  </colFields>
  <colItems count="4">
    <i>
      <x/>
    </i>
    <i>
      <x v="1"/>
    </i>
    <i>
      <x v="2"/>
    </i>
    <i t="grand">
      <x/>
    </i>
  </colItems>
  <dataFields count="1">
    <dataField name="Total Sales" fld="0" baseField="0" baseItem="0"/>
  </dataFields>
  <formats count="9">
    <format dxfId="148">
      <pivotArea outline="0" collapsedLevelsAreSubtotals="1" fieldPosition="0"/>
    </format>
    <format dxfId="147">
      <pivotArea type="all" dataOnly="0" outline="0" fieldPosition="0"/>
    </format>
    <format dxfId="146">
      <pivotArea outline="0" collapsedLevelsAreSubtotals="1" fieldPosition="0"/>
    </format>
    <format dxfId="145">
      <pivotArea dataOnly="0" labelOnly="1" outline="0" axis="axisValues" fieldPosition="0"/>
    </format>
    <format dxfId="144">
      <pivotArea type="all" dataOnly="0" outline="0" fieldPosition="0"/>
    </format>
    <format dxfId="143">
      <pivotArea outline="0" collapsedLevelsAreSubtotals="1" fieldPosition="0"/>
    </format>
    <format dxfId="142">
      <pivotArea dataOnly="0" labelOnly="1" outline="0" axis="axisValues" fieldPosition="0"/>
    </format>
    <format dxfId="141">
      <pivotArea dataOnly="0" labelOnly="1" outline="0" axis="axisValues" fieldPosition="0"/>
    </format>
    <format dxfId="140">
      <pivotArea outline="0" collapsedLevelsAreSubtotals="1" fieldPosition="0"/>
    </format>
  </formats>
  <chartFormats count="3">
    <chartFormat chart="57" format="21" series="1">
      <pivotArea type="data" outline="0" fieldPosition="0">
        <references count="2">
          <reference field="4294967294" count="1" selected="0">
            <x v="0"/>
          </reference>
          <reference field="1" count="1" selected="0">
            <x v="0"/>
          </reference>
        </references>
      </pivotArea>
    </chartFormat>
    <chartFormat chart="57" format="22" series="1">
      <pivotArea type="data" outline="0" fieldPosition="0">
        <references count="2">
          <reference field="4294967294" count="1" selected="0">
            <x v="0"/>
          </reference>
          <reference field="1" count="1" selected="0">
            <x v="1"/>
          </reference>
        </references>
      </pivotArea>
    </chartFormat>
    <chartFormat chart="57" format="23" series="1">
      <pivotArea type="data" outline="0" fieldPosition="0">
        <references count="2">
          <reference field="4294967294" count="1" selected="0">
            <x v="0"/>
          </reference>
          <reference field="1" count="1" selected="0">
            <x v="2"/>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80"/>
  </rowHierarchiesUsage>
  <colHierarchiesUsage count="1">
    <colHierarchyUsage hierarchyUsage="9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088CD365-D0E6-4DDE-B783-E116B333DA25}" name="PivotTable9" cacheId="135" dataOnRows="1" applyNumberFormats="0" applyBorderFormats="0" applyFontFormats="0" applyPatternFormats="0" applyAlignmentFormats="0" applyWidthHeightFormats="1" dataCaption="Values" tag="8c756b72-feec-435f-bf92-6d6f9382643f" updatedVersion="8" minRefreshableVersion="5" useAutoFormatting="1" subtotalHiddenItems="1" itemPrintTitles="1" createdVersion="8" indent="0" multipleFieldFilters="0" chartFormat="109" rowHeaderCaption="AVG" colHeaderCaption="Year">
  <location ref="S59:S60"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9"/>
  </dataFields>
  <formats count="9">
    <format dxfId="157">
      <pivotArea outline="0" collapsedLevelsAreSubtotals="1" fieldPosition="0"/>
    </format>
    <format dxfId="156">
      <pivotArea type="all" dataOnly="0" outline="0" fieldPosition="0"/>
    </format>
    <format dxfId="155">
      <pivotArea outline="0" collapsedLevelsAreSubtotals="1" fieldPosition="0"/>
    </format>
    <format dxfId="154">
      <pivotArea dataOnly="0" labelOnly="1" outline="0" axis="axisValues" fieldPosition="0"/>
    </format>
    <format dxfId="153">
      <pivotArea type="all" dataOnly="0" outline="0" fieldPosition="0"/>
    </format>
    <format dxfId="152">
      <pivotArea outline="0" collapsedLevelsAreSubtotals="1" fieldPosition="0"/>
    </format>
    <format dxfId="151">
      <pivotArea dataOnly="0" labelOnly="1" outline="0" axis="axisValues" fieldPosition="0"/>
    </format>
    <format dxfId="150">
      <pivotArea dataOnly="0" labelOnly="1" outline="0" axis="axisValues" fieldPosition="0"/>
    </format>
    <format dxfId="149">
      <pivotArea outline="0" collapsedLevelsAreSubtotals="1" fieldPosition="0"/>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count"/>
    <pivotHierarchy dragToData="1" caption="Average of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3FA611FD-436F-4C10-88E5-0E5BC40EAE91}" name="Total Sales" cacheId="150" applyNumberFormats="0" applyBorderFormats="0" applyFontFormats="0" applyPatternFormats="0" applyAlignmentFormats="0" applyWidthHeightFormats="1" dataCaption="Values" tag="8b39d4b3-e955-444f-9d25-fe68cb3e6ae3" updatedVersion="8" minRefreshableVersion="5" useAutoFormatting="1" subtotalHiddenItems="1" itemPrintTitles="1" createdVersion="8" indent="0" multipleFieldFilters="0">
  <location ref="A3:A4"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165"/>
  </dataFields>
  <formats count="9">
    <format dxfId="166">
      <pivotArea outline="0" collapsedLevelsAreSubtotals="1" fieldPosition="0"/>
    </format>
    <format dxfId="165">
      <pivotArea type="all" dataOnly="0" outline="0" fieldPosition="0"/>
    </format>
    <format dxfId="164">
      <pivotArea outline="0" collapsedLevelsAreSubtotals="1" fieldPosition="0"/>
    </format>
    <format dxfId="163">
      <pivotArea dataOnly="0" labelOnly="1" outline="0" axis="axisValues" fieldPosition="0"/>
    </format>
    <format dxfId="162">
      <pivotArea type="all" dataOnly="0" outline="0" fieldPosition="0"/>
    </format>
    <format dxfId="161">
      <pivotArea outline="0" collapsedLevelsAreSubtotals="1" fieldPosition="0"/>
    </format>
    <format dxfId="160">
      <pivotArea dataOnly="0" labelOnly="1" outline="0" axis="axisValues" fieldPosition="0"/>
    </format>
    <format dxfId="159">
      <pivotArea dataOnly="0" labelOnly="1" outline="0" axis="axisValues" fieldPosition="0"/>
    </format>
    <format dxfId="158">
      <pivotArea outline="0" collapsedLevelsAreSubtotals="1" fieldPosition="0"/>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31AA154E-2D8D-459B-AC1C-576B3D95FA22}" name="PivotTable13" cacheId="180" applyNumberFormats="0" applyBorderFormats="0" applyFontFormats="0" applyPatternFormats="0" applyAlignmentFormats="0" applyWidthHeightFormats="1" dataCaption="Values" tag="b501b2ce-5b37-49b2-b9a1-19adf4211ff6" updatedVersion="8" minRefreshableVersion="5" useAutoFormatting="1" subtotalHiddenItems="1" itemPrintTitles="1" createdVersion="8" indent="0" multipleFieldFilters="0" chartFormat="14">
  <location ref="A93:B104" firstHeaderRow="1" firstDataRow="1" firstDataCol="1"/>
  <pivotFields count="3">
    <pivotField axis="axisRow" allDrilled="1" showAll="0"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11">
    <i>
      <x v="1"/>
    </i>
    <i>
      <x v="2"/>
    </i>
    <i>
      <x v="4"/>
    </i>
    <i>
      <x v="3"/>
    </i>
    <i>
      <x v="9"/>
    </i>
    <i>
      <x v="5"/>
    </i>
    <i>
      <x v="6"/>
    </i>
    <i>
      <x v="7"/>
    </i>
    <i>
      <x/>
    </i>
    <i>
      <x v="8"/>
    </i>
    <i t="grand">
      <x/>
    </i>
  </rowItems>
  <colItems count="1">
    <i/>
  </colItems>
  <dataFields count="1">
    <dataField name="Sum of Quantity" fld="1" baseField="0" baseItem="0" numFmtId="1"/>
  </dataFields>
  <formats count="10">
    <format dxfId="176">
      <pivotArea outline="0" collapsedLevelsAreSubtotals="1" fieldPosition="0"/>
    </format>
    <format dxfId="175">
      <pivotArea type="all" dataOnly="0" outline="0" fieldPosition="0"/>
    </format>
    <format dxfId="174">
      <pivotArea outline="0" collapsedLevelsAreSubtotals="1" fieldPosition="0"/>
    </format>
    <format dxfId="173">
      <pivotArea dataOnly="0" labelOnly="1" outline="0" axis="axisValues" fieldPosition="0"/>
    </format>
    <format dxfId="172">
      <pivotArea type="all" dataOnly="0" outline="0" fieldPosition="0"/>
    </format>
    <format dxfId="171">
      <pivotArea outline="0" collapsedLevelsAreSubtotals="1" fieldPosition="0"/>
    </format>
    <format dxfId="170">
      <pivotArea dataOnly="0" labelOnly="1" outline="0" axis="axisValues" fieldPosition="0"/>
    </format>
    <format dxfId="169">
      <pivotArea dataOnly="0" labelOnly="1" outline="0" axis="axisValues" fieldPosition="0"/>
    </format>
    <format dxfId="168">
      <pivotArea outline="0" collapsedLevelsAreSubtotals="1" fieldPosition="0"/>
    </format>
    <format dxfId="167">
      <pivotArea outline="0" collapsedLevelsAreSubtotals="1" fieldPosition="0"/>
    </format>
  </formats>
  <chartFormats count="2">
    <chartFormat chart="10" format="6" series="1">
      <pivotArea type="data" outline="0" fieldPosition="0">
        <references count="1">
          <reference field="4294967294" count="1" selected="0">
            <x v="0"/>
          </reference>
        </references>
      </pivotArea>
    </chartFormat>
    <chartFormat chart="13" format="8" series="1">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7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EDDBC789-1F9A-4A00-997D-5A2B26305E15}" name="Monthly sales trend by product company_x0009__x0009__x0009_" cacheId="165" applyNumberFormats="0" applyBorderFormats="0" applyFontFormats="0" applyPatternFormats="0" applyAlignmentFormats="0" applyWidthHeightFormats="1" dataCaption="Values" tag="af9218b3-79c6-4052-877b-70c54685b362" updatedVersion="8" minRefreshableVersion="5" useAutoFormatting="1" subtotalHiddenItems="1" itemPrintTitles="1" createdVersion="8" indent="0" multipleFieldFilters="0" chartFormat="36" rowHeaderCaption="ProdCompany">
  <location ref="N37:O44" firstHeaderRow="1" firstDataRow="1" firstDataCol="1"/>
  <pivotFields count="3">
    <pivotField dataField="1" showAll="0"/>
    <pivotField axis="axisRow" allDrilled="1" showAll="0" dataSourceSort="1" defaultAttributeDrillState="1">
      <items count="7">
        <item x="0"/>
        <item x="1"/>
        <item x="2"/>
        <item x="3"/>
        <item x="4"/>
        <item x="5"/>
        <item t="default"/>
      </items>
    </pivotField>
    <pivotField allDrilled="1" showAll="0" dataSourceSort="1" defaultAttributeDrillState="1"/>
  </pivotFields>
  <rowFields count="1">
    <field x="1"/>
  </rowFields>
  <rowItems count="7">
    <i>
      <x/>
    </i>
    <i>
      <x v="1"/>
    </i>
    <i>
      <x v="2"/>
    </i>
    <i>
      <x v="3"/>
    </i>
    <i>
      <x v="4"/>
    </i>
    <i>
      <x v="5"/>
    </i>
    <i t="grand">
      <x/>
    </i>
  </rowItems>
  <colItems count="1">
    <i/>
  </colItems>
  <dataFields count="1">
    <dataField fld="0" subtotal="count" baseField="0" baseItem="0"/>
  </dataFields>
  <formats count="9">
    <format dxfId="185">
      <pivotArea outline="0" collapsedLevelsAreSubtotals="1" fieldPosition="0"/>
    </format>
    <format dxfId="184">
      <pivotArea type="all" dataOnly="0" outline="0" fieldPosition="0"/>
    </format>
    <format dxfId="183">
      <pivotArea outline="0" collapsedLevelsAreSubtotals="1" fieldPosition="0"/>
    </format>
    <format dxfId="182">
      <pivotArea dataOnly="0" labelOnly="1" outline="0" axis="axisValues" fieldPosition="0"/>
    </format>
    <format dxfId="181">
      <pivotArea type="all" dataOnly="0" outline="0" fieldPosition="0"/>
    </format>
    <format dxfId="180">
      <pivotArea outline="0" collapsedLevelsAreSubtotals="1" fieldPosition="0"/>
    </format>
    <format dxfId="179">
      <pivotArea dataOnly="0" labelOnly="1" outline="0" axis="axisValues" fieldPosition="0"/>
    </format>
    <format dxfId="178">
      <pivotArea dataOnly="0" labelOnly="1" outline="0" axis="axisValues" fieldPosition="0"/>
    </format>
    <format dxfId="177">
      <pivotArea outline="0" collapsedLevelsAreSubtotals="1" fieldPosition="0"/>
    </format>
  </formats>
  <chartFormats count="4">
    <chartFormat chart="10" format="40" series="1">
      <pivotArea type="data" outline="0" fieldPosition="0">
        <references count="1">
          <reference field="4294967294" count="1" selected="0">
            <x v="0"/>
          </reference>
        </references>
      </pivotArea>
    </chartFormat>
    <chartFormat chart="24" format="6" series="1">
      <pivotArea type="data" outline="0" fieldPosition="0">
        <references count="1">
          <reference field="4294967294" count="1" selected="0">
            <x v="0"/>
          </reference>
        </references>
      </pivotArea>
    </chartFormat>
    <chartFormat chart="29" format="8" series="1">
      <pivotArea type="data" outline="0" fieldPosition="0">
        <references count="1">
          <reference field="4294967294" count="1" selected="0">
            <x v="0"/>
          </reference>
        </references>
      </pivotArea>
    </chartFormat>
    <chartFormat chart="31" format="10" series="1">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8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976129A-148E-46E8-8651-3F8CA58F96B7}" name="Total sales per class" cacheId="159" dataOnRows="1" applyNumberFormats="0" applyBorderFormats="0" applyFontFormats="0" applyPatternFormats="0" applyAlignmentFormats="0" applyWidthHeightFormats="1" dataCaption="Values" tag="4f3d7218-26bc-4a19-883f-204d1672a4c9" updatedVersion="8" minRefreshableVersion="5" useAutoFormatting="1" subtotalHiddenItems="1" itemPrintTitles="1" createdVersion="8" indent="0" multipleFieldFilters="0" chartFormat="109" rowHeaderCaption="Class" colHeaderCaption="Year">
  <location ref="F43:G46" firstHeaderRow="1" firstDataRow="1" firstDataCol="1"/>
  <pivotFields count="3">
    <pivotField dataField="1" showAll="0"/>
    <pivotField axis="axisRow" allDrilled="1" showAll="0" defaultAttributeDrillState="1">
      <items count="3">
        <item x="0"/>
        <item x="1"/>
        <item t="default"/>
      </items>
    </pivotField>
    <pivotField allDrilled="1" showAll="0" dataSourceSort="1" defaultAttributeDrillState="1"/>
  </pivotFields>
  <rowFields count="1">
    <field x="1"/>
  </rowFields>
  <rowItems count="3">
    <i>
      <x/>
    </i>
    <i>
      <x v="1"/>
    </i>
    <i t="grand">
      <x/>
    </i>
  </rowItems>
  <colItems count="1">
    <i/>
  </colItems>
  <dataFields count="1">
    <dataField fld="0" subtotal="count" baseField="0" baseItem="0"/>
  </dataFields>
  <formats count="9">
    <format dxfId="17">
      <pivotArea outline="0" collapsedLevelsAreSubtotals="1" fieldPosition="0"/>
    </format>
    <format dxfId="16">
      <pivotArea type="all" dataOnly="0" outline="0" fieldPosition="0"/>
    </format>
    <format dxfId="15">
      <pivotArea outline="0" collapsedLevelsAreSubtotals="1" fieldPosition="0"/>
    </format>
    <format dxfId="14">
      <pivotArea dataOnly="0" labelOnly="1" outline="0" axis="axisValues" fieldPosition="0"/>
    </format>
    <format dxfId="13">
      <pivotArea type="all" dataOnly="0" outline="0" fieldPosition="0"/>
    </format>
    <format dxfId="12">
      <pivotArea outline="0" collapsedLevelsAreSubtotals="1" fieldPosition="0"/>
    </format>
    <format dxfId="11">
      <pivotArea dataOnly="0" labelOnly="1" outline="0" axis="axisValues" fieldPosition="0"/>
    </format>
    <format dxfId="10">
      <pivotArea dataOnly="0" labelOnly="1" outline="0" axis="axisValues" fieldPosition="0"/>
    </format>
    <format dxfId="9">
      <pivotArea outline="0" collapsedLevelsAreSubtotals="1" fieldPosition="0"/>
    </format>
  </formats>
  <chartFormats count="4">
    <chartFormat chart="76" format="8" series="1">
      <pivotArea type="data" outline="0" fieldPosition="0">
        <references count="1">
          <reference field="4294967294" count="1" selected="0">
            <x v="0"/>
          </reference>
        </references>
      </pivotArea>
    </chartFormat>
    <chartFormat chart="108" format="4" series="1">
      <pivotArea type="data" outline="0" fieldPosition="0">
        <references count="1">
          <reference field="4294967294" count="1" selected="0">
            <x v="0"/>
          </reference>
        </references>
      </pivotArea>
    </chartFormat>
    <chartFormat chart="108" format="5">
      <pivotArea type="data" outline="0" fieldPosition="0">
        <references count="2">
          <reference field="4294967294" count="1" selected="0">
            <x v="0"/>
          </reference>
          <reference field="1" count="1" selected="0">
            <x v="0"/>
          </reference>
        </references>
      </pivotArea>
    </chartFormat>
    <chartFormat chart="108" format="6">
      <pivotArea type="data" outline="0" fieldPosition="0">
        <references count="2">
          <reference field="4294967294" count="1" selected="0">
            <x v="0"/>
          </reference>
          <reference field="1" count="1" selected="0">
            <x v="1"/>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8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88C4A7EF-291A-4A5D-B5D9-CD24B88A7088}" name="PivotTable1" cacheId="111" applyNumberFormats="0" applyBorderFormats="0" applyFontFormats="0" applyPatternFormats="0" applyAlignmentFormats="0" applyWidthHeightFormats="1" dataCaption="Values" tag="c6cd7c5e-f1c9-4207-aab7-32716ae7641f" updatedVersion="8" minRefreshableVersion="5" useAutoFormatting="1" subtotalHiddenItems="1" itemPrintTitles="1" createdVersion="8" indent="0" multipleFieldFilters="0" chartFormat="34" rowHeaderCaption="Branch">
  <location ref="F3:G14" firstHeaderRow="1" firstDataRow="1" firstDataCol="1"/>
  <pivotFields count="3">
    <pivotField dataField="1" showAll="0"/>
    <pivotField axis="axisRow" allDrilled="1" showAll="0"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s>
  <rowFields count="1">
    <field x="1"/>
  </rowFields>
  <rowItems count="11">
    <i>
      <x v="7"/>
    </i>
    <i>
      <x v="1"/>
    </i>
    <i>
      <x/>
    </i>
    <i>
      <x v="2"/>
    </i>
    <i>
      <x v="3"/>
    </i>
    <i>
      <x v="9"/>
    </i>
    <i>
      <x v="5"/>
    </i>
    <i>
      <x v="4"/>
    </i>
    <i>
      <x v="6"/>
    </i>
    <i>
      <x v="8"/>
    </i>
    <i t="grand">
      <x/>
    </i>
  </rowItems>
  <colItems count="1">
    <i/>
  </colItems>
  <dataFields count="1">
    <dataField fld="0" subtotal="count" baseField="0" baseItem="0" numFmtId="165"/>
  </dataFields>
  <formats count="9">
    <format dxfId="194">
      <pivotArea outline="0" collapsedLevelsAreSubtotals="1" fieldPosition="0"/>
    </format>
    <format dxfId="193">
      <pivotArea type="all" dataOnly="0" outline="0" fieldPosition="0"/>
    </format>
    <format dxfId="192">
      <pivotArea outline="0" collapsedLevelsAreSubtotals="1" fieldPosition="0"/>
    </format>
    <format dxfId="191">
      <pivotArea dataOnly="0" labelOnly="1" outline="0" axis="axisValues" fieldPosition="0"/>
    </format>
    <format dxfId="190">
      <pivotArea type="all" dataOnly="0" outline="0" fieldPosition="0"/>
    </format>
    <format dxfId="189">
      <pivotArea outline="0" collapsedLevelsAreSubtotals="1" fieldPosition="0"/>
    </format>
    <format dxfId="188">
      <pivotArea dataOnly="0" labelOnly="1" outline="0" axis="axisValues" fieldPosition="0"/>
    </format>
    <format dxfId="187">
      <pivotArea dataOnly="0" labelOnly="1" outline="0" axis="axisValues" fieldPosition="0"/>
    </format>
    <format dxfId="186">
      <pivotArea outline="0" collapsedLevelsAreSubtotals="1" fieldPosition="0"/>
    </format>
  </formats>
  <chartFormats count="11">
    <chartFormat chart="27" format="59" series="1">
      <pivotArea type="data" outline="0" fieldPosition="0">
        <references count="1">
          <reference field="4294967294" count="1" selected="0">
            <x v="0"/>
          </reference>
        </references>
      </pivotArea>
    </chartFormat>
    <chartFormat chart="27" format="60">
      <pivotArea type="data" outline="0" fieldPosition="0">
        <references count="2">
          <reference field="4294967294" count="1" selected="0">
            <x v="0"/>
          </reference>
          <reference field="1" count="1" selected="0">
            <x v="7"/>
          </reference>
        </references>
      </pivotArea>
    </chartFormat>
    <chartFormat chart="27" format="61">
      <pivotArea type="data" outline="0" fieldPosition="0">
        <references count="2">
          <reference field="4294967294" count="1" selected="0">
            <x v="0"/>
          </reference>
          <reference field="1" count="1" selected="0">
            <x v="1"/>
          </reference>
        </references>
      </pivotArea>
    </chartFormat>
    <chartFormat chart="27" format="62">
      <pivotArea type="data" outline="0" fieldPosition="0">
        <references count="2">
          <reference field="4294967294" count="1" selected="0">
            <x v="0"/>
          </reference>
          <reference field="1" count="1" selected="0">
            <x v="0"/>
          </reference>
        </references>
      </pivotArea>
    </chartFormat>
    <chartFormat chart="27" format="63">
      <pivotArea type="data" outline="0" fieldPosition="0">
        <references count="2">
          <reference field="4294967294" count="1" selected="0">
            <x v="0"/>
          </reference>
          <reference field="1" count="1" selected="0">
            <x v="2"/>
          </reference>
        </references>
      </pivotArea>
    </chartFormat>
    <chartFormat chart="27" format="64">
      <pivotArea type="data" outline="0" fieldPosition="0">
        <references count="2">
          <reference field="4294967294" count="1" selected="0">
            <x v="0"/>
          </reference>
          <reference field="1" count="1" selected="0">
            <x v="3"/>
          </reference>
        </references>
      </pivotArea>
    </chartFormat>
    <chartFormat chart="27" format="65">
      <pivotArea type="data" outline="0" fieldPosition="0">
        <references count="2">
          <reference field="4294967294" count="1" selected="0">
            <x v="0"/>
          </reference>
          <reference field="1" count="1" selected="0">
            <x v="9"/>
          </reference>
        </references>
      </pivotArea>
    </chartFormat>
    <chartFormat chart="27" format="66">
      <pivotArea type="data" outline="0" fieldPosition="0">
        <references count="2">
          <reference field="4294967294" count="1" selected="0">
            <x v="0"/>
          </reference>
          <reference field="1" count="1" selected="0">
            <x v="5"/>
          </reference>
        </references>
      </pivotArea>
    </chartFormat>
    <chartFormat chart="27" format="67">
      <pivotArea type="data" outline="0" fieldPosition="0">
        <references count="2">
          <reference field="4294967294" count="1" selected="0">
            <x v="0"/>
          </reference>
          <reference field="1" count="1" selected="0">
            <x v="4"/>
          </reference>
        </references>
      </pivotArea>
    </chartFormat>
    <chartFormat chart="27" format="68">
      <pivotArea type="data" outline="0" fieldPosition="0">
        <references count="2">
          <reference field="4294967294" count="1" selected="0">
            <x v="0"/>
          </reference>
          <reference field="1" count="1" selected="0">
            <x v="6"/>
          </reference>
        </references>
      </pivotArea>
    </chartFormat>
    <chartFormat chart="27" format="69">
      <pivotArea type="data" outline="0" fieldPosition="0">
        <references count="2">
          <reference field="4294967294" count="1" selected="0">
            <x v="0"/>
          </reference>
          <reference field="1" count="1" selected="0">
            <x v="8"/>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7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D20E2559-C61F-4425-80FD-7135F6B93806}" name="PivotTable3" cacheId="171" dataOnRows="1" applyNumberFormats="0" applyBorderFormats="0" applyFontFormats="0" applyPatternFormats="0" applyAlignmentFormats="0" applyWidthHeightFormats="1" dataCaption="Values" tag="068e9ddf-b8ad-4949-ae6d-816b00ba8d50" updatedVersion="8" minRefreshableVersion="5" useAutoFormatting="1" subtotalHiddenItems="1" itemPrintTitles="1" createdVersion="8" indent="0" multipleFieldFilters="0" chartFormat="48">
  <location ref="N52:N53"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formats count="10">
    <format dxfId="204">
      <pivotArea outline="0" collapsedLevelsAreSubtotals="1" fieldPosition="0"/>
    </format>
    <format dxfId="203">
      <pivotArea type="all" dataOnly="0" outline="0" fieldPosition="0"/>
    </format>
    <format dxfId="202">
      <pivotArea outline="0" collapsedLevelsAreSubtotals="1" fieldPosition="0"/>
    </format>
    <format dxfId="201">
      <pivotArea dataOnly="0" labelOnly="1" outline="0" axis="axisValues" fieldPosition="0"/>
    </format>
    <format dxfId="200">
      <pivotArea type="all" dataOnly="0" outline="0" fieldPosition="0"/>
    </format>
    <format dxfId="199">
      <pivotArea outline="0" collapsedLevelsAreSubtotals="1" fieldPosition="0"/>
    </format>
    <format dxfId="198">
      <pivotArea dataOnly="0" labelOnly="1" outline="0" axis="axisValues" fieldPosition="0"/>
    </format>
    <format dxfId="197">
      <pivotArea dataOnly="0" labelOnly="1" outline="0" axis="axisValues" fieldPosition="0"/>
    </format>
    <format dxfId="196">
      <pivotArea outline="0" collapsedLevelsAreSubtotals="1" fieldPosition="0"/>
    </format>
    <format dxfId="195">
      <pivotArea outline="0" collapsedLevelsAreSubtotals="1" fieldPosition="0"/>
    </format>
  </formats>
  <chartFormats count="5">
    <chartFormat chart="35" format="8" series="1">
      <pivotArea type="data" outline="0" fieldPosition="0">
        <references count="1">
          <reference field="4294967294" count="1" selected="0">
            <x v="0"/>
          </reference>
        </references>
      </pivotArea>
    </chartFormat>
    <chartFormat chart="39" format="10" series="1">
      <pivotArea type="data" outline="0" fieldPosition="0">
        <references count="1">
          <reference field="4294967294" count="1" selected="0">
            <x v="0"/>
          </reference>
        </references>
      </pivotArea>
    </chartFormat>
    <chartFormat chart="39" format="11">
      <pivotArea type="data" outline="0" fieldPosition="0">
        <references count="1">
          <reference field="4294967294" count="1" selected="0">
            <x v="0"/>
          </reference>
        </references>
      </pivotArea>
    </chartFormat>
    <chartFormat chart="40" format="13" series="1">
      <pivotArea type="data" outline="0" fieldPosition="0">
        <references count="1">
          <reference field="4294967294" count="1" selected="0">
            <x v="0"/>
          </reference>
        </references>
      </pivotArea>
    </chartFormat>
    <chartFormat chart="40" format="14">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3B93923B-C21F-4B08-9AEB-8818B59A171A}" name="Top 10 Branches by Profit_x0009_" cacheId="162" applyNumberFormats="0" applyBorderFormats="0" applyFontFormats="0" applyPatternFormats="0" applyAlignmentFormats="0" applyWidthHeightFormats="1" dataCaption="Values" tag="b501b2ce-5b37-49b2-b9a1-19adf4211ff6" updatedVersion="8" minRefreshableVersion="5" useAutoFormatting="1" subtotalHiddenItems="1" itemPrintTitles="1" createdVersion="8" indent="0" multipleFieldFilters="0" chartFormat="10">
  <location ref="N23:O34" firstHeaderRow="1" firstDataRow="1" firstDataCol="1"/>
  <pivotFields count="3">
    <pivotField dataField="1" showAll="0"/>
    <pivotField axis="axisRow" allDrilled="1" showAll="0"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s>
  <rowFields count="1">
    <field x="1"/>
  </rowFields>
  <rowItems count="11">
    <i>
      <x v="7"/>
    </i>
    <i>
      <x v="1"/>
    </i>
    <i>
      <x/>
    </i>
    <i>
      <x v="2"/>
    </i>
    <i>
      <x v="3"/>
    </i>
    <i>
      <x v="9"/>
    </i>
    <i>
      <x v="4"/>
    </i>
    <i>
      <x v="5"/>
    </i>
    <i>
      <x v="6"/>
    </i>
    <i>
      <x v="8"/>
    </i>
    <i t="grand">
      <x/>
    </i>
  </rowItems>
  <colItems count="1">
    <i/>
  </colItems>
  <dataFields count="1">
    <dataField fld="0" subtotal="count" baseField="0" baseItem="0"/>
  </dataFields>
  <formats count="9">
    <format dxfId="213">
      <pivotArea outline="0" collapsedLevelsAreSubtotals="1" fieldPosition="0"/>
    </format>
    <format dxfId="212">
      <pivotArea type="all" dataOnly="0" outline="0" fieldPosition="0"/>
    </format>
    <format dxfId="211">
      <pivotArea outline="0" collapsedLevelsAreSubtotals="1" fieldPosition="0"/>
    </format>
    <format dxfId="210">
      <pivotArea dataOnly="0" labelOnly="1" outline="0" axis="axisValues" fieldPosition="0"/>
    </format>
    <format dxfId="209">
      <pivotArea type="all" dataOnly="0" outline="0" fieldPosition="0"/>
    </format>
    <format dxfId="208">
      <pivotArea outline="0" collapsedLevelsAreSubtotals="1" fieldPosition="0"/>
    </format>
    <format dxfId="207">
      <pivotArea dataOnly="0" labelOnly="1" outline="0" axis="axisValues" fieldPosition="0"/>
    </format>
    <format dxfId="206">
      <pivotArea dataOnly="0" labelOnly="1" outline="0" axis="axisValues" fieldPosition="0"/>
    </format>
    <format dxfId="205">
      <pivotArea outline="0" collapsedLevelsAreSubtotals="1" fieldPosition="0"/>
    </format>
  </formats>
  <chartFormats count="1">
    <chartFormat chart="9" format="8" series="1">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7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A4E840DA-EC3C-4BB8-BE16-79DDC07F9441}" name="PivotTable8" cacheId="132" applyNumberFormats="0" applyBorderFormats="0" applyFontFormats="0" applyPatternFormats="0" applyAlignmentFormats="0" applyWidthHeightFormats="1" dataCaption="Values" tag="1894f590-6452-4853-9b5b-4eb7da4090d5" updatedVersion="8" minRefreshableVersion="5" useAutoFormatting="1" subtotalHiddenItems="1" itemPrintTitles="1" createdVersion="8" indent="0" multipleFieldFilters="0" chartFormat="4" colHeaderCaption="Date">
  <location ref="A49:B64" firstHeaderRow="1" firstDataRow="1" firstDataCol="1"/>
  <pivotFields count="3">
    <pivotField axis="axisRow" allDrilled="1" showAll="0" dataSourceSort="1" defaultAttributeDrillState="1">
      <items count="5">
        <item x="0"/>
        <item x="1"/>
        <item x="2"/>
        <item x="3"/>
        <item t="default"/>
      </items>
    </pivotField>
    <pivotField axis="axisRow" allDrilled="1" showAll="0" dataSourceSort="1" defaultAttributeDrillState="1">
      <items count="4">
        <item x="0"/>
        <item x="1"/>
        <item x="2"/>
        <item t="default"/>
      </items>
    </pivotField>
    <pivotField dataField="1" showAll="0"/>
  </pivotFields>
  <rowFields count="2">
    <field x="1"/>
    <field x="0"/>
  </rowFields>
  <rowItems count="15">
    <i>
      <x/>
    </i>
    <i r="1">
      <x/>
    </i>
    <i r="1">
      <x v="1"/>
    </i>
    <i r="1">
      <x v="2"/>
    </i>
    <i r="1">
      <x v="3"/>
    </i>
    <i>
      <x v="1"/>
    </i>
    <i r="1">
      <x/>
    </i>
    <i r="1">
      <x v="1"/>
    </i>
    <i r="1">
      <x v="2"/>
    </i>
    <i r="1">
      <x v="3"/>
    </i>
    <i>
      <x v="2"/>
    </i>
    <i r="1">
      <x/>
    </i>
    <i r="1">
      <x v="1"/>
    </i>
    <i r="1">
      <x v="2"/>
    </i>
    <i t="grand">
      <x/>
    </i>
  </rowItems>
  <colItems count="1">
    <i/>
  </colItems>
  <dataFields count="1">
    <dataField fld="2" subtotal="count" baseField="0" baseItem="0"/>
  </dataFields>
  <formats count="9">
    <format dxfId="222">
      <pivotArea outline="0" collapsedLevelsAreSubtotals="1" fieldPosition="0"/>
    </format>
    <format dxfId="221">
      <pivotArea type="all" dataOnly="0" outline="0" fieldPosition="0"/>
    </format>
    <format dxfId="220">
      <pivotArea outline="0" collapsedLevelsAreSubtotals="1" fieldPosition="0"/>
    </format>
    <format dxfId="219">
      <pivotArea dataOnly="0" labelOnly="1" outline="0" axis="axisValues" fieldPosition="0"/>
    </format>
    <format dxfId="218">
      <pivotArea type="all" dataOnly="0" outline="0" fieldPosition="0"/>
    </format>
    <format dxfId="217">
      <pivotArea outline="0" collapsedLevelsAreSubtotals="1" fieldPosition="0"/>
    </format>
    <format dxfId="216">
      <pivotArea dataOnly="0" labelOnly="1" outline="0" axis="axisValues" fieldPosition="0"/>
    </format>
    <format dxfId="215">
      <pivotArea dataOnly="0" labelOnly="1" outline="0" axis="axisValues" fieldPosition="0"/>
    </format>
    <format dxfId="214">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2">
    <rowHierarchyUsage hierarchyUsage="93"/>
    <rowHierarchyUsage hierarchyUsage="9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F6F20807-ED02-423C-A721-47B04DF62B68}" name="Total Sales by Year_x0009__x0009__x0009__x0009_Total Sales by Year_x0009__x0009__x0009__x0009_" cacheId="156" applyNumberFormats="0" applyBorderFormats="0" applyFontFormats="0" applyPatternFormats="0" applyAlignmentFormats="0" applyWidthHeightFormats="1" dataCaption="Values" tag="e600919d-0741-4fb0-beca-a551598ad6b7" updatedVersion="8" minRefreshableVersion="5" useAutoFormatting="1" subtotalHiddenItems="1" itemPrintTitles="1" createdVersion="8" indent="0" multipleFieldFilters="0" chartFormat="15" rowHeaderCaption="Year" colHeaderCaption="Date">
  <location ref="A13:B28" firstHeaderRow="1" firstDataRow="1" firstDataCol="1"/>
  <pivotFields count="3">
    <pivotField dataField="1" showAll="0"/>
    <pivotField axis="axisRow" allDrilled="1" showAll="0" dataSourceSort="1" defaultAttributeDrillState="1">
      <items count="4">
        <item x="0"/>
        <item x="1"/>
        <item x="2"/>
        <item t="default"/>
      </items>
    </pivotField>
    <pivotField axis="axisRow" allDrilled="1" showAll="0" dataSourceSort="1" defaultAttributeDrillState="1">
      <items count="5">
        <item x="0"/>
        <item x="1"/>
        <item x="2"/>
        <item x="3"/>
        <item t="default"/>
      </items>
    </pivotField>
  </pivotFields>
  <rowFields count="2">
    <field x="1"/>
    <field x="2"/>
  </rowFields>
  <rowItems count="15">
    <i>
      <x/>
    </i>
    <i r="1">
      <x/>
    </i>
    <i r="1">
      <x v="1"/>
    </i>
    <i r="1">
      <x v="2"/>
    </i>
    <i r="1">
      <x v="3"/>
    </i>
    <i>
      <x v="1"/>
    </i>
    <i r="1">
      <x/>
    </i>
    <i r="1">
      <x v="1"/>
    </i>
    <i r="1">
      <x v="2"/>
    </i>
    <i r="1">
      <x v="3"/>
    </i>
    <i>
      <x v="2"/>
    </i>
    <i r="1">
      <x/>
    </i>
    <i r="1">
      <x v="1"/>
    </i>
    <i r="1">
      <x v="2"/>
    </i>
    <i t="grand">
      <x/>
    </i>
  </rowItems>
  <colItems count="1">
    <i/>
  </colItems>
  <dataFields count="1">
    <dataField fld="0" subtotal="count" baseField="0" baseItem="0"/>
  </dataFields>
  <formats count="9">
    <format dxfId="231">
      <pivotArea outline="0" collapsedLevelsAreSubtotals="1" fieldPosition="0"/>
    </format>
    <format dxfId="230">
      <pivotArea type="all" dataOnly="0" outline="0" fieldPosition="0"/>
    </format>
    <format dxfId="229">
      <pivotArea outline="0" collapsedLevelsAreSubtotals="1" fieldPosition="0"/>
    </format>
    <format dxfId="228">
      <pivotArea dataOnly="0" labelOnly="1" outline="0" axis="axisValues" fieldPosition="0"/>
    </format>
    <format dxfId="227">
      <pivotArea type="all" dataOnly="0" outline="0" fieldPosition="0"/>
    </format>
    <format dxfId="226">
      <pivotArea outline="0" collapsedLevelsAreSubtotals="1" fieldPosition="0"/>
    </format>
    <format dxfId="225">
      <pivotArea dataOnly="0" labelOnly="1" outline="0" axis="axisValues" fieldPosition="0"/>
    </format>
    <format dxfId="224">
      <pivotArea dataOnly="0" labelOnly="1" outline="0" axis="axisValues" fieldPosition="0"/>
    </format>
    <format dxfId="223">
      <pivotArea outline="0" collapsedLevelsAreSubtotals="1" fieldPosition="0"/>
    </format>
  </formats>
  <chartFormats count="2">
    <chartFormat chart="3" format="57"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2">
    <rowHierarchyUsage hierarchyUsage="93"/>
    <rowHierarchyUsage hierarchyUsage="9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B5234148-5FFB-4EEE-AB2E-9E06D2529408}" name="PivotTable2" cacheId="123" applyNumberFormats="0" applyBorderFormats="0" applyFontFormats="0" applyPatternFormats="0" applyAlignmentFormats="0" applyWidthHeightFormats="1" dataCaption="Values" tag="7f1620c7-a504-41ca-ba4a-21fca38ecc72" updatedVersion="8" minRefreshableVersion="5" useAutoFormatting="1" subtotalHiddenItems="1" itemPrintTitles="1" createdVersion="8" indent="0" multipleFieldFilters="0" chartFormat="55" rowHeaderCaption="ProdCompan">
  <location ref="F17:G24" firstHeaderRow="1" firstDataRow="1" firstDataCol="1"/>
  <pivotFields count="4">
    <pivotField dataField="1" showAll="0"/>
    <pivotField allDrilled="1" showAll="0"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axis="axisRow" allDrilled="1" showAll="0" sortType="descending" defaultAttributeDrillState="1">
      <items count="7">
        <item x="0"/>
        <item x="1"/>
        <item x="2"/>
        <item x="3"/>
        <item x="4"/>
        <item x="5"/>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s>
  <rowFields count="1">
    <field x="2"/>
  </rowFields>
  <rowItems count="7">
    <i>
      <x v="4"/>
    </i>
    <i>
      <x v="1"/>
    </i>
    <i>
      <x v="2"/>
    </i>
    <i>
      <x/>
    </i>
    <i>
      <x v="5"/>
    </i>
    <i>
      <x v="3"/>
    </i>
    <i t="grand">
      <x/>
    </i>
  </rowItems>
  <colItems count="1">
    <i/>
  </colItems>
  <dataFields count="1">
    <dataField fld="0" subtotal="count" baseField="0" baseItem="0" numFmtId="165"/>
  </dataFields>
  <formats count="9">
    <format dxfId="240">
      <pivotArea outline="0" collapsedLevelsAreSubtotals="1" fieldPosition="0"/>
    </format>
    <format dxfId="239">
      <pivotArea type="all" dataOnly="0" outline="0" fieldPosition="0"/>
    </format>
    <format dxfId="238">
      <pivotArea outline="0" collapsedLevelsAreSubtotals="1" fieldPosition="0"/>
    </format>
    <format dxfId="237">
      <pivotArea dataOnly="0" labelOnly="1" outline="0" axis="axisValues" fieldPosition="0"/>
    </format>
    <format dxfId="236">
      <pivotArea type="all" dataOnly="0" outline="0" fieldPosition="0"/>
    </format>
    <format dxfId="235">
      <pivotArea outline="0" collapsedLevelsAreSubtotals="1" fieldPosition="0"/>
    </format>
    <format dxfId="234">
      <pivotArea dataOnly="0" labelOnly="1" outline="0" axis="axisValues" fieldPosition="0"/>
    </format>
    <format dxfId="233">
      <pivotArea dataOnly="0" labelOnly="1" outline="0" axis="axisValues" fieldPosition="0"/>
    </format>
    <format dxfId="232">
      <pivotArea outline="0" collapsedLevelsAreSubtotals="1" fieldPosition="0"/>
    </format>
  </formats>
  <chartFormats count="8">
    <chartFormat chart="3" format="2" series="1">
      <pivotArea type="data" outline="0" fieldPosition="0">
        <references count="1">
          <reference field="4294967294" count="1" selected="0">
            <x v="0"/>
          </reference>
        </references>
      </pivotArea>
    </chartFormat>
    <chartFormat chart="51" format="46" series="1">
      <pivotArea type="data" outline="0" fieldPosition="0">
        <references count="1">
          <reference field="4294967294" count="1" selected="0">
            <x v="0"/>
          </reference>
        </references>
      </pivotArea>
    </chartFormat>
    <chartFormat chart="51" format="47">
      <pivotArea type="data" outline="0" fieldPosition="0">
        <references count="2">
          <reference field="4294967294" count="1" selected="0">
            <x v="0"/>
          </reference>
          <reference field="2" count="1" selected="0">
            <x v="4"/>
          </reference>
        </references>
      </pivotArea>
    </chartFormat>
    <chartFormat chart="51" format="48">
      <pivotArea type="data" outline="0" fieldPosition="0">
        <references count="2">
          <reference field="4294967294" count="1" selected="0">
            <x v="0"/>
          </reference>
          <reference field="2" count="1" selected="0">
            <x v="1"/>
          </reference>
        </references>
      </pivotArea>
    </chartFormat>
    <chartFormat chart="51" format="49">
      <pivotArea type="data" outline="0" fieldPosition="0">
        <references count="2">
          <reference field="4294967294" count="1" selected="0">
            <x v="0"/>
          </reference>
          <reference field="2" count="1" selected="0">
            <x v="2"/>
          </reference>
        </references>
      </pivotArea>
    </chartFormat>
    <chartFormat chart="51" format="50">
      <pivotArea type="data" outline="0" fieldPosition="0">
        <references count="2">
          <reference field="4294967294" count="1" selected="0">
            <x v="0"/>
          </reference>
          <reference field="2" count="1" selected="0">
            <x v="0"/>
          </reference>
        </references>
      </pivotArea>
    </chartFormat>
    <chartFormat chart="51" format="51">
      <pivotArea type="data" outline="0" fieldPosition="0">
        <references count="2">
          <reference field="4294967294" count="1" selected="0">
            <x v="0"/>
          </reference>
          <reference field="2" count="1" selected="0">
            <x v="5"/>
          </reference>
        </references>
      </pivotArea>
    </chartFormat>
    <chartFormat chart="51" format="52">
      <pivotArea type="data" outline="0" fieldPosition="0">
        <references count="2">
          <reference field="4294967294" count="1" selected="0">
            <x v="0"/>
          </reference>
          <reference field="2" count="1" selected="0">
            <x v="3"/>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8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99FAB114-1739-4CB5-974C-DFC562B6D789}" name="Total COGS by Year_x0009_" cacheId="144" applyNumberFormats="0" applyBorderFormats="0" applyFontFormats="0" applyPatternFormats="0" applyAlignmentFormats="0" applyWidthHeightFormats="1" dataCaption="Values" tag="a7e9f2c0-92a4-4751-98fe-bf02140319df" updatedVersion="8" minRefreshableVersion="5" useAutoFormatting="1" subtotalHiddenItems="1" itemPrintTitles="1" createdVersion="8" indent="0" multipleFieldFilters="0" chartFormat="10" colHeaderCaption="Date">
  <location ref="A31:B46" firstHeaderRow="1" firstDataRow="1" firstDataCol="1"/>
  <pivotFields count="3">
    <pivotField dataField="1" showAll="0"/>
    <pivotField axis="axisRow" allDrilled="1" showAll="0" dataSourceSort="1" defaultAttributeDrillState="1">
      <items count="5">
        <item x="0"/>
        <item x="1"/>
        <item x="2"/>
        <item x="3"/>
        <item t="default"/>
      </items>
    </pivotField>
    <pivotField axis="axisRow" allDrilled="1" showAll="0" dataSourceSort="1" defaultAttributeDrillState="1">
      <items count="4">
        <item x="0"/>
        <item x="1"/>
        <item x="2"/>
        <item t="default"/>
      </items>
    </pivotField>
  </pivotFields>
  <rowFields count="2">
    <field x="2"/>
    <field x="1"/>
  </rowFields>
  <rowItems count="15">
    <i>
      <x/>
    </i>
    <i r="1">
      <x/>
    </i>
    <i r="1">
      <x v="1"/>
    </i>
    <i r="1">
      <x v="2"/>
    </i>
    <i r="1">
      <x v="3"/>
    </i>
    <i>
      <x v="1"/>
    </i>
    <i r="1">
      <x/>
    </i>
    <i r="1">
      <x v="1"/>
    </i>
    <i r="1">
      <x v="2"/>
    </i>
    <i r="1">
      <x v="3"/>
    </i>
    <i>
      <x v="2"/>
    </i>
    <i r="1">
      <x/>
    </i>
    <i r="1">
      <x v="1"/>
    </i>
    <i r="1">
      <x v="2"/>
    </i>
    <i t="grand">
      <x/>
    </i>
  </rowItems>
  <colItems count="1">
    <i/>
  </colItems>
  <dataFields count="1">
    <dataField fld="0" subtotal="count" baseField="0" baseItem="0"/>
  </dataFields>
  <formats count="9">
    <format dxfId="249">
      <pivotArea outline="0" collapsedLevelsAreSubtotals="1" fieldPosition="0"/>
    </format>
    <format dxfId="248">
      <pivotArea type="all" dataOnly="0" outline="0" fieldPosition="0"/>
    </format>
    <format dxfId="247">
      <pivotArea outline="0" collapsedLevelsAreSubtotals="1" fieldPosition="0"/>
    </format>
    <format dxfId="246">
      <pivotArea dataOnly="0" labelOnly="1" outline="0" axis="axisValues" fieldPosition="0"/>
    </format>
    <format dxfId="245">
      <pivotArea type="all" dataOnly="0" outline="0" fieldPosition="0"/>
    </format>
    <format dxfId="244">
      <pivotArea outline="0" collapsedLevelsAreSubtotals="1" fieldPosition="0"/>
    </format>
    <format dxfId="243">
      <pivotArea dataOnly="0" labelOnly="1" outline="0" axis="axisValues" fieldPosition="0"/>
    </format>
    <format dxfId="242">
      <pivotArea dataOnly="0" labelOnly="1" outline="0" axis="axisValues" fieldPosition="0"/>
    </format>
    <format dxfId="241">
      <pivotArea outline="0" collapsedLevelsAreSubtotals="1" fieldPosition="0"/>
    </format>
  </formats>
  <chartFormats count="2">
    <chartFormat chart="0" format="15"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2">
    <rowHierarchyUsage hierarchyUsage="93"/>
    <rowHierarchyUsage hierarchyUsage="9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01B3031-D82B-4C6B-B987-714AD4B994A6}" name="Profit Margin % by Year_x0009_" cacheId="141" applyNumberFormats="0" applyBorderFormats="0" applyFontFormats="0" applyPatternFormats="0" applyAlignmentFormats="0" applyWidthHeightFormats="1" dataCaption="Values" tag="85146da3-ed71-42fd-b21f-6773659700ca" updatedVersion="8" minRefreshableVersion="5" useAutoFormatting="1" subtotalHiddenItems="1" itemPrintTitles="1" createdVersion="8" indent="0" multipleFieldFilters="0" chartFormat="159" colHeaderCaption="Date">
  <location ref="A67:B82" firstHeaderRow="1" firstDataRow="1" firstDataCol="1"/>
  <pivotFields count="3">
    <pivotField axis="axisRow" allDrilled="1" showAll="0" dataSourceSort="1" defaultAttributeDrillState="1">
      <items count="5">
        <item x="0"/>
        <item x="1"/>
        <item x="2"/>
        <item x="3"/>
        <item t="default"/>
      </items>
    </pivotField>
    <pivotField axis="axisRow" allDrilled="1" showAll="0" dataSourceSort="1" defaultAttributeDrillState="1">
      <items count="4">
        <item x="0"/>
        <item x="1"/>
        <item x="2"/>
        <item t="default"/>
      </items>
    </pivotField>
    <pivotField dataField="1" showAll="0"/>
  </pivotFields>
  <rowFields count="2">
    <field x="1"/>
    <field x="0"/>
  </rowFields>
  <rowItems count="15">
    <i>
      <x/>
    </i>
    <i r="1">
      <x/>
    </i>
    <i r="1">
      <x v="1"/>
    </i>
    <i r="1">
      <x v="2"/>
    </i>
    <i r="1">
      <x v="3"/>
    </i>
    <i>
      <x v="1"/>
    </i>
    <i r="1">
      <x/>
    </i>
    <i r="1">
      <x v="1"/>
    </i>
    <i r="1">
      <x v="2"/>
    </i>
    <i r="1">
      <x v="3"/>
    </i>
    <i>
      <x v="2"/>
    </i>
    <i r="1">
      <x/>
    </i>
    <i r="1">
      <x v="1"/>
    </i>
    <i r="1">
      <x v="2"/>
    </i>
    <i t="grand">
      <x/>
    </i>
  </rowItems>
  <colItems count="1">
    <i/>
  </colItems>
  <dataFields count="1">
    <dataField fld="2" subtotal="count" baseField="0" baseItem="0"/>
  </dataFields>
  <formats count="9">
    <format dxfId="26">
      <pivotArea outline="0" collapsedLevelsAreSubtotals="1" fieldPosition="0"/>
    </format>
    <format dxfId="25">
      <pivotArea type="all" dataOnly="0" outline="0" fieldPosition="0"/>
    </format>
    <format dxfId="24">
      <pivotArea outline="0" collapsedLevelsAreSubtotals="1" fieldPosition="0"/>
    </format>
    <format dxfId="23">
      <pivotArea dataOnly="0" labelOnly="1" outline="0" axis="axisValues" fieldPosition="0"/>
    </format>
    <format dxfId="22">
      <pivotArea type="all" dataOnly="0" outline="0" fieldPosition="0"/>
    </format>
    <format dxfId="21">
      <pivotArea outline="0" collapsedLevelsAreSubtotals="1" fieldPosition="0"/>
    </format>
    <format dxfId="20">
      <pivotArea dataOnly="0" labelOnly="1" outline="0" axis="axisValues" fieldPosition="0"/>
    </format>
    <format dxfId="19">
      <pivotArea dataOnly="0" labelOnly="1" outline="0" axis="axisValues" fieldPosition="0"/>
    </format>
    <format dxfId="18">
      <pivotArea outline="0" collapsedLevelsAreSubtotals="1" fieldPosition="0"/>
    </format>
  </formats>
  <chartFormats count="1">
    <chartFormat chart="152" format="3" series="1">
      <pivotArea type="data" outline="0" fieldPosition="0">
        <references count="1">
          <reference field="4294967294" count="1" selected="0">
            <x v="0"/>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2">
    <rowHierarchyUsage hierarchyUsage="93"/>
    <rowHierarchyUsage hierarchyUsage="9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EF7CDFB-ACDE-4C56-BC4D-F71222B51E3E}" name="PivotTable4" cacheId="126" applyNumberFormats="0" applyBorderFormats="0" applyFontFormats="0" applyPatternFormats="0" applyAlignmentFormats="0" applyWidthHeightFormats="1" dataCaption="Values" tag="ca31ad4f-d9d9-49ea-9bd8-a9965d14cf4d" updatedVersion="8" minRefreshableVersion="5" useAutoFormatting="1" subtotalHiddenItems="1" itemPrintTitles="1" createdVersion="8" indent="0" multipleFieldFilters="0">
  <location ref="A5:A6"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formats count="9">
    <format dxfId="35">
      <pivotArea outline="0" collapsedLevelsAreSubtotals="1" fieldPosition="0"/>
    </format>
    <format dxfId="34">
      <pivotArea type="all" dataOnly="0" outline="0" fieldPosition="0"/>
    </format>
    <format dxfId="33">
      <pivotArea outline="0" collapsedLevelsAreSubtotals="1" fieldPosition="0"/>
    </format>
    <format dxfId="32">
      <pivotArea dataOnly="0" labelOnly="1" outline="0" axis="axisValues" fieldPosition="0"/>
    </format>
    <format dxfId="31">
      <pivotArea type="all" dataOnly="0" outline="0" fieldPosition="0"/>
    </format>
    <format dxfId="30">
      <pivotArea outline="0" collapsedLevelsAreSubtotals="1" fieldPosition="0"/>
    </format>
    <format dxfId="29">
      <pivotArea dataOnly="0" labelOnly="1" outline="0" axis="axisValues" fieldPosition="0"/>
    </format>
    <format dxfId="28">
      <pivotArea dataOnly="0" labelOnly="1" outline="0" axis="axisValues" fieldPosition="0"/>
    </format>
    <format dxfId="27">
      <pivotArea outline="0" collapsedLevelsAreSubtotals="1" fieldPosition="0"/>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0557655-B075-4ADC-8470-0ED82BD87424}" name="PivotTable7" cacheId="129" dataOnRows="1" applyNumberFormats="0" applyBorderFormats="0" applyFontFormats="0" applyPatternFormats="0" applyAlignmentFormats="0" applyWidthHeightFormats="1" dataCaption="Values" tag="7e5bc0fd-7d43-4ce1-81bd-6dc7c8d8ec02" updatedVersion="8" minRefreshableVersion="5" useAutoFormatting="1" subtotalHiddenItems="1" itemPrintTitles="1" createdVersion="8" indent="0" multipleFieldFilters="0" chartFormat="109" rowHeaderCaption="AVG" colHeaderCaption="Year">
  <location ref="F49:G51" firstHeaderRow="1" firstDataRow="1" firstDataCol="1"/>
  <pivotFields count="3">
    <pivotField dataField="1" showAll="0"/>
    <pivotField dataField="1" showAll="0"/>
    <pivotField allDrilled="1" showAll="0" dataSourceSort="1" defaultAttributeDrillState="1"/>
  </pivotFields>
  <rowFields count="1">
    <field x="-2"/>
  </rowFields>
  <rowItems count="2">
    <i>
      <x/>
    </i>
    <i i="1">
      <x v="1"/>
    </i>
  </rowItems>
  <colItems count="1">
    <i/>
  </colItems>
  <dataFields count="2">
    <dataField name="Average of Sales" fld="0" subtotal="average" baseField="0" baseItem="0" numFmtId="167"/>
    <dataField name="Count of Date (Month)" fld="1" subtotal="count" baseField="0" baseItem="0"/>
  </dataFields>
  <formats count="10">
    <format dxfId="45">
      <pivotArea outline="0" collapsedLevelsAreSubtotals="1" fieldPosition="0"/>
    </format>
    <format dxfId="44">
      <pivotArea type="all" dataOnly="0" outline="0" fieldPosition="0"/>
    </format>
    <format dxfId="43">
      <pivotArea outline="0" collapsedLevelsAreSubtotals="1" fieldPosition="0"/>
    </format>
    <format dxfId="42">
      <pivotArea dataOnly="0" labelOnly="1" outline="0" axis="axisValues" fieldPosition="0"/>
    </format>
    <format dxfId="41">
      <pivotArea type="all" dataOnly="0" outline="0" fieldPosition="0"/>
    </format>
    <format dxfId="40">
      <pivotArea outline="0" collapsedLevelsAreSubtotals="1" fieldPosition="0"/>
    </format>
    <format dxfId="39">
      <pivotArea dataOnly="0" labelOnly="1" outline="0" axis="axisValues" fieldPosition="0"/>
    </format>
    <format dxfId="38">
      <pivotArea dataOnly="0" labelOnly="1" outline="0" axis="axisValues" fieldPosition="0"/>
    </format>
    <format dxfId="37">
      <pivotArea outline="0" collapsedLevelsAreSubtotals="1" fieldPosition="0"/>
    </format>
    <format dxfId="36">
      <pivotArea outline="0" collapsedLevelsAreSubtotals="1" fieldPosition="0">
        <references count="1">
          <reference field="4294967294" count="1" selected="0">
            <x v="0"/>
          </reference>
        </references>
      </pivotArea>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count"/>
    <pivotHierarchy dragToData="1" caption="Average of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4089BE8-E978-4802-A5D5-EEA560EBC634}" name="Total Sales by year" cacheId="108" applyNumberFormats="0" applyBorderFormats="0" applyFontFormats="0" applyPatternFormats="0" applyAlignmentFormats="0" applyWidthHeightFormats="1" dataCaption="Values" tag="5fb65de5-7293-4bd7-9c5c-a478510e9813" updatedVersion="8" minRefreshableVersion="5" useAutoFormatting="1" subtotalHiddenItems="1" itemPrintTitles="1" createdVersion="8" indent="0" multipleFieldFilters="0" chartFormat="86" rowHeaderCaption="Date" colHeaderCaption="Year">
  <location ref="F36:G40" firstHeaderRow="1" firstDataRow="1" firstDataCol="1"/>
  <pivotFields count="2">
    <pivotField dataField="1" showAll="0"/>
    <pivotField axis="axisRow" allDrilled="1" showAll="0" defaultAttributeDrillState="1">
      <items count="4">
        <item x="0"/>
        <item x="1"/>
        <item x="2"/>
        <item t="default"/>
      </items>
    </pivotField>
  </pivotFields>
  <rowFields count="1">
    <field x="1"/>
  </rowFields>
  <rowItems count="4">
    <i>
      <x/>
    </i>
    <i>
      <x v="1"/>
    </i>
    <i>
      <x v="2"/>
    </i>
    <i t="grand">
      <x/>
    </i>
  </rowItems>
  <colItems count="1">
    <i/>
  </colItems>
  <dataFields count="1">
    <dataField fld="0" subtotal="count" baseField="0" baseItem="0"/>
  </dataFields>
  <formats count="9">
    <format dxfId="54">
      <pivotArea outline="0" collapsedLevelsAreSubtotals="1" fieldPosition="0"/>
    </format>
    <format dxfId="53">
      <pivotArea type="all" dataOnly="0" outline="0" fieldPosition="0"/>
    </format>
    <format dxfId="52">
      <pivotArea outline="0" collapsedLevelsAreSubtotals="1" fieldPosition="0"/>
    </format>
    <format dxfId="51">
      <pivotArea dataOnly="0" labelOnly="1" outline="0" axis="axisValues" fieldPosition="0"/>
    </format>
    <format dxfId="50">
      <pivotArea type="all" dataOnly="0" outline="0" fieldPosition="0"/>
    </format>
    <format dxfId="49">
      <pivotArea outline="0" collapsedLevelsAreSubtotals="1" fieldPosition="0"/>
    </format>
    <format dxfId="48">
      <pivotArea dataOnly="0" labelOnly="1" outline="0" axis="axisValues" fieldPosition="0"/>
    </format>
    <format dxfId="47">
      <pivotArea dataOnly="0" labelOnly="1" outline="0" axis="axisValues" fieldPosition="0"/>
    </format>
    <format dxfId="46">
      <pivotArea outline="0" collapsedLevelsAreSubtotals="1" fieldPosition="0"/>
    </format>
  </formats>
  <chartFormats count="4">
    <chartFormat chart="76" format="8" series="1">
      <pivotArea type="data" outline="0" fieldPosition="0">
        <references count="1">
          <reference field="4294967294" count="1" selected="0">
            <x v="0"/>
          </reference>
        </references>
      </pivotArea>
    </chartFormat>
    <chartFormat chart="76" format="9">
      <pivotArea type="data" outline="0" fieldPosition="0">
        <references count="2">
          <reference field="4294967294" count="1" selected="0">
            <x v="0"/>
          </reference>
          <reference field="1" count="1" selected="0">
            <x v="0"/>
          </reference>
        </references>
      </pivotArea>
    </chartFormat>
    <chartFormat chart="76" format="10">
      <pivotArea type="data" outline="0" fieldPosition="0">
        <references count="2">
          <reference field="4294967294" count="1" selected="0">
            <x v="0"/>
          </reference>
          <reference field="1" count="1" selected="0">
            <x v="1"/>
          </reference>
        </references>
      </pivotArea>
    </chartFormat>
    <chartFormat chart="76" format="11">
      <pivotArea type="data" outline="0" fieldPosition="0">
        <references count="2">
          <reference field="4294967294" count="1" selected="0">
            <x v="0"/>
          </reference>
          <reference field="1" count="1" selected="0">
            <x v="2"/>
          </reference>
        </references>
      </pivotArea>
    </chartFormat>
  </chart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9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655517C-4207-4B1C-B944-48F0CB6C2C52}" name="Profit Margin %" cacheId="138" applyNumberFormats="0" applyBorderFormats="0" applyFontFormats="0" applyPatternFormats="0" applyAlignmentFormats="0" applyWidthHeightFormats="1" dataCaption="Values" tag="2683f497-b2bb-4dd9-bca1-992c950fb95e" updatedVersion="8" minRefreshableVersion="5" useAutoFormatting="1" subtotalHiddenItems="1" itemPrintTitles="1" createdVersion="8" indent="0" multipleFieldFilters="0">
  <location ref="A9:A10"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numFmtId="10"/>
  </dataFields>
  <formats count="12">
    <format dxfId="66">
      <pivotArea outline="0" collapsedLevelsAreSubtotals="1" fieldPosition="0"/>
    </format>
    <format dxfId="65">
      <pivotArea outline="0" collapsedLevelsAreSubtotals="1" fieldPosition="0"/>
    </format>
    <format dxfId="64">
      <pivotArea outline="0" collapsedLevelsAreSubtotals="1" fieldPosition="0"/>
    </format>
    <format dxfId="63">
      <pivotArea outline="0" collapsedLevelsAreSubtotals="1" fieldPosition="0"/>
    </format>
    <format dxfId="62">
      <pivotArea type="all" dataOnly="0" outline="0" fieldPosition="0"/>
    </format>
    <format dxfId="61">
      <pivotArea outline="0" collapsedLevelsAreSubtotals="1" fieldPosition="0"/>
    </format>
    <format dxfId="60">
      <pivotArea dataOnly="0" labelOnly="1" outline="0" axis="axisValues" fieldPosition="0"/>
    </format>
    <format dxfId="59">
      <pivotArea type="all" dataOnly="0" outline="0" fieldPosition="0"/>
    </format>
    <format dxfId="58">
      <pivotArea outline="0" collapsedLevelsAreSubtotals="1" fieldPosition="0"/>
    </format>
    <format dxfId="57">
      <pivotArea dataOnly="0" labelOnly="1" outline="0" axis="axisValues" fieldPosition="0"/>
    </format>
    <format dxfId="56">
      <pivotArea dataOnly="0" labelOnly="1" outline="0" axis="axisValues" fieldPosition="0"/>
    </format>
    <format dxfId="55">
      <pivotArea outline="0" collapsedLevelsAreSubtotals="1" fieldPosition="0"/>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89872A0-7865-44E5-889A-2AF7EC16AF16}" name="Total Profit" cacheId="147" applyNumberFormats="0" applyBorderFormats="0" applyFontFormats="0" applyPatternFormats="0" applyAlignmentFormats="0" applyWidthHeightFormats="1" dataCaption="Values" tag="24ff1e46-7caa-47c1-886d-2f7b187037cd" updatedVersion="8" minRefreshableVersion="5" useAutoFormatting="1" subtotalHiddenItems="1" itemPrintTitles="1" createdVersion="8" indent="0" multipleFieldFilters="0">
  <location ref="A7:A8"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formats count="9">
    <format dxfId="75">
      <pivotArea outline="0" collapsedLevelsAreSubtotals="1" fieldPosition="0"/>
    </format>
    <format dxfId="74">
      <pivotArea type="all" dataOnly="0" outline="0" fieldPosition="0"/>
    </format>
    <format dxfId="73">
      <pivotArea outline="0" collapsedLevelsAreSubtotals="1" fieldPosition="0"/>
    </format>
    <format dxfId="72">
      <pivotArea dataOnly="0" labelOnly="1" outline="0" axis="axisValues" fieldPosition="0"/>
    </format>
    <format dxfId="71">
      <pivotArea type="all" dataOnly="0" outline="0" fieldPosition="0"/>
    </format>
    <format dxfId="70">
      <pivotArea outline="0" collapsedLevelsAreSubtotals="1" fieldPosition="0"/>
    </format>
    <format dxfId="69">
      <pivotArea dataOnly="0" labelOnly="1" outline="0" axis="axisValues" fieldPosition="0"/>
    </format>
    <format dxfId="68">
      <pivotArea dataOnly="0" labelOnly="1" outline="0" axis="axisValues" fieldPosition="0"/>
    </format>
    <format dxfId="67">
      <pivotArea outline="0" collapsedLevelsAreSubtotals="1" fieldPosition="0"/>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_Data_using_PowerQ]"/>
        <x15:activeTabTopLevelEntity name="[Cleaned Data using PowerQ]"/>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B1ADCF5-2EB9-44B3-85DF-5A33F66DC363}" name="PivotTable16" cacheId="183" applyNumberFormats="0" applyBorderFormats="0" applyFontFormats="0" applyPatternFormats="0" applyAlignmentFormats="0" applyWidthHeightFormats="1" dataCaption="Values" tag="b501b2ce-5b37-49b2-b9a1-19adf4211ff6" updatedVersion="8" minRefreshableVersion="5" useAutoFormatting="1" subtotalHiddenItems="1" itemPrintTitles="1" createdVersion="8" indent="0" multipleFieldFilters="0" chartFormat="14">
  <location ref="F110:F111"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formats count="10">
    <format dxfId="85">
      <pivotArea outline="0" collapsedLevelsAreSubtotals="1" fieldPosition="0"/>
    </format>
    <format dxfId="84">
      <pivotArea type="all" dataOnly="0" outline="0" fieldPosition="0"/>
    </format>
    <format dxfId="83">
      <pivotArea outline="0" collapsedLevelsAreSubtotals="1" fieldPosition="0"/>
    </format>
    <format dxfId="82">
      <pivotArea dataOnly="0" labelOnly="1" outline="0" axis="axisValues" fieldPosition="0"/>
    </format>
    <format dxfId="81">
      <pivotArea type="all" dataOnly="0" outline="0" fieldPosition="0"/>
    </format>
    <format dxfId="80">
      <pivotArea outline="0" collapsedLevelsAreSubtotals="1" fieldPosition="0"/>
    </format>
    <format dxfId="79">
      <pivotArea dataOnly="0" labelOnly="1" outline="0" axis="axisValues" fieldPosition="0"/>
    </format>
    <format dxfId="78">
      <pivotArea dataOnly="0" labelOnly="1" outline="0" axis="axisValues" fieldPosition="0"/>
    </format>
    <format dxfId="77">
      <pivotArea outline="0" collapsedLevelsAreSubtotals="1" fieldPosition="0"/>
    </format>
    <format dxfId="76">
      <pivotArea outline="0" collapsedLevelsAreSubtotals="1" fieldPosition="0"/>
    </format>
  </formats>
  <pivotHierarchies count="1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ed Data using PowerQ]"/>
      </x15:pivotTableUISettings>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1" xr16:uid="{D266C948-0F5D-493C-AB9D-719181F6921F}" autoFormatId="16" applyNumberFormats="0" applyBorderFormats="0" applyFontFormats="0" applyPatternFormats="0" applyAlignmentFormats="0" applyWidthHeightFormats="0">
  <queryTableRefresh nextId="29">
    <queryTableFields count="19">
      <queryTableField id="1" name="Date" tableColumnId="1"/>
      <queryTableField id="2" name="Branch" tableColumnId="2"/>
      <queryTableField id="3" name="Segment" tableColumnId="3"/>
      <queryTableField id="13" name="Product full description" tableColumnId="4"/>
      <queryTableField id="14" name="Product Company" tableColumnId="13"/>
      <queryTableField id="21" name="Connectivity" tableColumnId="16"/>
      <queryTableField id="22" name="Stotage" tableColumnId="17"/>
      <queryTableField id="5" name="Class" tableColumnId="5"/>
      <queryTableField id="6" name="Quantity" tableColumnId="6"/>
      <queryTableField id="7" name="Unit Cost" tableColumnId="7"/>
      <queryTableField id="8" name="Unit Price" tableColumnId="8"/>
      <queryTableField id="9" name="COGS" tableColumnId="9"/>
      <queryTableField id="10" name="Sales" tableColumnId="10"/>
      <queryTableField id="11" name="Profit" tableColumnId="11"/>
      <queryTableField id="12" name="Discount" tableColumnId="12"/>
      <queryTableField id="25" name="Date (Year)" tableColumnId="14"/>
      <queryTableField id="26" name="Date (Quarter)" tableColumnId="15"/>
      <queryTableField id="27" name="Date (Month Index)" tableColumnId="18"/>
      <queryTableField id="28" name="Date (Month)" tableColumnId="19"/>
    </queryTableFields>
  </queryTableRefresh>
  <extLst>
    <ext xmlns:x15="http://schemas.microsoft.com/office/spreadsheetml/2010/11/main" uri="{883FBD77-0823-4a55-B5E3-86C4891E6966}">
      <x15:queryTable sourceDataName="Query - Cleaned Data using PowerQ"/>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D8675A25-B111-4A76-BA05-1137D7F6DBD7}" sourceName="[Cleaned Data using PowerQ].[Date]">
  <pivotTables>
    <pivotTable tabId="25" name="PivotTable9"/>
    <pivotTable tabId="25" name="PivotTable10"/>
  </pivotTables>
  <data>
    <olap pivotCacheId="2011298642">
      <levels count="2">
        <level uniqueName="[Cleaned Data using PowerQ].[Date].[(All)]" sourceCaption="(All)" count="0"/>
        <level uniqueName="[Cleaned Data using PowerQ].[Date].[Date]" sourceCaption="Date" count="958">
          <ranges>
            <range startItem="0">
              <i n="[Cleaned Data using PowerQ].[Date].&amp;[2012-01-01T00:00:00]" c="1/1/2012"/>
              <i n="[Cleaned Data using PowerQ].[Date].&amp;[2012-01-02T00:00:00]" c="1/2/2012"/>
              <i n="[Cleaned Data using PowerQ].[Date].&amp;[2012-01-04T00:00:00]" c="1/4/2012"/>
              <i n="[Cleaned Data using PowerQ].[Date].&amp;[2012-01-05T00:00:00]" c="1/5/2012"/>
              <i n="[Cleaned Data using PowerQ].[Date].&amp;[2012-01-06T00:00:00]" c="1/6/2012"/>
              <i n="[Cleaned Data using PowerQ].[Date].&amp;[2012-01-07T00:00:00]" c="1/7/2012"/>
              <i n="[Cleaned Data using PowerQ].[Date].&amp;[2012-01-08T00:00:00]" c="1/8/2012"/>
              <i n="[Cleaned Data using PowerQ].[Date].&amp;[2012-01-09T00:00:00]" c="1/9/2012"/>
              <i n="[Cleaned Data using PowerQ].[Date].&amp;[2012-01-10T00:00:00]" c="1/10/2012"/>
              <i n="[Cleaned Data using PowerQ].[Date].&amp;[2012-01-11T00:00:00]" c="1/11/2012"/>
              <i n="[Cleaned Data using PowerQ].[Date].&amp;[2012-01-12T00:00:00]" c="1/12/2012"/>
              <i n="[Cleaned Data using PowerQ].[Date].&amp;[2012-01-13T00:00:00]" c="1/13/2012"/>
              <i n="[Cleaned Data using PowerQ].[Date].&amp;[2012-01-14T00:00:00]" c="1/14/2012"/>
              <i n="[Cleaned Data using PowerQ].[Date].&amp;[2012-01-15T00:00:00]" c="1/15/2012"/>
              <i n="[Cleaned Data using PowerQ].[Date].&amp;[2012-01-16T00:00:00]" c="1/16/2012"/>
              <i n="[Cleaned Data using PowerQ].[Date].&amp;[2012-01-17T00:00:00]" c="1/17/2012"/>
              <i n="[Cleaned Data using PowerQ].[Date].&amp;[2012-01-18T00:00:00]" c="1/18/2012"/>
              <i n="[Cleaned Data using PowerQ].[Date].&amp;[2012-01-19T00:00:00]" c="1/19/2012"/>
              <i n="[Cleaned Data using PowerQ].[Date].&amp;[2012-01-20T00:00:00]" c="1/20/2012"/>
              <i n="[Cleaned Data using PowerQ].[Date].&amp;[2012-01-21T00:00:00]" c="1/21/2012"/>
              <i n="[Cleaned Data using PowerQ].[Date].&amp;[2012-01-22T00:00:00]" c="1/22/2012"/>
              <i n="[Cleaned Data using PowerQ].[Date].&amp;[2012-01-23T00:00:00]" c="1/23/2012"/>
              <i n="[Cleaned Data using PowerQ].[Date].&amp;[2012-01-24T00:00:00]" c="1/24/2012"/>
              <i n="[Cleaned Data using PowerQ].[Date].&amp;[2012-01-25T00:00:00]" c="1/25/2012"/>
              <i n="[Cleaned Data using PowerQ].[Date].&amp;[2012-01-26T00:00:00]" c="1/26/2012"/>
              <i n="[Cleaned Data using PowerQ].[Date].&amp;[2012-01-27T00:00:00]" c="1/27/2012"/>
              <i n="[Cleaned Data using PowerQ].[Date].&amp;[2012-01-28T00:00:00]" c="1/28/2012"/>
              <i n="[Cleaned Data using PowerQ].[Date].&amp;[2012-01-29T00:00:00]" c="1/29/2012"/>
              <i n="[Cleaned Data using PowerQ].[Date].&amp;[2012-01-30T00:00:00]" c="1/30/2012"/>
              <i n="[Cleaned Data using PowerQ].[Date].&amp;[2012-01-31T00:00:00]" c="1/31/2012"/>
              <i n="[Cleaned Data using PowerQ].[Date].&amp;[2012-02-01T00:00:00]" c="2/1/2012"/>
              <i n="[Cleaned Data using PowerQ].[Date].&amp;[2012-02-02T00:00:00]" c="2/2/2012"/>
              <i n="[Cleaned Data using PowerQ].[Date].&amp;[2012-02-03T00:00:00]" c="2/3/2012"/>
              <i n="[Cleaned Data using PowerQ].[Date].&amp;[2012-02-04T00:00:00]" c="2/4/2012"/>
              <i n="[Cleaned Data using PowerQ].[Date].&amp;[2012-02-05T00:00:00]" c="2/5/2012"/>
              <i n="[Cleaned Data using PowerQ].[Date].&amp;[2012-02-06T00:00:00]" c="2/6/2012"/>
              <i n="[Cleaned Data using PowerQ].[Date].&amp;[2012-02-07T00:00:00]" c="2/7/2012"/>
              <i n="[Cleaned Data using PowerQ].[Date].&amp;[2012-02-08T00:00:00]" c="2/8/2012"/>
              <i n="[Cleaned Data using PowerQ].[Date].&amp;[2012-02-09T00:00:00]" c="2/9/2012"/>
              <i n="[Cleaned Data using PowerQ].[Date].&amp;[2012-02-10T00:00:00]" c="2/10/2012"/>
              <i n="[Cleaned Data using PowerQ].[Date].&amp;[2012-02-11T00:00:00]" c="2/11/2012"/>
              <i n="[Cleaned Data using PowerQ].[Date].&amp;[2012-02-12T00:00:00]" c="2/12/2012"/>
              <i n="[Cleaned Data using PowerQ].[Date].&amp;[2012-02-13T00:00:00]" c="2/13/2012"/>
              <i n="[Cleaned Data using PowerQ].[Date].&amp;[2012-02-15T00:00:00]" c="2/15/2012"/>
              <i n="[Cleaned Data using PowerQ].[Date].&amp;[2012-02-16T00:00:00]" c="2/16/2012"/>
              <i n="[Cleaned Data using PowerQ].[Date].&amp;[2012-02-17T00:00:00]" c="2/17/2012"/>
              <i n="[Cleaned Data using PowerQ].[Date].&amp;[2012-02-18T00:00:00]" c="2/18/2012"/>
              <i n="[Cleaned Data using PowerQ].[Date].&amp;[2012-02-19T00:00:00]" c="2/19/2012"/>
              <i n="[Cleaned Data using PowerQ].[Date].&amp;[2012-02-20T00:00:00]" c="2/20/2012"/>
              <i n="[Cleaned Data using PowerQ].[Date].&amp;[2012-02-21T00:00:00]" c="2/21/2012"/>
              <i n="[Cleaned Data using PowerQ].[Date].&amp;[2012-02-22T00:00:00]" c="2/22/2012"/>
              <i n="[Cleaned Data using PowerQ].[Date].&amp;[2012-02-24T00:00:00]" c="2/24/2012"/>
              <i n="[Cleaned Data using PowerQ].[Date].&amp;[2012-02-25T00:00:00]" c="2/25/2012"/>
              <i n="[Cleaned Data using PowerQ].[Date].&amp;[2012-02-26T00:00:00]" c="2/26/2012"/>
              <i n="[Cleaned Data using PowerQ].[Date].&amp;[2012-02-27T00:00:00]" c="2/27/2012"/>
              <i n="[Cleaned Data using PowerQ].[Date].&amp;[2012-02-28T00:00:00]" c="2/28/2012"/>
              <i n="[Cleaned Data using PowerQ].[Date].&amp;[2012-02-29T00:00:00]" c="2/29/2012"/>
              <i n="[Cleaned Data using PowerQ].[Date].&amp;[2012-03-01T00:00:00]" c="3/1/2012"/>
              <i n="[Cleaned Data using PowerQ].[Date].&amp;[2012-03-02T00:00:00]" c="3/2/2012"/>
              <i n="[Cleaned Data using PowerQ].[Date].&amp;[2012-03-03T00:00:00]" c="3/3/2012"/>
              <i n="[Cleaned Data using PowerQ].[Date].&amp;[2012-03-04T00:00:00]" c="3/4/2012"/>
              <i n="[Cleaned Data using PowerQ].[Date].&amp;[2012-03-05T00:00:00]" c="3/5/2012"/>
              <i n="[Cleaned Data using PowerQ].[Date].&amp;[2012-03-06T00:00:00]" c="3/6/2012"/>
              <i n="[Cleaned Data using PowerQ].[Date].&amp;[2012-03-07T00:00:00]" c="3/7/2012"/>
              <i n="[Cleaned Data using PowerQ].[Date].&amp;[2012-03-08T00:00:00]" c="3/8/2012"/>
              <i n="[Cleaned Data using PowerQ].[Date].&amp;[2012-03-09T00:00:00]" c="3/9/2012"/>
              <i n="[Cleaned Data using PowerQ].[Date].&amp;[2012-03-10T00:00:00]" c="3/10/2012"/>
              <i n="[Cleaned Data using PowerQ].[Date].&amp;[2012-03-11T00:00:00]" c="3/11/2012"/>
              <i n="[Cleaned Data using PowerQ].[Date].&amp;[2012-03-12T00:00:00]" c="3/12/2012"/>
              <i n="[Cleaned Data using PowerQ].[Date].&amp;[2012-03-13T00:00:00]" c="3/13/2012"/>
              <i n="[Cleaned Data using PowerQ].[Date].&amp;[2012-03-15T00:00:00]" c="3/15/2012"/>
              <i n="[Cleaned Data using PowerQ].[Date].&amp;[2012-03-16T00:00:00]" c="3/16/2012"/>
              <i n="[Cleaned Data using PowerQ].[Date].&amp;[2012-03-17T00:00:00]" c="3/17/2012"/>
              <i n="[Cleaned Data using PowerQ].[Date].&amp;[2012-03-18T00:00:00]" c="3/18/2012"/>
              <i n="[Cleaned Data using PowerQ].[Date].&amp;[2012-03-19T00:00:00]" c="3/19/2012"/>
              <i n="[Cleaned Data using PowerQ].[Date].&amp;[2012-03-20T00:00:00]" c="3/20/2012"/>
              <i n="[Cleaned Data using PowerQ].[Date].&amp;[2012-03-21T00:00:00]" c="3/21/2012"/>
              <i n="[Cleaned Data using PowerQ].[Date].&amp;[2012-03-22T00:00:00]" c="3/22/2012"/>
              <i n="[Cleaned Data using PowerQ].[Date].&amp;[2012-03-23T00:00:00]" c="3/23/2012"/>
              <i n="[Cleaned Data using PowerQ].[Date].&amp;[2012-03-24T00:00:00]" c="3/24/2012"/>
              <i n="[Cleaned Data using PowerQ].[Date].&amp;[2012-03-25T00:00:00]" c="3/25/2012"/>
              <i n="[Cleaned Data using PowerQ].[Date].&amp;[2012-03-26T00:00:00]" c="3/26/2012"/>
              <i n="[Cleaned Data using PowerQ].[Date].&amp;[2012-03-27T00:00:00]" c="3/27/2012"/>
              <i n="[Cleaned Data using PowerQ].[Date].&amp;[2012-03-28T00:00:00]" c="3/28/2012"/>
              <i n="[Cleaned Data using PowerQ].[Date].&amp;[2012-03-29T00:00:00]" c="3/29/2012"/>
              <i n="[Cleaned Data using PowerQ].[Date].&amp;[2012-03-30T00:00:00]" c="3/30/2012"/>
              <i n="[Cleaned Data using PowerQ].[Date].&amp;[2012-03-31T00:00:00]" c="3/31/2012"/>
              <i n="[Cleaned Data using PowerQ].[Date].&amp;[2012-04-01T00:00:00]" c="4/1/2012"/>
              <i n="[Cleaned Data using PowerQ].[Date].&amp;[2012-04-02T00:00:00]" c="4/2/2012"/>
              <i n="[Cleaned Data using PowerQ].[Date].&amp;[2012-04-03T00:00:00]" c="4/3/2012"/>
              <i n="[Cleaned Data using PowerQ].[Date].&amp;[2012-04-04T00:00:00]" c="4/4/2012"/>
              <i n="[Cleaned Data using PowerQ].[Date].&amp;[2012-04-05T00:00:00]" c="4/5/2012"/>
              <i n="[Cleaned Data using PowerQ].[Date].&amp;[2012-04-06T00:00:00]" c="4/6/2012"/>
              <i n="[Cleaned Data using PowerQ].[Date].&amp;[2012-04-07T00:00:00]" c="4/7/2012"/>
              <i n="[Cleaned Data using PowerQ].[Date].&amp;[2012-04-08T00:00:00]" c="4/8/2012"/>
              <i n="[Cleaned Data using PowerQ].[Date].&amp;[2012-04-09T00:00:00]" c="4/9/2012"/>
              <i n="[Cleaned Data using PowerQ].[Date].&amp;[2012-04-10T00:00:00]" c="4/10/2012"/>
              <i n="[Cleaned Data using PowerQ].[Date].&amp;[2012-04-11T00:00:00]" c="4/11/2012"/>
              <i n="[Cleaned Data using PowerQ].[Date].&amp;[2012-04-12T00:00:00]" c="4/12/2012"/>
              <i n="[Cleaned Data using PowerQ].[Date].&amp;[2012-04-13T00:00:00]" c="4/13/2012"/>
              <i n="[Cleaned Data using PowerQ].[Date].&amp;[2012-04-14T00:00:00]" c="4/14/2012"/>
              <i n="[Cleaned Data using PowerQ].[Date].&amp;[2012-04-15T00:00:00]" c="4/15/2012"/>
              <i n="[Cleaned Data using PowerQ].[Date].&amp;[2012-04-16T00:00:00]" c="4/16/2012"/>
              <i n="[Cleaned Data using PowerQ].[Date].&amp;[2012-04-17T00:00:00]" c="4/17/2012"/>
              <i n="[Cleaned Data using PowerQ].[Date].&amp;[2012-04-18T00:00:00]" c="4/18/2012"/>
              <i n="[Cleaned Data using PowerQ].[Date].&amp;[2012-04-19T00:00:00]" c="4/19/2012"/>
              <i n="[Cleaned Data using PowerQ].[Date].&amp;[2012-04-20T00:00:00]" c="4/20/2012"/>
              <i n="[Cleaned Data using PowerQ].[Date].&amp;[2012-04-21T00:00:00]" c="4/21/2012"/>
              <i n="[Cleaned Data using PowerQ].[Date].&amp;[2012-04-22T00:00:00]" c="4/22/2012"/>
              <i n="[Cleaned Data using PowerQ].[Date].&amp;[2012-04-23T00:00:00]" c="4/23/2012"/>
              <i n="[Cleaned Data using PowerQ].[Date].&amp;[2012-04-24T00:00:00]" c="4/24/2012"/>
              <i n="[Cleaned Data using PowerQ].[Date].&amp;[2012-04-25T00:00:00]" c="4/25/2012"/>
              <i n="[Cleaned Data using PowerQ].[Date].&amp;[2012-04-26T00:00:00]" c="4/26/2012"/>
              <i n="[Cleaned Data using PowerQ].[Date].&amp;[2012-04-27T00:00:00]" c="4/27/2012"/>
              <i n="[Cleaned Data using PowerQ].[Date].&amp;[2012-04-28T00:00:00]" c="4/28/2012"/>
              <i n="[Cleaned Data using PowerQ].[Date].&amp;[2012-04-29T00:00:00]" c="4/29/2012"/>
              <i n="[Cleaned Data using PowerQ].[Date].&amp;[2012-04-30T00:00:00]" c="4/30/2012"/>
              <i n="[Cleaned Data using PowerQ].[Date].&amp;[2012-05-01T00:00:00]" c="5/1/2012"/>
              <i n="[Cleaned Data using PowerQ].[Date].&amp;[2012-05-02T00:00:00]" c="5/2/2012"/>
              <i n="[Cleaned Data using PowerQ].[Date].&amp;[2012-05-03T00:00:00]" c="5/3/2012"/>
              <i n="[Cleaned Data using PowerQ].[Date].&amp;[2012-05-04T00:00:00]" c="5/4/2012"/>
              <i n="[Cleaned Data using PowerQ].[Date].&amp;[2012-05-05T00:00:00]" c="5/5/2012"/>
              <i n="[Cleaned Data using PowerQ].[Date].&amp;[2012-05-06T00:00:00]" c="5/6/2012"/>
              <i n="[Cleaned Data using PowerQ].[Date].&amp;[2012-05-07T00:00:00]" c="5/7/2012"/>
              <i n="[Cleaned Data using PowerQ].[Date].&amp;[2012-05-08T00:00:00]" c="5/8/2012"/>
              <i n="[Cleaned Data using PowerQ].[Date].&amp;[2012-05-09T00:00:00]" c="5/9/2012"/>
              <i n="[Cleaned Data using PowerQ].[Date].&amp;[2012-05-10T00:00:00]" c="5/10/2012"/>
              <i n="[Cleaned Data using PowerQ].[Date].&amp;[2012-05-11T00:00:00]" c="5/11/2012"/>
              <i n="[Cleaned Data using PowerQ].[Date].&amp;[2012-05-12T00:00:00]" c="5/12/2012"/>
              <i n="[Cleaned Data using PowerQ].[Date].&amp;[2012-05-13T00:00:00]" c="5/13/2012"/>
              <i n="[Cleaned Data using PowerQ].[Date].&amp;[2012-05-14T00:00:00]" c="5/14/2012"/>
              <i n="[Cleaned Data using PowerQ].[Date].&amp;[2012-05-15T00:00:00]" c="5/15/2012"/>
              <i n="[Cleaned Data using PowerQ].[Date].&amp;[2012-05-16T00:00:00]" c="5/16/2012"/>
              <i n="[Cleaned Data using PowerQ].[Date].&amp;[2012-05-17T00:00:00]" c="5/17/2012"/>
              <i n="[Cleaned Data using PowerQ].[Date].&amp;[2012-05-18T00:00:00]" c="5/18/2012"/>
              <i n="[Cleaned Data using PowerQ].[Date].&amp;[2012-05-19T00:00:00]" c="5/19/2012"/>
              <i n="[Cleaned Data using PowerQ].[Date].&amp;[2012-05-20T00:00:00]" c="5/20/2012"/>
              <i n="[Cleaned Data using PowerQ].[Date].&amp;[2012-05-21T00:00:00]" c="5/21/2012"/>
              <i n="[Cleaned Data using PowerQ].[Date].&amp;[2012-05-22T00:00:00]" c="5/22/2012"/>
              <i n="[Cleaned Data using PowerQ].[Date].&amp;[2012-05-23T00:00:00]" c="5/23/2012"/>
              <i n="[Cleaned Data using PowerQ].[Date].&amp;[2012-05-24T00:00:00]" c="5/24/2012"/>
              <i n="[Cleaned Data using PowerQ].[Date].&amp;[2012-05-25T00:00:00]" c="5/25/2012"/>
              <i n="[Cleaned Data using PowerQ].[Date].&amp;[2012-05-26T00:00:00]" c="5/26/2012"/>
              <i n="[Cleaned Data using PowerQ].[Date].&amp;[2012-05-27T00:00:00]" c="5/27/2012"/>
              <i n="[Cleaned Data using PowerQ].[Date].&amp;[2012-05-28T00:00:00]" c="5/28/2012"/>
              <i n="[Cleaned Data using PowerQ].[Date].&amp;[2012-05-29T00:00:00]" c="5/29/2012"/>
              <i n="[Cleaned Data using PowerQ].[Date].&amp;[2012-05-30T00:00:00]" c="5/30/2012"/>
              <i n="[Cleaned Data using PowerQ].[Date].&amp;[2012-05-31T00:00:00]" c="5/31/2012"/>
              <i n="[Cleaned Data using PowerQ].[Date].&amp;[2012-06-01T00:00:00]" c="6/1/2012"/>
              <i n="[Cleaned Data using PowerQ].[Date].&amp;[2012-06-02T00:00:00]" c="6/2/2012"/>
              <i n="[Cleaned Data using PowerQ].[Date].&amp;[2012-06-03T00:00:00]" c="6/3/2012"/>
              <i n="[Cleaned Data using PowerQ].[Date].&amp;[2012-06-04T00:00:00]" c="6/4/2012"/>
              <i n="[Cleaned Data using PowerQ].[Date].&amp;[2012-06-05T00:00:00]" c="6/5/2012"/>
              <i n="[Cleaned Data using PowerQ].[Date].&amp;[2012-06-06T00:00:00]" c="6/6/2012"/>
              <i n="[Cleaned Data using PowerQ].[Date].&amp;[2012-06-07T00:00:00]" c="6/7/2012"/>
              <i n="[Cleaned Data using PowerQ].[Date].&amp;[2012-06-08T00:00:00]" c="6/8/2012"/>
              <i n="[Cleaned Data using PowerQ].[Date].&amp;[2012-06-09T00:00:00]" c="6/9/2012"/>
              <i n="[Cleaned Data using PowerQ].[Date].&amp;[2012-06-10T00:00:00]" c="6/10/2012"/>
              <i n="[Cleaned Data using PowerQ].[Date].&amp;[2012-06-11T00:00:00]" c="6/11/2012"/>
              <i n="[Cleaned Data using PowerQ].[Date].&amp;[2012-06-12T00:00:00]" c="6/12/2012"/>
              <i n="[Cleaned Data using PowerQ].[Date].&amp;[2012-06-13T00:00:00]" c="6/13/2012"/>
              <i n="[Cleaned Data using PowerQ].[Date].&amp;[2012-06-14T00:00:00]" c="6/14/2012"/>
              <i n="[Cleaned Data using PowerQ].[Date].&amp;[2012-06-15T00:00:00]" c="6/15/2012"/>
              <i n="[Cleaned Data using PowerQ].[Date].&amp;[2012-06-16T00:00:00]" c="6/16/2012"/>
              <i n="[Cleaned Data using PowerQ].[Date].&amp;[2012-06-17T00:00:00]" c="6/17/2012"/>
              <i n="[Cleaned Data using PowerQ].[Date].&amp;[2012-06-18T00:00:00]" c="6/18/2012"/>
              <i n="[Cleaned Data using PowerQ].[Date].&amp;[2012-06-19T00:00:00]" c="6/19/2012"/>
              <i n="[Cleaned Data using PowerQ].[Date].&amp;[2012-06-21T00:00:00]" c="6/21/2012"/>
              <i n="[Cleaned Data using PowerQ].[Date].&amp;[2012-06-22T00:00:00]" c="6/22/2012"/>
              <i n="[Cleaned Data using PowerQ].[Date].&amp;[2012-06-23T00:00:00]" c="6/23/2012"/>
              <i n="[Cleaned Data using PowerQ].[Date].&amp;[2012-06-24T00:00:00]" c="6/24/2012"/>
              <i n="[Cleaned Data using PowerQ].[Date].&amp;[2012-06-25T00:00:00]" c="6/25/2012"/>
              <i n="[Cleaned Data using PowerQ].[Date].&amp;[2012-06-26T00:00:00]" c="6/26/2012"/>
              <i n="[Cleaned Data using PowerQ].[Date].&amp;[2012-06-27T00:00:00]" c="6/27/2012"/>
              <i n="[Cleaned Data using PowerQ].[Date].&amp;[2012-06-28T00:00:00]" c="6/28/2012"/>
              <i n="[Cleaned Data using PowerQ].[Date].&amp;[2012-06-29T00:00:00]" c="6/29/2012"/>
              <i n="[Cleaned Data using PowerQ].[Date].&amp;[2012-07-01T00:00:00]" c="7/1/2012"/>
              <i n="[Cleaned Data using PowerQ].[Date].&amp;[2012-07-02T00:00:00]" c="7/2/2012"/>
              <i n="[Cleaned Data using PowerQ].[Date].&amp;[2012-07-03T00:00:00]" c="7/3/2012"/>
              <i n="[Cleaned Data using PowerQ].[Date].&amp;[2012-07-04T00:00:00]" c="7/4/2012"/>
              <i n="[Cleaned Data using PowerQ].[Date].&amp;[2012-07-05T00:00:00]" c="7/5/2012"/>
              <i n="[Cleaned Data using PowerQ].[Date].&amp;[2012-07-06T00:00:00]" c="7/6/2012"/>
              <i n="[Cleaned Data using PowerQ].[Date].&amp;[2012-07-07T00:00:00]" c="7/7/2012"/>
              <i n="[Cleaned Data using PowerQ].[Date].&amp;[2012-07-08T00:00:00]" c="7/8/2012"/>
              <i n="[Cleaned Data using PowerQ].[Date].&amp;[2012-07-09T00:00:00]" c="7/9/2012"/>
              <i n="[Cleaned Data using PowerQ].[Date].&amp;[2012-07-10T00:00:00]" c="7/10/2012"/>
              <i n="[Cleaned Data using PowerQ].[Date].&amp;[2012-07-11T00:00:00]" c="7/11/2012"/>
              <i n="[Cleaned Data using PowerQ].[Date].&amp;[2012-07-12T00:00:00]" c="7/12/2012"/>
              <i n="[Cleaned Data using PowerQ].[Date].&amp;[2012-07-13T00:00:00]" c="7/13/2012"/>
              <i n="[Cleaned Data using PowerQ].[Date].&amp;[2012-07-14T00:00:00]" c="7/14/2012"/>
              <i n="[Cleaned Data using PowerQ].[Date].&amp;[2012-07-15T00:00:00]" c="7/15/2012"/>
              <i n="[Cleaned Data using PowerQ].[Date].&amp;[2012-07-16T00:00:00]" c="7/16/2012"/>
              <i n="[Cleaned Data using PowerQ].[Date].&amp;[2012-07-17T00:00:00]" c="7/17/2012"/>
              <i n="[Cleaned Data using PowerQ].[Date].&amp;[2012-07-18T00:00:00]" c="7/18/2012"/>
              <i n="[Cleaned Data using PowerQ].[Date].&amp;[2012-07-19T00:00:00]" c="7/19/2012"/>
              <i n="[Cleaned Data using PowerQ].[Date].&amp;[2012-07-20T00:00:00]" c="7/20/2012"/>
              <i n="[Cleaned Data using PowerQ].[Date].&amp;[2012-07-21T00:00:00]" c="7/21/2012"/>
              <i n="[Cleaned Data using PowerQ].[Date].&amp;[2012-07-22T00:00:00]" c="7/22/2012"/>
              <i n="[Cleaned Data using PowerQ].[Date].&amp;[2012-07-23T00:00:00]" c="7/23/2012"/>
              <i n="[Cleaned Data using PowerQ].[Date].&amp;[2012-07-24T00:00:00]" c="7/24/2012"/>
              <i n="[Cleaned Data using PowerQ].[Date].&amp;[2012-07-25T00:00:00]" c="7/25/2012"/>
              <i n="[Cleaned Data using PowerQ].[Date].&amp;[2012-07-26T00:00:00]" c="7/26/2012"/>
              <i n="[Cleaned Data using PowerQ].[Date].&amp;[2012-07-27T00:00:00]" c="7/27/2012"/>
              <i n="[Cleaned Data using PowerQ].[Date].&amp;[2012-07-28T00:00:00]" c="7/28/2012"/>
              <i n="[Cleaned Data using PowerQ].[Date].&amp;[2012-07-29T00:00:00]" c="7/29/2012"/>
              <i n="[Cleaned Data using PowerQ].[Date].&amp;[2012-07-30T00:00:00]" c="7/30/2012"/>
              <i n="[Cleaned Data using PowerQ].[Date].&amp;[2012-07-31T00:00:00]" c="7/31/2012"/>
              <i n="[Cleaned Data using PowerQ].[Date].&amp;[2012-08-01T00:00:00]" c="8/1/2012"/>
              <i n="[Cleaned Data using PowerQ].[Date].&amp;[2012-08-02T00:00:00]" c="8/2/2012"/>
              <i n="[Cleaned Data using PowerQ].[Date].&amp;[2012-08-03T00:00:00]" c="8/3/2012"/>
              <i n="[Cleaned Data using PowerQ].[Date].&amp;[2012-08-04T00:00:00]" c="8/4/2012"/>
              <i n="[Cleaned Data using PowerQ].[Date].&amp;[2012-08-05T00:00:00]" c="8/5/2012"/>
              <i n="[Cleaned Data using PowerQ].[Date].&amp;[2012-08-06T00:00:00]" c="8/6/2012"/>
              <i n="[Cleaned Data using PowerQ].[Date].&amp;[2012-08-07T00:00:00]" c="8/7/2012"/>
              <i n="[Cleaned Data using PowerQ].[Date].&amp;[2012-08-08T00:00:00]" c="8/8/2012"/>
              <i n="[Cleaned Data using PowerQ].[Date].&amp;[2012-08-09T00:00:00]" c="8/9/2012"/>
              <i n="[Cleaned Data using PowerQ].[Date].&amp;[2012-08-10T00:00:00]" c="8/10/2012"/>
              <i n="[Cleaned Data using PowerQ].[Date].&amp;[2012-08-11T00:00:00]" c="8/11/2012"/>
              <i n="[Cleaned Data using PowerQ].[Date].&amp;[2012-08-12T00:00:00]" c="8/12/2012"/>
              <i n="[Cleaned Data using PowerQ].[Date].&amp;[2012-08-13T00:00:00]" c="8/13/2012"/>
              <i n="[Cleaned Data using PowerQ].[Date].&amp;[2012-08-14T00:00:00]" c="8/14/2012"/>
              <i n="[Cleaned Data using PowerQ].[Date].&amp;[2012-08-15T00:00:00]" c="8/15/2012"/>
              <i n="[Cleaned Data using PowerQ].[Date].&amp;[2012-08-16T00:00:00]" c="8/16/2012"/>
              <i n="[Cleaned Data using PowerQ].[Date].&amp;[2012-08-17T00:00:00]" c="8/17/2012"/>
              <i n="[Cleaned Data using PowerQ].[Date].&amp;[2012-08-18T00:00:00]" c="8/18/2012"/>
              <i n="[Cleaned Data using PowerQ].[Date].&amp;[2012-08-19T00:00:00]" c="8/19/2012"/>
              <i n="[Cleaned Data using PowerQ].[Date].&amp;[2012-08-20T00:00:00]" c="8/20/2012"/>
              <i n="[Cleaned Data using PowerQ].[Date].&amp;[2012-08-21T00:00:00]" c="8/21/2012"/>
              <i n="[Cleaned Data using PowerQ].[Date].&amp;[2012-08-22T00:00:00]" c="8/22/2012"/>
              <i n="[Cleaned Data using PowerQ].[Date].&amp;[2012-08-23T00:00:00]" c="8/23/2012"/>
              <i n="[Cleaned Data using PowerQ].[Date].&amp;[2012-08-24T00:00:00]" c="8/24/2012"/>
              <i n="[Cleaned Data using PowerQ].[Date].&amp;[2012-08-25T00:00:00]" c="8/25/2012"/>
              <i n="[Cleaned Data using PowerQ].[Date].&amp;[2012-08-26T00:00:00]" c="8/26/2012"/>
              <i n="[Cleaned Data using PowerQ].[Date].&amp;[2012-08-28T00:00:00]" c="8/28/2012"/>
              <i n="[Cleaned Data using PowerQ].[Date].&amp;[2012-08-29T00:00:00]" c="8/29/2012"/>
              <i n="[Cleaned Data using PowerQ].[Date].&amp;[2012-08-30T00:00:00]" c="8/30/2012"/>
              <i n="[Cleaned Data using PowerQ].[Date].&amp;[2012-08-31T00:00:00]" c="8/31/2012"/>
              <i n="[Cleaned Data using PowerQ].[Date].&amp;[2012-09-01T00:00:00]" c="9/1/2012"/>
              <i n="[Cleaned Data using PowerQ].[Date].&amp;[2012-09-02T00:00:00]" c="9/2/2012"/>
              <i n="[Cleaned Data using PowerQ].[Date].&amp;[2012-09-03T00:00:00]" c="9/3/2012"/>
              <i n="[Cleaned Data using PowerQ].[Date].&amp;[2012-09-04T00:00:00]" c="9/4/2012"/>
              <i n="[Cleaned Data using PowerQ].[Date].&amp;[2012-09-05T00:00:00]" c="9/5/2012"/>
              <i n="[Cleaned Data using PowerQ].[Date].&amp;[2012-09-06T00:00:00]" c="9/6/2012"/>
              <i n="[Cleaned Data using PowerQ].[Date].&amp;[2012-09-07T00:00:00]" c="9/7/2012"/>
              <i n="[Cleaned Data using PowerQ].[Date].&amp;[2012-09-08T00:00:00]" c="9/8/2012"/>
              <i n="[Cleaned Data using PowerQ].[Date].&amp;[2012-09-09T00:00:00]" c="9/9/2012"/>
              <i n="[Cleaned Data using PowerQ].[Date].&amp;[2012-09-10T00:00:00]" c="9/10/2012"/>
              <i n="[Cleaned Data using PowerQ].[Date].&amp;[2012-09-11T00:00:00]" c="9/11/2012"/>
              <i n="[Cleaned Data using PowerQ].[Date].&amp;[2012-09-12T00:00:00]" c="9/12/2012"/>
              <i n="[Cleaned Data using PowerQ].[Date].&amp;[2012-09-13T00:00:00]" c="9/13/2012"/>
              <i n="[Cleaned Data using PowerQ].[Date].&amp;[2012-09-15T00:00:00]" c="9/15/2012"/>
              <i n="[Cleaned Data using PowerQ].[Date].&amp;[2012-09-17T00:00:00]" c="9/17/2012"/>
              <i n="[Cleaned Data using PowerQ].[Date].&amp;[2012-09-18T00:00:00]" c="9/18/2012"/>
              <i n="[Cleaned Data using PowerQ].[Date].&amp;[2012-09-19T00:00:00]" c="9/19/2012"/>
              <i n="[Cleaned Data using PowerQ].[Date].&amp;[2012-09-20T00:00:00]" c="9/20/2012"/>
              <i n="[Cleaned Data using PowerQ].[Date].&amp;[2012-09-21T00:00:00]" c="9/21/2012"/>
              <i n="[Cleaned Data using PowerQ].[Date].&amp;[2012-09-22T00:00:00]" c="9/22/2012"/>
              <i n="[Cleaned Data using PowerQ].[Date].&amp;[2012-09-23T00:00:00]" c="9/23/2012"/>
              <i n="[Cleaned Data using PowerQ].[Date].&amp;[2012-09-24T00:00:00]" c="9/24/2012"/>
              <i n="[Cleaned Data using PowerQ].[Date].&amp;[2012-09-25T00:00:00]" c="9/25/2012"/>
              <i n="[Cleaned Data using PowerQ].[Date].&amp;[2012-09-26T00:00:00]" c="9/26/2012"/>
              <i n="[Cleaned Data using PowerQ].[Date].&amp;[2012-09-27T00:00:00]" c="9/27/2012"/>
              <i n="[Cleaned Data using PowerQ].[Date].&amp;[2012-09-28T00:00:00]" c="9/28/2012"/>
              <i n="[Cleaned Data using PowerQ].[Date].&amp;[2012-09-29T00:00:00]" c="9/29/2012"/>
              <i n="[Cleaned Data using PowerQ].[Date].&amp;[2012-09-30T00:00:00]" c="9/30/2012"/>
              <i n="[Cleaned Data using PowerQ].[Date].&amp;[2012-10-01T00:00:00]" c="10/1/2012"/>
              <i n="[Cleaned Data using PowerQ].[Date].&amp;[2012-10-02T00:00:00]" c="10/2/2012"/>
              <i n="[Cleaned Data using PowerQ].[Date].&amp;[2012-10-03T00:00:00]" c="10/3/2012"/>
              <i n="[Cleaned Data using PowerQ].[Date].&amp;[2012-10-04T00:00:00]" c="10/4/2012"/>
              <i n="[Cleaned Data using PowerQ].[Date].&amp;[2012-10-05T00:00:00]" c="10/5/2012"/>
              <i n="[Cleaned Data using PowerQ].[Date].&amp;[2012-10-06T00:00:00]" c="10/6/2012"/>
              <i n="[Cleaned Data using PowerQ].[Date].&amp;[2012-10-07T00:00:00]" c="10/7/2012"/>
              <i n="[Cleaned Data using PowerQ].[Date].&amp;[2012-10-08T00:00:00]" c="10/8/2012"/>
              <i n="[Cleaned Data using PowerQ].[Date].&amp;[2012-10-09T00:00:00]" c="10/9/2012"/>
              <i n="[Cleaned Data using PowerQ].[Date].&amp;[2012-10-10T00:00:00]" c="10/10/2012"/>
              <i n="[Cleaned Data using PowerQ].[Date].&amp;[2012-10-11T00:00:00]" c="10/11/2012"/>
              <i n="[Cleaned Data using PowerQ].[Date].&amp;[2012-10-12T00:00:00]" c="10/12/2012"/>
              <i n="[Cleaned Data using PowerQ].[Date].&amp;[2012-10-13T00:00:00]" c="10/13/2012"/>
              <i n="[Cleaned Data using PowerQ].[Date].&amp;[2012-10-14T00:00:00]" c="10/14/2012"/>
              <i n="[Cleaned Data using PowerQ].[Date].&amp;[2012-10-15T00:00:00]" c="10/15/2012"/>
              <i n="[Cleaned Data using PowerQ].[Date].&amp;[2012-10-16T00:00:00]" c="10/16/2012"/>
              <i n="[Cleaned Data using PowerQ].[Date].&amp;[2012-10-17T00:00:00]" c="10/17/2012"/>
              <i n="[Cleaned Data using PowerQ].[Date].&amp;[2012-10-18T00:00:00]" c="10/18/2012"/>
              <i n="[Cleaned Data using PowerQ].[Date].&amp;[2012-10-19T00:00:00]" c="10/19/2012"/>
              <i n="[Cleaned Data using PowerQ].[Date].&amp;[2012-10-20T00:00:00]" c="10/20/2012"/>
              <i n="[Cleaned Data using PowerQ].[Date].&amp;[2012-10-21T00:00:00]" c="10/21/2012"/>
              <i n="[Cleaned Data using PowerQ].[Date].&amp;[2012-10-22T00:00:00]" c="10/22/2012"/>
              <i n="[Cleaned Data using PowerQ].[Date].&amp;[2012-10-23T00:00:00]" c="10/23/2012"/>
              <i n="[Cleaned Data using PowerQ].[Date].&amp;[2012-10-24T00:00:00]" c="10/24/2012"/>
              <i n="[Cleaned Data using PowerQ].[Date].&amp;[2012-10-25T00:00:00]" c="10/25/2012"/>
              <i n="[Cleaned Data using PowerQ].[Date].&amp;[2012-10-26T00:00:00]" c="10/26/2012"/>
              <i n="[Cleaned Data using PowerQ].[Date].&amp;[2012-10-27T00:00:00]" c="10/27/2012"/>
              <i n="[Cleaned Data using PowerQ].[Date].&amp;[2012-10-28T00:00:00]" c="10/28/2012"/>
              <i n="[Cleaned Data using PowerQ].[Date].&amp;[2012-10-29T00:00:00]" c="10/29/2012"/>
              <i n="[Cleaned Data using PowerQ].[Date].&amp;[2012-10-30T00:00:00]" c="10/30/2012"/>
              <i n="[Cleaned Data using PowerQ].[Date].&amp;[2012-10-31T00:00:00]" c="10/31/2012"/>
              <i n="[Cleaned Data using PowerQ].[Date].&amp;[2012-11-01T00:00:00]" c="11/1/2012"/>
              <i n="[Cleaned Data using PowerQ].[Date].&amp;[2012-11-02T00:00:00]" c="11/2/2012"/>
              <i n="[Cleaned Data using PowerQ].[Date].&amp;[2012-11-03T00:00:00]" c="11/3/2012"/>
              <i n="[Cleaned Data using PowerQ].[Date].&amp;[2012-11-04T00:00:00]" c="11/4/2012"/>
              <i n="[Cleaned Data using PowerQ].[Date].&amp;[2012-11-05T00:00:00]" c="11/5/2012"/>
              <i n="[Cleaned Data using PowerQ].[Date].&amp;[2012-11-06T00:00:00]" c="11/6/2012"/>
              <i n="[Cleaned Data using PowerQ].[Date].&amp;[2012-11-07T00:00:00]" c="11/7/2012"/>
              <i n="[Cleaned Data using PowerQ].[Date].&amp;[2012-11-08T00:00:00]" c="11/8/2012"/>
              <i n="[Cleaned Data using PowerQ].[Date].&amp;[2012-11-09T00:00:00]" c="11/9/2012"/>
              <i n="[Cleaned Data using PowerQ].[Date].&amp;[2012-11-10T00:00:00]" c="11/10/2012"/>
              <i n="[Cleaned Data using PowerQ].[Date].&amp;[2012-11-11T00:00:00]" c="11/11/2012"/>
              <i n="[Cleaned Data using PowerQ].[Date].&amp;[2012-11-13T00:00:00]" c="11/13/2012"/>
              <i n="[Cleaned Data using PowerQ].[Date].&amp;[2012-11-14T00:00:00]" c="11/14/2012"/>
              <i n="[Cleaned Data using PowerQ].[Date].&amp;[2012-11-15T00:00:00]" c="11/15/2012"/>
              <i n="[Cleaned Data using PowerQ].[Date].&amp;[2012-11-18T00:00:00]" c="11/18/2012"/>
              <i n="[Cleaned Data using PowerQ].[Date].&amp;[2012-11-19T00:00:00]" c="11/19/2012"/>
              <i n="[Cleaned Data using PowerQ].[Date].&amp;[2012-11-20T00:00:00]" c="11/20/2012"/>
              <i n="[Cleaned Data using PowerQ].[Date].&amp;[2012-11-21T00:00:00]" c="11/21/2012"/>
              <i n="[Cleaned Data using PowerQ].[Date].&amp;[2012-11-22T00:00:00]" c="11/22/2012"/>
              <i n="[Cleaned Data using PowerQ].[Date].&amp;[2012-11-23T00:00:00]" c="11/23/2012"/>
              <i n="[Cleaned Data using PowerQ].[Date].&amp;[2012-11-24T00:00:00]" c="11/24/2012"/>
              <i n="[Cleaned Data using PowerQ].[Date].&amp;[2012-11-25T00:00:00]" c="11/25/2012"/>
              <i n="[Cleaned Data using PowerQ].[Date].&amp;[2012-11-26T00:00:00]" c="11/26/2012"/>
              <i n="[Cleaned Data using PowerQ].[Date].&amp;[2012-11-27T00:00:00]" c="11/27/2012"/>
              <i n="[Cleaned Data using PowerQ].[Date].&amp;[2012-11-28T00:00:00]" c="11/28/2012"/>
              <i n="[Cleaned Data using PowerQ].[Date].&amp;[2012-11-29T00:00:00]" c="11/29/2012"/>
              <i n="[Cleaned Data using PowerQ].[Date].&amp;[2012-11-30T00:00:00]" c="11/30/2012"/>
              <i n="[Cleaned Data using PowerQ].[Date].&amp;[2012-12-01T00:00:00]" c="12/1/2012"/>
              <i n="[Cleaned Data using PowerQ].[Date].&amp;[2012-12-02T00:00:00]" c="12/2/2012"/>
              <i n="[Cleaned Data using PowerQ].[Date].&amp;[2012-12-03T00:00:00]" c="12/3/2012"/>
              <i n="[Cleaned Data using PowerQ].[Date].&amp;[2012-12-04T00:00:00]" c="12/4/2012"/>
              <i n="[Cleaned Data using PowerQ].[Date].&amp;[2012-12-05T00:00:00]" c="12/5/2012"/>
              <i n="[Cleaned Data using PowerQ].[Date].&amp;[2012-12-06T00:00:00]" c="12/6/2012"/>
              <i n="[Cleaned Data using PowerQ].[Date].&amp;[2012-12-07T00:00:00]" c="12/7/2012"/>
              <i n="[Cleaned Data using PowerQ].[Date].&amp;[2012-12-08T00:00:00]" c="12/8/2012"/>
              <i n="[Cleaned Data using PowerQ].[Date].&amp;[2012-12-09T00:00:00]" c="12/9/2012"/>
              <i n="[Cleaned Data using PowerQ].[Date].&amp;[2012-12-11T00:00:00]" c="12/11/2012"/>
              <i n="[Cleaned Data using PowerQ].[Date].&amp;[2012-12-12T00:00:00]" c="12/12/2012"/>
              <i n="[Cleaned Data using PowerQ].[Date].&amp;[2012-12-13T00:00:00]" c="12/13/2012"/>
              <i n="[Cleaned Data using PowerQ].[Date].&amp;[2012-12-14T00:00:00]" c="12/14/2012"/>
              <i n="[Cleaned Data using PowerQ].[Date].&amp;[2012-12-15T00:00:00]" c="12/15/2012"/>
              <i n="[Cleaned Data using PowerQ].[Date].&amp;[2012-12-16T00:00:00]" c="12/16/2012"/>
              <i n="[Cleaned Data using PowerQ].[Date].&amp;[2012-12-17T00:00:00]" c="12/17/2012"/>
              <i n="[Cleaned Data using PowerQ].[Date].&amp;[2012-12-18T00:00:00]" c="12/18/2012"/>
              <i n="[Cleaned Data using PowerQ].[Date].&amp;[2012-12-19T00:00:00]" c="12/19/2012"/>
              <i n="[Cleaned Data using PowerQ].[Date].&amp;[2012-12-20T00:00:00]" c="12/20/2012"/>
              <i n="[Cleaned Data using PowerQ].[Date].&amp;[2012-12-21T00:00:00]" c="12/21/2012"/>
              <i n="[Cleaned Data using PowerQ].[Date].&amp;[2012-12-22T00:00:00]" c="12/22/2012"/>
              <i n="[Cleaned Data using PowerQ].[Date].&amp;[2012-12-23T00:00:00]" c="12/23/2012"/>
              <i n="[Cleaned Data using PowerQ].[Date].&amp;[2012-12-24T00:00:00]" c="12/24/2012"/>
              <i n="[Cleaned Data using PowerQ].[Date].&amp;[2012-12-25T00:00:00]" c="12/25/2012"/>
              <i n="[Cleaned Data using PowerQ].[Date].&amp;[2012-12-26T00:00:00]" c="12/26/2012"/>
              <i n="[Cleaned Data using PowerQ].[Date].&amp;[2012-12-27T00:00:00]" c="12/27/2012"/>
              <i n="[Cleaned Data using PowerQ].[Date].&amp;[2012-12-28T00:00:00]" c="12/28/2012"/>
              <i n="[Cleaned Data using PowerQ].[Date].&amp;[2012-12-29T00:00:00]" c="12/29/2012"/>
              <i n="[Cleaned Data using PowerQ].[Date].&amp;[2012-12-30T00:00:00]" c="12/30/2012"/>
              <i n="[Cleaned Data using PowerQ].[Date].&amp;[2012-12-31T00:00:00]" c="12/31/2012"/>
              <i n="[Cleaned Data using PowerQ].[Date].&amp;[2013-01-01T00:00:00]" c="1/1/2013"/>
              <i n="[Cleaned Data using PowerQ].[Date].&amp;[2013-01-02T00:00:00]" c="1/2/2013"/>
              <i n="[Cleaned Data using PowerQ].[Date].&amp;[2013-01-03T00:00:00]" c="1/3/2013"/>
              <i n="[Cleaned Data using PowerQ].[Date].&amp;[2013-01-04T00:00:00]" c="1/4/2013"/>
              <i n="[Cleaned Data using PowerQ].[Date].&amp;[2013-01-05T00:00:00]" c="1/5/2013"/>
              <i n="[Cleaned Data using PowerQ].[Date].&amp;[2013-01-06T00:00:00]" c="1/6/2013"/>
              <i n="[Cleaned Data using PowerQ].[Date].&amp;[2013-01-07T00:00:00]" c="1/7/2013"/>
              <i n="[Cleaned Data using PowerQ].[Date].&amp;[2013-01-08T00:00:00]" c="1/8/2013"/>
              <i n="[Cleaned Data using PowerQ].[Date].&amp;[2013-01-09T00:00:00]" c="1/9/2013"/>
              <i n="[Cleaned Data using PowerQ].[Date].&amp;[2013-01-10T00:00:00]" c="1/10/2013"/>
              <i n="[Cleaned Data using PowerQ].[Date].&amp;[2013-01-11T00:00:00]" c="1/11/2013"/>
              <i n="[Cleaned Data using PowerQ].[Date].&amp;[2013-01-12T00:00:00]" c="1/12/2013"/>
              <i n="[Cleaned Data using PowerQ].[Date].&amp;[2013-01-13T00:00:00]" c="1/13/2013"/>
              <i n="[Cleaned Data using PowerQ].[Date].&amp;[2013-01-14T00:00:00]" c="1/14/2013"/>
              <i n="[Cleaned Data using PowerQ].[Date].&amp;[2013-01-16T00:00:00]" c="1/16/2013"/>
              <i n="[Cleaned Data using PowerQ].[Date].&amp;[2013-01-17T00:00:00]" c="1/17/2013"/>
              <i n="[Cleaned Data using PowerQ].[Date].&amp;[2013-01-18T00:00:00]" c="1/18/2013"/>
              <i n="[Cleaned Data using PowerQ].[Date].&amp;[2013-01-19T00:00:00]" c="1/19/2013"/>
              <i n="[Cleaned Data using PowerQ].[Date].&amp;[2013-01-20T00:00:00]" c="1/20/2013"/>
              <i n="[Cleaned Data using PowerQ].[Date].&amp;[2013-01-21T00:00:00]" c="1/21/2013"/>
              <i n="[Cleaned Data using PowerQ].[Date].&amp;[2013-01-23T00:00:00]" c="1/23/2013"/>
              <i n="[Cleaned Data using PowerQ].[Date].&amp;[2013-01-24T00:00:00]" c="1/24/2013"/>
              <i n="[Cleaned Data using PowerQ].[Date].&amp;[2013-01-25T00:00:00]" c="1/25/2013"/>
              <i n="[Cleaned Data using PowerQ].[Date].&amp;[2013-01-26T00:00:00]" c="1/26/2013"/>
              <i n="[Cleaned Data using PowerQ].[Date].&amp;[2013-01-27T00:00:00]" c="1/27/2013"/>
              <i n="[Cleaned Data using PowerQ].[Date].&amp;[2013-01-28T00:00:00]" c="1/28/2013"/>
              <i n="[Cleaned Data using PowerQ].[Date].&amp;[2013-01-29T00:00:00]" c="1/29/2013"/>
              <i n="[Cleaned Data using PowerQ].[Date].&amp;[2013-01-30T00:00:00]" c="1/30/2013"/>
              <i n="[Cleaned Data using PowerQ].[Date].&amp;[2013-01-31T00:00:00]" c="1/31/2013"/>
              <i n="[Cleaned Data using PowerQ].[Date].&amp;[2013-02-01T00:00:00]" c="2/1/2013"/>
              <i n="[Cleaned Data using PowerQ].[Date].&amp;[2013-02-03T00:00:00]" c="2/3/2013"/>
              <i n="[Cleaned Data using PowerQ].[Date].&amp;[2013-02-05T00:00:00]" c="2/5/2013"/>
              <i n="[Cleaned Data using PowerQ].[Date].&amp;[2013-02-06T00:00:00]" c="2/6/2013"/>
              <i n="[Cleaned Data using PowerQ].[Date].&amp;[2013-02-07T00:00:00]" c="2/7/2013"/>
              <i n="[Cleaned Data using PowerQ].[Date].&amp;[2013-02-08T00:00:00]" c="2/8/2013"/>
              <i n="[Cleaned Data using PowerQ].[Date].&amp;[2013-02-09T00:00:00]" c="2/9/2013"/>
              <i n="[Cleaned Data using PowerQ].[Date].&amp;[2013-02-10T00:00:00]" c="2/10/2013"/>
              <i n="[Cleaned Data using PowerQ].[Date].&amp;[2013-02-11T00:00:00]" c="2/11/2013"/>
              <i n="[Cleaned Data using PowerQ].[Date].&amp;[2013-02-12T00:00:00]" c="2/12/2013"/>
              <i n="[Cleaned Data using PowerQ].[Date].&amp;[2013-02-13T00:00:00]" c="2/13/2013"/>
              <i n="[Cleaned Data using PowerQ].[Date].&amp;[2013-02-14T00:00:00]" c="2/14/2013"/>
              <i n="[Cleaned Data using PowerQ].[Date].&amp;[2013-02-15T00:00:00]" c="2/15/2013"/>
              <i n="[Cleaned Data using PowerQ].[Date].&amp;[2013-02-16T00:00:00]" c="2/16/2013"/>
              <i n="[Cleaned Data using PowerQ].[Date].&amp;[2013-02-17T00:00:00]" c="2/17/2013"/>
              <i n="[Cleaned Data using PowerQ].[Date].&amp;[2013-02-18T00:00:00]" c="2/18/2013"/>
              <i n="[Cleaned Data using PowerQ].[Date].&amp;[2013-02-19T00:00:00]" c="2/19/2013"/>
              <i n="[Cleaned Data using PowerQ].[Date].&amp;[2013-02-20T00:00:00]" c="2/20/2013"/>
              <i n="[Cleaned Data using PowerQ].[Date].&amp;[2013-02-21T00:00:00]" c="2/21/2013"/>
              <i n="[Cleaned Data using PowerQ].[Date].&amp;[2013-02-22T00:00:00]" c="2/22/2013"/>
              <i n="[Cleaned Data using PowerQ].[Date].&amp;[2013-02-23T00:00:00]" c="2/23/2013"/>
              <i n="[Cleaned Data using PowerQ].[Date].&amp;[2013-02-24T00:00:00]" c="2/24/2013"/>
              <i n="[Cleaned Data using PowerQ].[Date].&amp;[2013-02-25T00:00:00]" c="2/25/2013"/>
              <i n="[Cleaned Data using PowerQ].[Date].&amp;[2013-02-26T00:00:00]" c="2/26/2013"/>
              <i n="[Cleaned Data using PowerQ].[Date].&amp;[2013-02-28T00:00:00]" c="2/28/2013"/>
              <i n="[Cleaned Data using PowerQ].[Date].&amp;[2013-03-01T00:00:00]" c="3/1/2013"/>
              <i n="[Cleaned Data using PowerQ].[Date].&amp;[2013-03-02T00:00:00]" c="3/2/2013"/>
              <i n="[Cleaned Data using PowerQ].[Date].&amp;[2013-03-03T00:00:00]" c="3/3/2013"/>
              <i n="[Cleaned Data using PowerQ].[Date].&amp;[2013-03-04T00:00:00]" c="3/4/2013"/>
              <i n="[Cleaned Data using PowerQ].[Date].&amp;[2013-03-05T00:00:00]" c="3/5/2013"/>
              <i n="[Cleaned Data using PowerQ].[Date].&amp;[2013-03-06T00:00:00]" c="3/6/2013"/>
              <i n="[Cleaned Data using PowerQ].[Date].&amp;[2013-03-07T00:00:00]" c="3/7/2013"/>
              <i n="[Cleaned Data using PowerQ].[Date].&amp;[2013-03-08T00:00:00]" c="3/8/2013"/>
              <i n="[Cleaned Data using PowerQ].[Date].&amp;[2013-03-09T00:00:00]" c="3/9/2013"/>
              <i n="[Cleaned Data using PowerQ].[Date].&amp;[2013-03-10T00:00:00]" c="3/10/2013"/>
              <i n="[Cleaned Data using PowerQ].[Date].&amp;[2013-03-11T00:00:00]" c="3/11/2013"/>
              <i n="[Cleaned Data using PowerQ].[Date].&amp;[2013-03-12T00:00:00]" c="3/12/2013"/>
              <i n="[Cleaned Data using PowerQ].[Date].&amp;[2013-03-13T00:00:00]" c="3/13/2013"/>
              <i n="[Cleaned Data using PowerQ].[Date].&amp;[2013-03-14T00:00:00]" c="3/14/2013"/>
              <i n="[Cleaned Data using PowerQ].[Date].&amp;[2013-03-15T00:00:00]" c="3/15/2013"/>
              <i n="[Cleaned Data using PowerQ].[Date].&amp;[2013-03-16T00:00:00]" c="3/16/2013"/>
              <i n="[Cleaned Data using PowerQ].[Date].&amp;[2013-03-17T00:00:00]" c="3/17/2013"/>
              <i n="[Cleaned Data using PowerQ].[Date].&amp;[2013-03-18T00:00:00]" c="3/18/2013"/>
              <i n="[Cleaned Data using PowerQ].[Date].&amp;[2013-03-19T00:00:00]" c="3/19/2013"/>
              <i n="[Cleaned Data using PowerQ].[Date].&amp;[2013-03-20T00:00:00]" c="3/20/2013"/>
              <i n="[Cleaned Data using PowerQ].[Date].&amp;[2013-03-21T00:00:00]" c="3/21/2013"/>
              <i n="[Cleaned Data using PowerQ].[Date].&amp;[2013-03-22T00:00:00]" c="3/22/2013"/>
              <i n="[Cleaned Data using PowerQ].[Date].&amp;[2013-03-23T00:00:00]" c="3/23/2013"/>
              <i n="[Cleaned Data using PowerQ].[Date].&amp;[2013-03-24T00:00:00]" c="3/24/2013"/>
              <i n="[Cleaned Data using PowerQ].[Date].&amp;[2013-03-26T00:00:00]" c="3/26/2013"/>
              <i n="[Cleaned Data using PowerQ].[Date].&amp;[2013-03-27T00:00:00]" c="3/27/2013"/>
              <i n="[Cleaned Data using PowerQ].[Date].&amp;[2013-03-28T00:00:00]" c="3/28/2013"/>
              <i n="[Cleaned Data using PowerQ].[Date].&amp;[2013-03-29T00:00:00]" c="3/29/2013"/>
              <i n="[Cleaned Data using PowerQ].[Date].&amp;[2013-03-30T00:00:00]" c="3/30/2013"/>
              <i n="[Cleaned Data using PowerQ].[Date].&amp;[2013-03-31T00:00:00]" c="3/31/2013"/>
              <i n="[Cleaned Data using PowerQ].[Date].&amp;[2013-04-01T00:00:00]" c="4/1/2013"/>
              <i n="[Cleaned Data using PowerQ].[Date].&amp;[2013-04-02T00:00:00]" c="4/2/2013"/>
              <i n="[Cleaned Data using PowerQ].[Date].&amp;[2013-04-04T00:00:00]" c="4/4/2013"/>
              <i n="[Cleaned Data using PowerQ].[Date].&amp;[2013-04-05T00:00:00]" c="4/5/2013"/>
              <i n="[Cleaned Data using PowerQ].[Date].&amp;[2013-04-06T00:00:00]" c="4/6/2013"/>
              <i n="[Cleaned Data using PowerQ].[Date].&amp;[2013-04-07T00:00:00]" c="4/7/2013"/>
              <i n="[Cleaned Data using PowerQ].[Date].&amp;[2013-04-08T00:00:00]" c="4/8/2013"/>
              <i n="[Cleaned Data using PowerQ].[Date].&amp;[2013-04-10T00:00:00]" c="4/10/2013"/>
              <i n="[Cleaned Data using PowerQ].[Date].&amp;[2013-04-11T00:00:00]" c="4/11/2013"/>
              <i n="[Cleaned Data using PowerQ].[Date].&amp;[2013-04-12T00:00:00]" c="4/12/2013"/>
              <i n="[Cleaned Data using PowerQ].[Date].&amp;[2013-04-13T00:00:00]" c="4/13/2013"/>
              <i n="[Cleaned Data using PowerQ].[Date].&amp;[2013-04-16T00:00:00]" c="4/16/2013"/>
              <i n="[Cleaned Data using PowerQ].[Date].&amp;[2013-04-17T00:00:00]" c="4/17/2013"/>
              <i n="[Cleaned Data using PowerQ].[Date].&amp;[2013-04-18T00:00:00]" c="4/18/2013"/>
              <i n="[Cleaned Data using PowerQ].[Date].&amp;[2013-04-19T00:00:00]" c="4/19/2013"/>
              <i n="[Cleaned Data using PowerQ].[Date].&amp;[2013-04-20T00:00:00]" c="4/20/2013"/>
              <i n="[Cleaned Data using PowerQ].[Date].&amp;[2013-04-21T00:00:00]" c="4/21/2013"/>
              <i n="[Cleaned Data using PowerQ].[Date].&amp;[2013-04-22T00:00:00]" c="4/22/2013"/>
              <i n="[Cleaned Data using PowerQ].[Date].&amp;[2013-04-23T00:00:00]" c="4/23/2013"/>
              <i n="[Cleaned Data using PowerQ].[Date].&amp;[2013-04-24T00:00:00]" c="4/24/2013"/>
              <i n="[Cleaned Data using PowerQ].[Date].&amp;[2013-04-25T00:00:00]" c="4/25/2013"/>
              <i n="[Cleaned Data using PowerQ].[Date].&amp;[2013-04-26T00:00:00]" c="4/26/2013"/>
              <i n="[Cleaned Data using PowerQ].[Date].&amp;[2013-04-27T00:00:00]" c="4/27/2013"/>
              <i n="[Cleaned Data using PowerQ].[Date].&amp;[2013-04-28T00:00:00]" c="4/28/2013"/>
              <i n="[Cleaned Data using PowerQ].[Date].&amp;[2013-04-29T00:00:00]" c="4/29/2013"/>
              <i n="[Cleaned Data using PowerQ].[Date].&amp;[2013-04-30T00:00:00]" c="4/30/2013"/>
              <i n="[Cleaned Data using PowerQ].[Date].&amp;[2013-05-01T00:00:00]" c="5/1/2013"/>
              <i n="[Cleaned Data using PowerQ].[Date].&amp;[2013-05-02T00:00:00]" c="5/2/2013"/>
              <i n="[Cleaned Data using PowerQ].[Date].&amp;[2013-05-03T00:00:00]" c="5/3/2013"/>
              <i n="[Cleaned Data using PowerQ].[Date].&amp;[2013-05-04T00:00:00]" c="5/4/2013"/>
              <i n="[Cleaned Data using PowerQ].[Date].&amp;[2013-05-05T00:00:00]" c="5/5/2013"/>
              <i n="[Cleaned Data using PowerQ].[Date].&amp;[2013-05-06T00:00:00]" c="5/6/2013"/>
              <i n="[Cleaned Data using PowerQ].[Date].&amp;[2013-05-07T00:00:00]" c="5/7/2013"/>
              <i n="[Cleaned Data using PowerQ].[Date].&amp;[2013-05-08T00:00:00]" c="5/8/2013"/>
              <i n="[Cleaned Data using PowerQ].[Date].&amp;[2013-05-09T00:00:00]" c="5/9/2013"/>
              <i n="[Cleaned Data using PowerQ].[Date].&amp;[2013-05-10T00:00:00]" c="5/10/2013"/>
              <i n="[Cleaned Data using PowerQ].[Date].&amp;[2013-05-11T00:00:00]" c="5/11/2013"/>
              <i n="[Cleaned Data using PowerQ].[Date].&amp;[2013-05-12T00:00:00]" c="5/12/2013"/>
              <i n="[Cleaned Data using PowerQ].[Date].&amp;[2013-05-13T00:00:00]" c="5/13/2013"/>
              <i n="[Cleaned Data using PowerQ].[Date].&amp;[2013-05-14T00:00:00]" c="5/14/2013"/>
              <i n="[Cleaned Data using PowerQ].[Date].&amp;[2013-05-16T00:00:00]" c="5/16/2013"/>
              <i n="[Cleaned Data using PowerQ].[Date].&amp;[2013-05-17T00:00:00]" c="5/17/2013"/>
              <i n="[Cleaned Data using PowerQ].[Date].&amp;[2013-05-18T00:00:00]" c="5/18/2013"/>
              <i n="[Cleaned Data using PowerQ].[Date].&amp;[2013-05-19T00:00:00]" c="5/19/2013"/>
              <i n="[Cleaned Data using PowerQ].[Date].&amp;[2013-05-20T00:00:00]" c="5/20/2013"/>
              <i n="[Cleaned Data using PowerQ].[Date].&amp;[2013-05-21T00:00:00]" c="5/21/2013"/>
              <i n="[Cleaned Data using PowerQ].[Date].&amp;[2013-05-22T00:00:00]" c="5/22/2013"/>
              <i n="[Cleaned Data using PowerQ].[Date].&amp;[2013-05-23T00:00:00]" c="5/23/2013"/>
              <i n="[Cleaned Data using PowerQ].[Date].&amp;[2013-05-24T00:00:00]" c="5/24/2013"/>
              <i n="[Cleaned Data using PowerQ].[Date].&amp;[2013-05-25T00:00:00]" c="5/25/2013"/>
              <i n="[Cleaned Data using PowerQ].[Date].&amp;[2013-05-26T00:00:00]" c="5/26/2013"/>
              <i n="[Cleaned Data using PowerQ].[Date].&amp;[2013-05-27T00:00:00]" c="5/27/2013"/>
              <i n="[Cleaned Data using PowerQ].[Date].&amp;[2013-05-28T00:00:00]" c="5/28/2013"/>
              <i n="[Cleaned Data using PowerQ].[Date].&amp;[2013-05-29T00:00:00]" c="5/29/2013"/>
              <i n="[Cleaned Data using PowerQ].[Date].&amp;[2013-05-30T00:00:00]" c="5/30/2013"/>
              <i n="[Cleaned Data using PowerQ].[Date].&amp;[2013-05-31T00:00:00]" c="5/31/2013"/>
              <i n="[Cleaned Data using PowerQ].[Date].&amp;[2013-06-01T00:00:00]" c="6/1/2013"/>
              <i n="[Cleaned Data using PowerQ].[Date].&amp;[2013-06-02T00:00:00]" c="6/2/2013"/>
              <i n="[Cleaned Data using PowerQ].[Date].&amp;[2013-06-03T00:00:00]" c="6/3/2013"/>
              <i n="[Cleaned Data using PowerQ].[Date].&amp;[2013-06-04T00:00:00]" c="6/4/2013"/>
              <i n="[Cleaned Data using PowerQ].[Date].&amp;[2013-06-05T00:00:00]" c="6/5/2013"/>
              <i n="[Cleaned Data using PowerQ].[Date].&amp;[2013-06-06T00:00:00]" c="6/6/2013"/>
              <i n="[Cleaned Data using PowerQ].[Date].&amp;[2013-06-07T00:00:00]" c="6/7/2013"/>
              <i n="[Cleaned Data using PowerQ].[Date].&amp;[2013-06-08T00:00:00]" c="6/8/2013"/>
              <i n="[Cleaned Data using PowerQ].[Date].&amp;[2013-06-09T00:00:00]" c="6/9/2013"/>
              <i n="[Cleaned Data using PowerQ].[Date].&amp;[2013-06-10T00:00:00]" c="6/10/2013"/>
              <i n="[Cleaned Data using PowerQ].[Date].&amp;[2013-06-11T00:00:00]" c="6/11/2013"/>
              <i n="[Cleaned Data using PowerQ].[Date].&amp;[2013-06-12T00:00:00]" c="6/12/2013"/>
              <i n="[Cleaned Data using PowerQ].[Date].&amp;[2013-06-13T00:00:00]" c="6/13/2013"/>
              <i n="[Cleaned Data using PowerQ].[Date].&amp;[2013-06-14T00:00:00]" c="6/14/2013"/>
              <i n="[Cleaned Data using PowerQ].[Date].&amp;[2013-06-15T00:00:00]" c="6/15/2013"/>
              <i n="[Cleaned Data using PowerQ].[Date].&amp;[2013-06-16T00:00:00]" c="6/16/2013"/>
              <i n="[Cleaned Data using PowerQ].[Date].&amp;[2013-06-17T00:00:00]" c="6/17/2013"/>
              <i n="[Cleaned Data using PowerQ].[Date].&amp;[2013-06-18T00:00:00]" c="6/18/2013"/>
              <i n="[Cleaned Data using PowerQ].[Date].&amp;[2013-06-19T00:00:00]" c="6/19/2013"/>
              <i n="[Cleaned Data using PowerQ].[Date].&amp;[2013-06-20T00:00:00]" c="6/20/2013"/>
              <i n="[Cleaned Data using PowerQ].[Date].&amp;[2013-06-21T00:00:00]" c="6/21/2013"/>
              <i n="[Cleaned Data using PowerQ].[Date].&amp;[2013-06-22T00:00:00]" c="6/22/2013"/>
              <i n="[Cleaned Data using PowerQ].[Date].&amp;[2013-06-23T00:00:00]" c="6/23/2013"/>
              <i n="[Cleaned Data using PowerQ].[Date].&amp;[2013-06-24T00:00:00]" c="6/24/2013"/>
              <i n="[Cleaned Data using PowerQ].[Date].&amp;[2013-06-25T00:00:00]" c="6/25/2013"/>
              <i n="[Cleaned Data using PowerQ].[Date].&amp;[2013-06-26T00:00:00]" c="6/26/2013"/>
              <i n="[Cleaned Data using PowerQ].[Date].&amp;[2013-06-27T00:00:00]" c="6/27/2013"/>
              <i n="[Cleaned Data using PowerQ].[Date].&amp;[2013-06-28T00:00:00]" c="6/28/2013"/>
              <i n="[Cleaned Data using PowerQ].[Date].&amp;[2013-06-29T00:00:00]" c="6/29/2013"/>
              <i n="[Cleaned Data using PowerQ].[Date].&amp;[2013-06-30T00:00:00]" c="6/30/2013"/>
              <i n="[Cleaned Data using PowerQ].[Date].&amp;[2013-07-01T00:00:00]" c="7/1/2013"/>
              <i n="[Cleaned Data using PowerQ].[Date].&amp;[2013-07-02T00:00:00]" c="7/2/2013"/>
              <i n="[Cleaned Data using PowerQ].[Date].&amp;[2013-07-03T00:00:00]" c="7/3/2013"/>
              <i n="[Cleaned Data using PowerQ].[Date].&amp;[2013-07-04T00:00:00]" c="7/4/2013"/>
              <i n="[Cleaned Data using PowerQ].[Date].&amp;[2013-07-05T00:00:00]" c="7/5/2013"/>
              <i n="[Cleaned Data using PowerQ].[Date].&amp;[2013-07-06T00:00:00]" c="7/6/2013"/>
              <i n="[Cleaned Data using PowerQ].[Date].&amp;[2013-07-07T00:00:00]" c="7/7/2013"/>
              <i n="[Cleaned Data using PowerQ].[Date].&amp;[2013-07-08T00:00:00]" c="7/8/2013"/>
              <i n="[Cleaned Data using PowerQ].[Date].&amp;[2013-07-09T00:00:00]" c="7/9/2013"/>
              <i n="[Cleaned Data using PowerQ].[Date].&amp;[2013-07-10T00:00:00]" c="7/10/2013"/>
              <i n="[Cleaned Data using PowerQ].[Date].&amp;[2013-07-11T00:00:00]" c="7/11/2013"/>
              <i n="[Cleaned Data using PowerQ].[Date].&amp;[2013-07-12T00:00:00]" c="7/12/2013"/>
              <i n="[Cleaned Data using PowerQ].[Date].&amp;[2013-07-13T00:00:00]" c="7/13/2013"/>
              <i n="[Cleaned Data using PowerQ].[Date].&amp;[2013-07-14T00:00:00]" c="7/14/2013"/>
              <i n="[Cleaned Data using PowerQ].[Date].&amp;[2013-07-15T00:00:00]" c="7/15/2013"/>
              <i n="[Cleaned Data using PowerQ].[Date].&amp;[2013-07-16T00:00:00]" c="7/16/2013"/>
              <i n="[Cleaned Data using PowerQ].[Date].&amp;[2013-07-17T00:00:00]" c="7/17/2013"/>
              <i n="[Cleaned Data using PowerQ].[Date].&amp;[2013-07-18T00:00:00]" c="7/18/2013"/>
              <i n="[Cleaned Data using PowerQ].[Date].&amp;[2013-07-19T00:00:00]" c="7/19/2013"/>
              <i n="[Cleaned Data using PowerQ].[Date].&amp;[2013-07-20T00:00:00]" c="7/20/2013"/>
              <i n="[Cleaned Data using PowerQ].[Date].&amp;[2013-07-21T00:00:00]" c="7/21/2013"/>
              <i n="[Cleaned Data using PowerQ].[Date].&amp;[2013-07-22T00:00:00]" c="7/22/2013"/>
              <i n="[Cleaned Data using PowerQ].[Date].&amp;[2013-07-23T00:00:00]" c="7/23/2013"/>
              <i n="[Cleaned Data using PowerQ].[Date].&amp;[2013-07-24T00:00:00]" c="7/24/2013"/>
              <i n="[Cleaned Data using PowerQ].[Date].&amp;[2013-07-26T00:00:00]" c="7/26/2013"/>
              <i n="[Cleaned Data using PowerQ].[Date].&amp;[2013-07-27T00:00:00]" c="7/27/2013"/>
              <i n="[Cleaned Data using PowerQ].[Date].&amp;[2013-07-28T00:00:00]" c="7/28/2013"/>
              <i n="[Cleaned Data using PowerQ].[Date].&amp;[2013-07-29T00:00:00]" c="7/29/2013"/>
              <i n="[Cleaned Data using PowerQ].[Date].&amp;[2013-07-30T00:00:00]" c="7/30/2013"/>
              <i n="[Cleaned Data using PowerQ].[Date].&amp;[2013-07-31T00:00:00]" c="7/31/2013"/>
              <i n="[Cleaned Data using PowerQ].[Date].&amp;[2013-08-01T00:00:00]" c="8/1/2013"/>
              <i n="[Cleaned Data using PowerQ].[Date].&amp;[2013-08-02T00:00:00]" c="8/2/2013"/>
              <i n="[Cleaned Data using PowerQ].[Date].&amp;[2013-08-03T00:00:00]" c="8/3/2013"/>
              <i n="[Cleaned Data using PowerQ].[Date].&amp;[2013-08-04T00:00:00]" c="8/4/2013"/>
              <i n="[Cleaned Data using PowerQ].[Date].&amp;[2013-08-05T00:00:00]" c="8/5/2013"/>
              <i n="[Cleaned Data using PowerQ].[Date].&amp;[2013-08-07T00:00:00]" c="8/7/2013"/>
              <i n="[Cleaned Data using PowerQ].[Date].&amp;[2013-08-09T00:00:00]" c="8/9/2013"/>
              <i n="[Cleaned Data using PowerQ].[Date].&amp;[2013-08-10T00:00:00]" c="8/10/2013"/>
              <i n="[Cleaned Data using PowerQ].[Date].&amp;[2013-08-11T00:00:00]" c="8/11/2013"/>
              <i n="[Cleaned Data using PowerQ].[Date].&amp;[2013-08-12T00:00:00]" c="8/12/2013"/>
              <i n="[Cleaned Data using PowerQ].[Date].&amp;[2013-08-13T00:00:00]" c="8/13/2013"/>
              <i n="[Cleaned Data using PowerQ].[Date].&amp;[2013-08-14T00:00:00]" c="8/14/2013"/>
              <i n="[Cleaned Data using PowerQ].[Date].&amp;[2013-08-15T00:00:00]" c="8/15/2013"/>
              <i n="[Cleaned Data using PowerQ].[Date].&amp;[2013-08-16T00:00:00]" c="8/16/2013"/>
              <i n="[Cleaned Data using PowerQ].[Date].&amp;[2013-08-17T00:00:00]" c="8/17/2013"/>
              <i n="[Cleaned Data using PowerQ].[Date].&amp;[2013-08-18T00:00:00]" c="8/18/2013"/>
              <i n="[Cleaned Data using PowerQ].[Date].&amp;[2013-08-19T00:00:00]" c="8/19/2013"/>
              <i n="[Cleaned Data using PowerQ].[Date].&amp;[2013-08-20T00:00:00]" c="8/20/2013"/>
              <i n="[Cleaned Data using PowerQ].[Date].&amp;[2013-08-21T00:00:00]" c="8/21/2013"/>
              <i n="[Cleaned Data using PowerQ].[Date].&amp;[2013-08-22T00:00:00]" c="8/22/2013"/>
              <i n="[Cleaned Data using PowerQ].[Date].&amp;[2013-08-23T00:00:00]" c="8/23/2013"/>
              <i n="[Cleaned Data using PowerQ].[Date].&amp;[2013-08-24T00:00:00]" c="8/24/2013"/>
              <i n="[Cleaned Data using PowerQ].[Date].&amp;[2013-08-25T00:00:00]" c="8/25/2013"/>
              <i n="[Cleaned Data using PowerQ].[Date].&amp;[2013-08-26T00:00:00]" c="8/26/2013"/>
              <i n="[Cleaned Data using PowerQ].[Date].&amp;[2013-08-27T00:00:00]" c="8/27/2013"/>
              <i n="[Cleaned Data using PowerQ].[Date].&amp;[2013-08-28T00:00:00]" c="8/28/2013"/>
              <i n="[Cleaned Data using PowerQ].[Date].&amp;[2013-08-29T00:00:00]" c="8/29/2013"/>
              <i n="[Cleaned Data using PowerQ].[Date].&amp;[2013-08-30T00:00:00]" c="8/30/2013"/>
              <i n="[Cleaned Data using PowerQ].[Date].&amp;[2013-08-31T00:00:00]" c="8/31/2013"/>
              <i n="[Cleaned Data using PowerQ].[Date].&amp;[2013-09-01T00:00:00]" c="9/1/2013"/>
              <i n="[Cleaned Data using PowerQ].[Date].&amp;[2013-09-02T00:00:00]" c="9/2/2013"/>
              <i n="[Cleaned Data using PowerQ].[Date].&amp;[2013-09-03T00:00:00]" c="9/3/2013"/>
              <i n="[Cleaned Data using PowerQ].[Date].&amp;[2013-09-04T00:00:00]" c="9/4/2013"/>
              <i n="[Cleaned Data using PowerQ].[Date].&amp;[2013-09-05T00:00:00]" c="9/5/2013"/>
              <i n="[Cleaned Data using PowerQ].[Date].&amp;[2013-09-06T00:00:00]" c="9/6/2013"/>
              <i n="[Cleaned Data using PowerQ].[Date].&amp;[2013-09-07T00:00:00]" c="9/7/2013"/>
              <i n="[Cleaned Data using PowerQ].[Date].&amp;[2013-09-08T00:00:00]" c="9/8/2013"/>
              <i n="[Cleaned Data using PowerQ].[Date].&amp;[2013-09-09T00:00:00]" c="9/9/2013"/>
              <i n="[Cleaned Data using PowerQ].[Date].&amp;[2013-09-10T00:00:00]" c="9/10/2013"/>
              <i n="[Cleaned Data using PowerQ].[Date].&amp;[2013-09-11T00:00:00]" c="9/11/2013"/>
              <i n="[Cleaned Data using PowerQ].[Date].&amp;[2013-09-12T00:00:00]" c="9/12/2013"/>
              <i n="[Cleaned Data using PowerQ].[Date].&amp;[2013-09-13T00:00:00]" c="9/13/2013"/>
              <i n="[Cleaned Data using PowerQ].[Date].&amp;[2013-09-14T00:00:00]" c="9/14/2013"/>
              <i n="[Cleaned Data using PowerQ].[Date].&amp;[2013-09-15T00:00:00]" c="9/15/2013"/>
              <i n="[Cleaned Data using PowerQ].[Date].&amp;[2013-09-16T00:00:00]" c="9/16/2013"/>
              <i n="[Cleaned Data using PowerQ].[Date].&amp;[2013-09-17T00:00:00]" c="9/17/2013"/>
              <i n="[Cleaned Data using PowerQ].[Date].&amp;[2013-09-18T00:00:00]" c="9/18/2013"/>
              <i n="[Cleaned Data using PowerQ].[Date].&amp;[2013-09-19T00:00:00]" c="9/19/2013"/>
              <i n="[Cleaned Data using PowerQ].[Date].&amp;[2013-09-20T00:00:00]" c="9/20/2013"/>
              <i n="[Cleaned Data using PowerQ].[Date].&amp;[2013-09-21T00:00:00]" c="9/21/2013"/>
              <i n="[Cleaned Data using PowerQ].[Date].&amp;[2013-09-22T00:00:00]" c="9/22/2013"/>
              <i n="[Cleaned Data using PowerQ].[Date].&amp;[2013-09-23T00:00:00]" c="9/23/2013"/>
              <i n="[Cleaned Data using PowerQ].[Date].&amp;[2013-09-24T00:00:00]" c="9/24/2013"/>
              <i n="[Cleaned Data using PowerQ].[Date].&amp;[2013-09-25T00:00:00]" c="9/25/2013"/>
              <i n="[Cleaned Data using PowerQ].[Date].&amp;[2013-09-26T00:00:00]" c="9/26/2013"/>
              <i n="[Cleaned Data using PowerQ].[Date].&amp;[2013-09-27T00:00:00]" c="9/27/2013"/>
              <i n="[Cleaned Data using PowerQ].[Date].&amp;[2013-09-28T00:00:00]" c="9/28/2013"/>
              <i n="[Cleaned Data using PowerQ].[Date].&amp;[2013-09-29T00:00:00]" c="9/29/2013"/>
              <i n="[Cleaned Data using PowerQ].[Date].&amp;[2013-09-30T00:00:00]" c="9/30/2013"/>
              <i n="[Cleaned Data using PowerQ].[Date].&amp;[2013-10-01T00:00:00]" c="10/1/2013"/>
              <i n="[Cleaned Data using PowerQ].[Date].&amp;[2013-10-02T00:00:00]" c="10/2/2013"/>
              <i n="[Cleaned Data using PowerQ].[Date].&amp;[2013-10-03T00:00:00]" c="10/3/2013"/>
              <i n="[Cleaned Data using PowerQ].[Date].&amp;[2013-10-04T00:00:00]" c="10/4/2013"/>
              <i n="[Cleaned Data using PowerQ].[Date].&amp;[2013-10-05T00:00:00]" c="10/5/2013"/>
              <i n="[Cleaned Data using PowerQ].[Date].&amp;[2013-10-06T00:00:00]" c="10/6/2013"/>
              <i n="[Cleaned Data using PowerQ].[Date].&amp;[2013-10-07T00:00:00]" c="10/7/2013"/>
              <i n="[Cleaned Data using PowerQ].[Date].&amp;[2013-10-08T00:00:00]" c="10/8/2013"/>
              <i n="[Cleaned Data using PowerQ].[Date].&amp;[2013-10-09T00:00:00]" c="10/9/2013"/>
              <i n="[Cleaned Data using PowerQ].[Date].&amp;[2013-10-10T00:00:00]" c="10/10/2013"/>
              <i n="[Cleaned Data using PowerQ].[Date].&amp;[2013-10-11T00:00:00]" c="10/11/2013"/>
              <i n="[Cleaned Data using PowerQ].[Date].&amp;[2013-10-12T00:00:00]" c="10/12/2013"/>
              <i n="[Cleaned Data using PowerQ].[Date].&amp;[2013-10-13T00:00:00]" c="10/13/2013"/>
              <i n="[Cleaned Data using PowerQ].[Date].&amp;[2013-10-14T00:00:00]" c="10/14/2013"/>
              <i n="[Cleaned Data using PowerQ].[Date].&amp;[2013-10-17T00:00:00]" c="10/17/2013"/>
              <i n="[Cleaned Data using PowerQ].[Date].&amp;[2013-10-18T00:00:00]" c="10/18/2013"/>
              <i n="[Cleaned Data using PowerQ].[Date].&amp;[2013-10-19T00:00:00]" c="10/19/2013"/>
              <i n="[Cleaned Data using PowerQ].[Date].&amp;[2013-10-20T00:00:00]" c="10/20/2013"/>
              <i n="[Cleaned Data using PowerQ].[Date].&amp;[2013-10-21T00:00:00]" c="10/21/2013"/>
              <i n="[Cleaned Data using PowerQ].[Date].&amp;[2013-10-22T00:00:00]" c="10/22/2013"/>
              <i n="[Cleaned Data using PowerQ].[Date].&amp;[2013-10-23T00:00:00]" c="10/23/2013"/>
              <i n="[Cleaned Data using PowerQ].[Date].&amp;[2013-10-24T00:00:00]" c="10/24/2013"/>
              <i n="[Cleaned Data using PowerQ].[Date].&amp;[2013-10-25T00:00:00]" c="10/25/2013"/>
              <i n="[Cleaned Data using PowerQ].[Date].&amp;[2013-10-26T00:00:00]" c="10/26/2013"/>
              <i n="[Cleaned Data using PowerQ].[Date].&amp;[2013-10-27T00:00:00]" c="10/27/2013"/>
              <i n="[Cleaned Data using PowerQ].[Date].&amp;[2013-10-28T00:00:00]" c="10/28/2013"/>
              <i n="[Cleaned Data using PowerQ].[Date].&amp;[2013-10-29T00:00:00]" c="10/29/2013"/>
              <i n="[Cleaned Data using PowerQ].[Date].&amp;[2013-10-30T00:00:00]" c="10/30/2013"/>
              <i n="[Cleaned Data using PowerQ].[Date].&amp;[2013-10-31T00:00:00]" c="10/31/2013"/>
              <i n="[Cleaned Data using PowerQ].[Date].&amp;[2013-11-02T00:00:00]" c="11/2/2013"/>
              <i n="[Cleaned Data using PowerQ].[Date].&amp;[2013-11-03T00:00:00]" c="11/3/2013"/>
              <i n="[Cleaned Data using PowerQ].[Date].&amp;[2013-11-04T00:00:00]" c="11/4/2013"/>
              <i n="[Cleaned Data using PowerQ].[Date].&amp;[2013-11-05T00:00:00]" c="11/5/2013"/>
              <i n="[Cleaned Data using PowerQ].[Date].&amp;[2013-11-06T00:00:00]" c="11/6/2013"/>
              <i n="[Cleaned Data using PowerQ].[Date].&amp;[2013-11-07T00:00:00]" c="11/7/2013"/>
              <i n="[Cleaned Data using PowerQ].[Date].&amp;[2013-11-08T00:00:00]" c="11/8/2013"/>
              <i n="[Cleaned Data using PowerQ].[Date].&amp;[2013-11-09T00:00:00]" c="11/9/2013"/>
              <i n="[Cleaned Data using PowerQ].[Date].&amp;[2013-11-10T00:00:00]" c="11/10/2013"/>
              <i n="[Cleaned Data using PowerQ].[Date].&amp;[2013-11-11T00:00:00]" c="11/11/2013"/>
              <i n="[Cleaned Data using PowerQ].[Date].&amp;[2013-11-12T00:00:00]" c="11/12/2013"/>
              <i n="[Cleaned Data using PowerQ].[Date].&amp;[2013-11-13T00:00:00]" c="11/13/2013"/>
              <i n="[Cleaned Data using PowerQ].[Date].&amp;[2013-11-14T00:00:00]" c="11/14/2013"/>
              <i n="[Cleaned Data using PowerQ].[Date].&amp;[2013-11-15T00:00:00]" c="11/15/2013"/>
              <i n="[Cleaned Data using PowerQ].[Date].&amp;[2013-11-16T00:00:00]" c="11/16/2013"/>
              <i n="[Cleaned Data using PowerQ].[Date].&amp;[2013-11-17T00:00:00]" c="11/17/2013"/>
              <i n="[Cleaned Data using PowerQ].[Date].&amp;[2013-11-18T00:00:00]" c="11/18/2013"/>
              <i n="[Cleaned Data using PowerQ].[Date].&amp;[2013-11-19T00:00:00]" c="11/19/2013"/>
              <i n="[Cleaned Data using PowerQ].[Date].&amp;[2013-11-20T00:00:00]" c="11/20/2013"/>
              <i n="[Cleaned Data using PowerQ].[Date].&amp;[2013-11-21T00:00:00]" c="11/21/2013"/>
              <i n="[Cleaned Data using PowerQ].[Date].&amp;[2013-11-22T00:00:00]" c="11/22/2013"/>
              <i n="[Cleaned Data using PowerQ].[Date].&amp;[2013-11-23T00:00:00]" c="11/23/2013"/>
              <i n="[Cleaned Data using PowerQ].[Date].&amp;[2013-11-24T00:00:00]" c="11/24/2013"/>
              <i n="[Cleaned Data using PowerQ].[Date].&amp;[2013-11-25T00:00:00]" c="11/25/2013"/>
              <i n="[Cleaned Data using PowerQ].[Date].&amp;[2013-11-26T00:00:00]" c="11/26/2013"/>
              <i n="[Cleaned Data using PowerQ].[Date].&amp;[2013-11-27T00:00:00]" c="11/27/2013"/>
              <i n="[Cleaned Data using PowerQ].[Date].&amp;[2013-11-28T00:00:00]" c="11/28/2013"/>
              <i n="[Cleaned Data using PowerQ].[Date].&amp;[2013-11-29T00:00:00]" c="11/29/2013"/>
              <i n="[Cleaned Data using PowerQ].[Date].&amp;[2013-11-30T00:00:00]" c="11/30/2013"/>
              <i n="[Cleaned Data using PowerQ].[Date].&amp;[2013-12-01T00:00:00]" c="12/1/2013"/>
              <i n="[Cleaned Data using PowerQ].[Date].&amp;[2013-12-02T00:00:00]" c="12/2/2013"/>
              <i n="[Cleaned Data using PowerQ].[Date].&amp;[2013-12-03T00:00:00]" c="12/3/2013"/>
              <i n="[Cleaned Data using PowerQ].[Date].&amp;[2013-12-04T00:00:00]" c="12/4/2013"/>
              <i n="[Cleaned Data using PowerQ].[Date].&amp;[2013-12-05T00:00:00]" c="12/5/2013"/>
              <i n="[Cleaned Data using PowerQ].[Date].&amp;[2013-12-06T00:00:00]" c="12/6/2013"/>
              <i n="[Cleaned Data using PowerQ].[Date].&amp;[2013-12-07T00:00:00]" c="12/7/2013"/>
              <i n="[Cleaned Data using PowerQ].[Date].&amp;[2013-12-08T00:00:00]" c="12/8/2013"/>
              <i n="[Cleaned Data using PowerQ].[Date].&amp;[2013-12-09T00:00:00]" c="12/9/2013"/>
              <i n="[Cleaned Data using PowerQ].[Date].&amp;[2013-12-10T00:00:00]" c="12/10/2013"/>
              <i n="[Cleaned Data using PowerQ].[Date].&amp;[2013-12-11T00:00:00]" c="12/11/2013"/>
              <i n="[Cleaned Data using PowerQ].[Date].&amp;[2013-12-12T00:00:00]" c="12/12/2013"/>
              <i n="[Cleaned Data using PowerQ].[Date].&amp;[2013-12-13T00:00:00]" c="12/13/2013"/>
              <i n="[Cleaned Data using PowerQ].[Date].&amp;[2013-12-14T00:00:00]" c="12/14/2013"/>
              <i n="[Cleaned Data using PowerQ].[Date].&amp;[2013-12-15T00:00:00]" c="12/15/2013"/>
              <i n="[Cleaned Data using PowerQ].[Date].&amp;[2013-12-16T00:00:00]" c="12/16/2013"/>
              <i n="[Cleaned Data using PowerQ].[Date].&amp;[2013-12-17T00:00:00]" c="12/17/2013"/>
              <i n="[Cleaned Data using PowerQ].[Date].&amp;[2013-12-18T00:00:00]" c="12/18/2013"/>
              <i n="[Cleaned Data using PowerQ].[Date].&amp;[2013-12-19T00:00:00]" c="12/19/2013"/>
              <i n="[Cleaned Data using PowerQ].[Date].&amp;[2013-12-20T00:00:00]" c="12/20/2013"/>
              <i n="[Cleaned Data using PowerQ].[Date].&amp;[2013-12-21T00:00:00]" c="12/21/2013"/>
              <i n="[Cleaned Data using PowerQ].[Date].&amp;[2013-12-22T00:00:00]" c="12/22/2013"/>
              <i n="[Cleaned Data using PowerQ].[Date].&amp;[2013-12-23T00:00:00]" c="12/23/2013"/>
              <i n="[Cleaned Data using PowerQ].[Date].&amp;[2013-12-24T00:00:00]" c="12/24/2013"/>
              <i n="[Cleaned Data using PowerQ].[Date].&amp;[2013-12-25T00:00:00]" c="12/25/2013"/>
              <i n="[Cleaned Data using PowerQ].[Date].&amp;[2013-12-26T00:00:00]" c="12/26/2013"/>
              <i n="[Cleaned Data using PowerQ].[Date].&amp;[2013-12-27T00:00:00]" c="12/27/2013"/>
              <i n="[Cleaned Data using PowerQ].[Date].&amp;[2013-12-28T00:00:00]" c="12/28/2013"/>
              <i n="[Cleaned Data using PowerQ].[Date].&amp;[2013-12-29T00:00:00]" c="12/29/2013"/>
              <i n="[Cleaned Data using PowerQ].[Date].&amp;[2013-12-30T00:00:00]" c="12/30/2013"/>
              <i n="[Cleaned Data using PowerQ].[Date].&amp;[2013-12-31T00:00:00]" c="12/31/2013"/>
              <i n="[Cleaned Data using PowerQ].[Date].&amp;[2014-01-01T00:00:00]" c="1/1/2014"/>
              <i n="[Cleaned Data using PowerQ].[Date].&amp;[2014-01-02T00:00:00]" c="1/2/2014"/>
              <i n="[Cleaned Data using PowerQ].[Date].&amp;[2014-01-03T00:00:00]" c="1/3/2014"/>
              <i n="[Cleaned Data using PowerQ].[Date].&amp;[2014-01-04T00:00:00]" c="1/4/2014"/>
              <i n="[Cleaned Data using PowerQ].[Date].&amp;[2014-01-05T00:00:00]" c="1/5/2014"/>
              <i n="[Cleaned Data using PowerQ].[Date].&amp;[2014-01-06T00:00:00]" c="1/6/2014"/>
              <i n="[Cleaned Data using PowerQ].[Date].&amp;[2014-01-07T00:00:00]" c="1/7/2014"/>
              <i n="[Cleaned Data using PowerQ].[Date].&amp;[2014-01-08T00:00:00]" c="1/8/2014"/>
              <i n="[Cleaned Data using PowerQ].[Date].&amp;[2014-01-09T00:00:00]" c="1/9/2014"/>
              <i n="[Cleaned Data using PowerQ].[Date].&amp;[2014-01-10T00:00:00]" c="1/10/2014"/>
              <i n="[Cleaned Data using PowerQ].[Date].&amp;[2014-01-11T00:00:00]" c="1/11/2014"/>
              <i n="[Cleaned Data using PowerQ].[Date].&amp;[2014-01-12T00:00:00]" c="1/12/2014"/>
              <i n="[Cleaned Data using PowerQ].[Date].&amp;[2014-01-13T00:00:00]" c="1/13/2014"/>
              <i n="[Cleaned Data using PowerQ].[Date].&amp;[2014-01-14T00:00:00]" c="1/14/2014"/>
              <i n="[Cleaned Data using PowerQ].[Date].&amp;[2014-01-15T00:00:00]" c="1/15/2014"/>
              <i n="[Cleaned Data using PowerQ].[Date].&amp;[2014-01-16T00:00:00]" c="1/16/2014"/>
              <i n="[Cleaned Data using PowerQ].[Date].&amp;[2014-01-17T00:00:00]" c="1/17/2014"/>
              <i n="[Cleaned Data using PowerQ].[Date].&amp;[2014-01-18T00:00:00]" c="1/18/2014"/>
              <i n="[Cleaned Data using PowerQ].[Date].&amp;[2014-01-19T00:00:00]" c="1/19/2014"/>
              <i n="[Cleaned Data using PowerQ].[Date].&amp;[2014-01-20T00:00:00]" c="1/20/2014"/>
              <i n="[Cleaned Data using PowerQ].[Date].&amp;[2014-01-21T00:00:00]" c="1/21/2014"/>
              <i n="[Cleaned Data using PowerQ].[Date].&amp;[2014-01-22T00:00:00]" c="1/22/2014"/>
              <i n="[Cleaned Data using PowerQ].[Date].&amp;[2014-01-23T00:00:00]" c="1/23/2014"/>
              <i n="[Cleaned Data using PowerQ].[Date].&amp;[2014-01-24T00:00:00]" c="1/24/2014"/>
              <i n="[Cleaned Data using PowerQ].[Date].&amp;[2014-01-25T00:00:00]" c="1/25/2014"/>
              <i n="[Cleaned Data using PowerQ].[Date].&amp;[2014-01-26T00:00:00]" c="1/26/2014"/>
              <i n="[Cleaned Data using PowerQ].[Date].&amp;[2014-01-27T00:00:00]" c="1/27/2014"/>
              <i n="[Cleaned Data using PowerQ].[Date].&amp;[2014-01-28T00:00:00]" c="1/28/2014"/>
              <i n="[Cleaned Data using PowerQ].[Date].&amp;[2014-01-29T00:00:00]" c="1/29/2014"/>
              <i n="[Cleaned Data using PowerQ].[Date].&amp;[2014-01-30T00:00:00]" c="1/30/2014"/>
              <i n="[Cleaned Data using PowerQ].[Date].&amp;[2014-01-31T00:00:00]" c="1/31/2014"/>
              <i n="[Cleaned Data using PowerQ].[Date].&amp;[2014-02-01T00:00:00]" c="2/1/2014"/>
              <i n="[Cleaned Data using PowerQ].[Date].&amp;[2014-02-02T00:00:00]" c="2/2/2014"/>
              <i n="[Cleaned Data using PowerQ].[Date].&amp;[2014-02-03T00:00:00]" c="2/3/2014"/>
              <i n="[Cleaned Data using PowerQ].[Date].&amp;[2014-02-04T00:00:00]" c="2/4/2014"/>
              <i n="[Cleaned Data using PowerQ].[Date].&amp;[2014-02-05T00:00:00]" c="2/5/2014"/>
              <i n="[Cleaned Data using PowerQ].[Date].&amp;[2014-02-06T00:00:00]" c="2/6/2014"/>
              <i n="[Cleaned Data using PowerQ].[Date].&amp;[2014-02-07T00:00:00]" c="2/7/2014"/>
              <i n="[Cleaned Data using PowerQ].[Date].&amp;[2014-02-08T00:00:00]" c="2/8/2014"/>
              <i n="[Cleaned Data using PowerQ].[Date].&amp;[2014-02-09T00:00:00]" c="2/9/2014"/>
              <i n="[Cleaned Data using PowerQ].[Date].&amp;[2014-02-10T00:00:00]" c="2/10/2014"/>
              <i n="[Cleaned Data using PowerQ].[Date].&amp;[2014-02-11T00:00:00]" c="2/11/2014"/>
              <i n="[Cleaned Data using PowerQ].[Date].&amp;[2014-02-12T00:00:00]" c="2/12/2014"/>
              <i n="[Cleaned Data using PowerQ].[Date].&amp;[2014-02-13T00:00:00]" c="2/13/2014"/>
              <i n="[Cleaned Data using PowerQ].[Date].&amp;[2014-02-14T00:00:00]" c="2/14/2014"/>
              <i n="[Cleaned Data using PowerQ].[Date].&amp;[2014-02-15T00:00:00]" c="2/15/2014"/>
              <i n="[Cleaned Data using PowerQ].[Date].&amp;[2014-02-16T00:00:00]" c="2/16/2014"/>
              <i n="[Cleaned Data using PowerQ].[Date].&amp;[2014-02-17T00:00:00]" c="2/17/2014"/>
              <i n="[Cleaned Data using PowerQ].[Date].&amp;[2014-02-18T00:00:00]" c="2/18/2014"/>
              <i n="[Cleaned Data using PowerQ].[Date].&amp;[2014-02-19T00:00:00]" c="2/19/2014"/>
              <i n="[Cleaned Data using PowerQ].[Date].&amp;[2014-02-20T00:00:00]" c="2/20/2014"/>
              <i n="[Cleaned Data using PowerQ].[Date].&amp;[2014-02-21T00:00:00]" c="2/21/2014"/>
              <i n="[Cleaned Data using PowerQ].[Date].&amp;[2014-02-22T00:00:00]" c="2/22/2014"/>
              <i n="[Cleaned Data using PowerQ].[Date].&amp;[2014-02-23T00:00:00]" c="2/23/2014"/>
              <i n="[Cleaned Data using PowerQ].[Date].&amp;[2014-02-24T00:00:00]" c="2/24/2014"/>
              <i n="[Cleaned Data using PowerQ].[Date].&amp;[2014-02-25T00:00:00]" c="2/25/2014"/>
              <i n="[Cleaned Data using PowerQ].[Date].&amp;[2014-02-26T00:00:00]" c="2/26/2014"/>
              <i n="[Cleaned Data using PowerQ].[Date].&amp;[2014-02-27T00:00:00]" c="2/27/2014"/>
              <i n="[Cleaned Data using PowerQ].[Date].&amp;[2014-02-28T00:00:00]" c="2/28/2014"/>
              <i n="[Cleaned Data using PowerQ].[Date].&amp;[2014-03-01T00:00:00]" c="3/1/2014"/>
              <i n="[Cleaned Data using PowerQ].[Date].&amp;[2014-03-02T00:00:00]" c="3/2/2014"/>
              <i n="[Cleaned Data using PowerQ].[Date].&amp;[2014-03-03T00:00:00]" c="3/3/2014"/>
              <i n="[Cleaned Data using PowerQ].[Date].&amp;[2014-03-04T00:00:00]" c="3/4/2014"/>
              <i n="[Cleaned Data using PowerQ].[Date].&amp;[2014-03-05T00:00:00]" c="3/5/2014"/>
              <i n="[Cleaned Data using PowerQ].[Date].&amp;[2014-03-06T00:00:00]" c="3/6/2014"/>
              <i n="[Cleaned Data using PowerQ].[Date].&amp;[2014-03-07T00:00:00]" c="3/7/2014"/>
              <i n="[Cleaned Data using PowerQ].[Date].&amp;[2014-03-09T00:00:00]" c="3/9/2014"/>
              <i n="[Cleaned Data using PowerQ].[Date].&amp;[2014-03-10T00:00:00]" c="3/10/2014"/>
              <i n="[Cleaned Data using PowerQ].[Date].&amp;[2014-03-11T00:00:00]" c="3/11/2014"/>
              <i n="[Cleaned Data using PowerQ].[Date].&amp;[2014-03-12T00:00:00]" c="3/12/2014"/>
              <i n="[Cleaned Data using PowerQ].[Date].&amp;[2014-03-13T00:00:00]" c="3/13/2014"/>
              <i n="[Cleaned Data using PowerQ].[Date].&amp;[2014-03-14T00:00:00]" c="3/14/2014"/>
              <i n="[Cleaned Data using PowerQ].[Date].&amp;[2014-03-15T00:00:00]" c="3/15/2014"/>
              <i n="[Cleaned Data using PowerQ].[Date].&amp;[2014-03-16T00:00:00]" c="3/16/2014"/>
              <i n="[Cleaned Data using PowerQ].[Date].&amp;[2014-03-17T00:00:00]" c="3/17/2014"/>
              <i n="[Cleaned Data using PowerQ].[Date].&amp;[2014-03-18T00:00:00]" c="3/18/2014"/>
              <i n="[Cleaned Data using PowerQ].[Date].&amp;[2014-03-19T00:00:00]" c="3/19/2014"/>
              <i n="[Cleaned Data using PowerQ].[Date].&amp;[2014-03-20T00:00:00]" c="3/20/2014"/>
              <i n="[Cleaned Data using PowerQ].[Date].&amp;[2014-03-21T00:00:00]" c="3/21/2014"/>
              <i n="[Cleaned Data using PowerQ].[Date].&amp;[2014-03-22T00:00:00]" c="3/22/2014"/>
              <i n="[Cleaned Data using PowerQ].[Date].&amp;[2014-03-23T00:00:00]" c="3/23/2014"/>
              <i n="[Cleaned Data using PowerQ].[Date].&amp;[2014-03-24T00:00:00]" c="3/24/2014"/>
              <i n="[Cleaned Data using PowerQ].[Date].&amp;[2014-03-25T00:00:00]" c="3/25/2014"/>
              <i n="[Cleaned Data using PowerQ].[Date].&amp;[2014-03-26T00:00:00]" c="3/26/2014"/>
              <i n="[Cleaned Data using PowerQ].[Date].&amp;[2014-03-27T00:00:00]" c="3/27/2014"/>
              <i n="[Cleaned Data using PowerQ].[Date].&amp;[2014-03-28T00:00:00]" c="3/28/2014"/>
              <i n="[Cleaned Data using PowerQ].[Date].&amp;[2014-03-29T00:00:00]" c="3/29/2014"/>
              <i n="[Cleaned Data using PowerQ].[Date].&amp;[2014-03-30T00:00:00]" c="3/30/2014"/>
              <i n="[Cleaned Data using PowerQ].[Date].&amp;[2014-03-31T00:00:00]" c="3/31/2014"/>
              <i n="[Cleaned Data using PowerQ].[Date].&amp;[2014-04-01T00:00:00]" c="4/1/2014"/>
              <i n="[Cleaned Data using PowerQ].[Date].&amp;[2014-04-02T00:00:00]" c="4/2/2014"/>
              <i n="[Cleaned Data using PowerQ].[Date].&amp;[2014-04-03T00:00:00]" c="4/3/2014"/>
              <i n="[Cleaned Data using PowerQ].[Date].&amp;[2014-04-04T00:00:00]" c="4/4/2014"/>
              <i n="[Cleaned Data using PowerQ].[Date].&amp;[2014-04-05T00:00:00]" c="4/5/2014"/>
              <i n="[Cleaned Data using PowerQ].[Date].&amp;[2014-04-06T00:00:00]" c="4/6/2014"/>
              <i n="[Cleaned Data using PowerQ].[Date].&amp;[2014-04-07T00:00:00]" c="4/7/2014"/>
              <i n="[Cleaned Data using PowerQ].[Date].&amp;[2014-04-08T00:00:00]" c="4/8/2014"/>
              <i n="[Cleaned Data using PowerQ].[Date].&amp;[2014-04-09T00:00:00]" c="4/9/2014"/>
              <i n="[Cleaned Data using PowerQ].[Date].&amp;[2014-04-10T00:00:00]" c="4/10/2014"/>
              <i n="[Cleaned Data using PowerQ].[Date].&amp;[2014-04-11T00:00:00]" c="4/11/2014"/>
              <i n="[Cleaned Data using PowerQ].[Date].&amp;[2014-04-12T00:00:00]" c="4/12/2014"/>
              <i n="[Cleaned Data using PowerQ].[Date].&amp;[2014-04-13T00:00:00]" c="4/13/2014"/>
              <i n="[Cleaned Data using PowerQ].[Date].&amp;[2014-04-14T00:00:00]" c="4/14/2014"/>
              <i n="[Cleaned Data using PowerQ].[Date].&amp;[2014-04-15T00:00:00]" c="4/15/2014"/>
              <i n="[Cleaned Data using PowerQ].[Date].&amp;[2014-04-16T00:00:00]" c="4/16/2014"/>
              <i n="[Cleaned Data using PowerQ].[Date].&amp;[2014-04-17T00:00:00]" c="4/17/2014"/>
              <i n="[Cleaned Data using PowerQ].[Date].&amp;[2014-04-18T00:00:00]" c="4/18/2014"/>
              <i n="[Cleaned Data using PowerQ].[Date].&amp;[2014-04-19T00:00:00]" c="4/19/2014"/>
              <i n="[Cleaned Data using PowerQ].[Date].&amp;[2014-04-20T00:00:00]" c="4/20/2014"/>
              <i n="[Cleaned Data using PowerQ].[Date].&amp;[2014-04-21T00:00:00]" c="4/21/2014"/>
              <i n="[Cleaned Data using PowerQ].[Date].&amp;[2014-04-22T00:00:00]" c="4/22/2014"/>
              <i n="[Cleaned Data using PowerQ].[Date].&amp;[2014-04-23T00:00:00]" c="4/23/2014"/>
              <i n="[Cleaned Data using PowerQ].[Date].&amp;[2014-04-24T00:00:00]" c="4/24/2014"/>
              <i n="[Cleaned Data using PowerQ].[Date].&amp;[2014-04-25T00:00:00]" c="4/25/2014"/>
              <i n="[Cleaned Data using PowerQ].[Date].&amp;[2014-04-26T00:00:00]" c="4/26/2014"/>
              <i n="[Cleaned Data using PowerQ].[Date].&amp;[2014-04-27T00:00:00]" c="4/27/2014"/>
              <i n="[Cleaned Data using PowerQ].[Date].&amp;[2014-04-28T00:00:00]" c="4/28/2014"/>
              <i n="[Cleaned Data using PowerQ].[Date].&amp;[2014-04-29T00:00:00]" c="4/29/2014"/>
              <i n="[Cleaned Data using PowerQ].[Date].&amp;[2014-04-30T00:00:00]" c="4/30/2014"/>
              <i n="[Cleaned Data using PowerQ].[Date].&amp;[2014-05-01T00:00:00]" c="5/1/2014"/>
              <i n="[Cleaned Data using PowerQ].[Date].&amp;[2014-05-02T00:00:00]" c="5/2/2014"/>
              <i n="[Cleaned Data using PowerQ].[Date].&amp;[2014-05-03T00:00:00]" c="5/3/2014"/>
              <i n="[Cleaned Data using PowerQ].[Date].&amp;[2014-05-04T00:00:00]" c="5/4/2014"/>
              <i n="[Cleaned Data using PowerQ].[Date].&amp;[2014-05-05T00:00:00]" c="5/5/2014"/>
              <i n="[Cleaned Data using PowerQ].[Date].&amp;[2014-05-06T00:00:00]" c="5/6/2014"/>
              <i n="[Cleaned Data using PowerQ].[Date].&amp;[2014-05-07T00:00:00]" c="5/7/2014"/>
              <i n="[Cleaned Data using PowerQ].[Date].&amp;[2014-05-08T00:00:00]" c="5/8/2014"/>
              <i n="[Cleaned Data using PowerQ].[Date].&amp;[2014-05-09T00:00:00]" c="5/9/2014"/>
              <i n="[Cleaned Data using PowerQ].[Date].&amp;[2014-05-10T00:00:00]" c="5/10/2014"/>
              <i n="[Cleaned Data using PowerQ].[Date].&amp;[2014-05-11T00:00:00]" c="5/11/2014"/>
              <i n="[Cleaned Data using PowerQ].[Date].&amp;[2014-05-12T00:00:00]" c="5/12/2014"/>
              <i n="[Cleaned Data using PowerQ].[Date].&amp;[2014-05-13T00:00:00]" c="5/13/2014"/>
              <i n="[Cleaned Data using PowerQ].[Date].&amp;[2014-05-15T00:00:00]" c="5/15/2014"/>
              <i n="[Cleaned Data using PowerQ].[Date].&amp;[2014-05-16T00:00:00]" c="5/16/2014"/>
              <i n="[Cleaned Data using PowerQ].[Date].&amp;[2014-05-17T00:00:00]" c="5/17/2014"/>
              <i n="[Cleaned Data using PowerQ].[Date].&amp;[2014-05-18T00:00:00]" c="5/18/2014"/>
              <i n="[Cleaned Data using PowerQ].[Date].&amp;[2014-05-19T00:00:00]" c="5/19/2014"/>
              <i n="[Cleaned Data using PowerQ].[Date].&amp;[2014-05-20T00:00:00]" c="5/20/2014"/>
              <i n="[Cleaned Data using PowerQ].[Date].&amp;[2014-05-21T00:00:00]" c="5/21/2014"/>
              <i n="[Cleaned Data using PowerQ].[Date].&amp;[2014-05-22T00:00:00]" c="5/22/2014"/>
              <i n="[Cleaned Data using PowerQ].[Date].&amp;[2014-05-23T00:00:00]" c="5/23/2014"/>
              <i n="[Cleaned Data using PowerQ].[Date].&amp;[2014-05-24T00:00:00]" c="5/24/2014"/>
              <i n="[Cleaned Data using PowerQ].[Date].&amp;[2014-05-25T00:00:00]" c="5/25/2014"/>
              <i n="[Cleaned Data using PowerQ].[Date].&amp;[2014-05-27T00:00:00]" c="5/27/2014"/>
              <i n="[Cleaned Data using PowerQ].[Date].&amp;[2014-05-28T00:00:00]" c="5/28/2014"/>
              <i n="[Cleaned Data using PowerQ].[Date].&amp;[2014-05-29T00:00:00]" c="5/29/2014"/>
              <i n="[Cleaned Data using PowerQ].[Date].&amp;[2014-05-30T00:00:00]" c="5/30/2014"/>
              <i n="[Cleaned Data using PowerQ].[Date].&amp;[2014-05-31T00:00:00]" c="5/31/2014"/>
              <i n="[Cleaned Data using PowerQ].[Date].&amp;[2014-06-01T00:00:00]" c="6/1/2014"/>
              <i n="[Cleaned Data using PowerQ].[Date].&amp;[2014-06-02T00:00:00]" c="6/2/2014"/>
              <i n="[Cleaned Data using PowerQ].[Date].&amp;[2014-06-03T00:00:00]" c="6/3/2014"/>
              <i n="[Cleaned Data using PowerQ].[Date].&amp;[2014-06-04T00:00:00]" c="6/4/2014"/>
              <i n="[Cleaned Data using PowerQ].[Date].&amp;[2014-06-06T00:00:00]" c="6/6/2014"/>
              <i n="[Cleaned Data using PowerQ].[Date].&amp;[2014-06-07T00:00:00]" c="6/7/2014"/>
              <i n="[Cleaned Data using PowerQ].[Date].&amp;[2014-06-08T00:00:00]" c="6/8/2014"/>
              <i n="[Cleaned Data using PowerQ].[Date].&amp;[2014-06-11T00:00:00]" c="6/11/2014"/>
              <i n="[Cleaned Data using PowerQ].[Date].&amp;[2014-06-12T00:00:00]" c="6/12/2014"/>
              <i n="[Cleaned Data using PowerQ].[Date].&amp;[2014-06-13T00:00:00]" c="6/13/2014"/>
              <i n="[Cleaned Data using PowerQ].[Date].&amp;[2014-06-14T00:00:00]" c="6/14/2014"/>
              <i n="[Cleaned Data using PowerQ].[Date].&amp;[2014-06-15T00:00:00]" c="6/15/2014"/>
              <i n="[Cleaned Data using PowerQ].[Date].&amp;[2014-06-16T00:00:00]" c="6/16/2014"/>
              <i n="[Cleaned Data using PowerQ].[Date].&amp;[2014-06-17T00:00:00]" c="6/17/2014"/>
              <i n="[Cleaned Data using PowerQ].[Date].&amp;[2014-06-18T00:00:00]" c="6/18/2014"/>
              <i n="[Cleaned Data using PowerQ].[Date].&amp;[2014-06-19T00:00:00]" c="6/19/2014"/>
              <i n="[Cleaned Data using PowerQ].[Date].&amp;[2014-06-20T00:00:00]" c="6/20/2014"/>
              <i n="[Cleaned Data using PowerQ].[Date].&amp;[2014-06-21T00:00:00]" c="6/21/2014"/>
              <i n="[Cleaned Data using PowerQ].[Date].&amp;[2014-06-22T00:00:00]" c="6/22/2014"/>
              <i n="[Cleaned Data using PowerQ].[Date].&amp;[2014-06-24T00:00:00]" c="6/24/2014"/>
              <i n="[Cleaned Data using PowerQ].[Date].&amp;[2014-06-25T00:00:00]" c="6/25/2014"/>
              <i n="[Cleaned Data using PowerQ].[Date].&amp;[2014-06-26T00:00:00]" c="6/26/2014"/>
              <i n="[Cleaned Data using PowerQ].[Date].&amp;[2014-06-27T00:00:00]" c="6/27/2014"/>
              <i n="[Cleaned Data using PowerQ].[Date].&amp;[2014-06-28T00:00:00]" c="6/28/2014"/>
              <i n="[Cleaned Data using PowerQ].[Date].&amp;[2014-06-29T00:00:00]" c="6/29/2014"/>
              <i n="[Cleaned Data using PowerQ].[Date].&amp;[2014-06-30T00:00:00]" c="6/30/2014"/>
              <i n="[Cleaned Data using PowerQ].[Date].&amp;[2014-07-01T00:00:00]" c="7/1/2014"/>
              <i n="[Cleaned Data using PowerQ].[Date].&amp;[2014-07-02T00:00:00]" c="7/2/2014"/>
              <i n="[Cleaned Data using PowerQ].[Date].&amp;[2014-07-03T00:00:00]" c="7/3/2014"/>
              <i n="[Cleaned Data using PowerQ].[Date].&amp;[2014-07-04T00:00:00]" c="7/4/2014"/>
              <i n="[Cleaned Data using PowerQ].[Date].&amp;[2014-07-05T00:00:00]" c="7/5/2014"/>
              <i n="[Cleaned Data using PowerQ].[Date].&amp;[2014-07-06T00:00:00]" c="7/6/2014"/>
              <i n="[Cleaned Data using PowerQ].[Date].&amp;[2014-07-08T00:00:00]" c="7/8/2014"/>
              <i n="[Cleaned Data using PowerQ].[Date].&amp;[2014-07-09T00:00:00]" c="7/9/2014"/>
              <i n="[Cleaned Data using PowerQ].[Date].&amp;[2014-07-10T00:00:00]" c="7/10/2014"/>
              <i n="[Cleaned Data using PowerQ].[Date].&amp;[2014-07-11T00:00:00]" c="7/11/2014"/>
              <i n="[Cleaned Data using PowerQ].[Date].&amp;[2014-07-12T00:00:00]" c="7/12/2014"/>
              <i n="[Cleaned Data using PowerQ].[Date].&amp;[2014-07-13T00:00:00]" c="7/13/2014"/>
              <i n="[Cleaned Data using PowerQ].[Date].&amp;[2014-07-14T00:00:00]" c="7/14/2014"/>
              <i n="[Cleaned Data using PowerQ].[Date].&amp;[2014-07-15T00:00:00]" c="7/15/2014"/>
              <i n="[Cleaned Data using PowerQ].[Date].&amp;[2014-07-16T00:00:00]" c="7/16/2014"/>
              <i n="[Cleaned Data using PowerQ].[Date].&amp;[2014-07-17T00:00:00]" c="7/17/2014"/>
              <i n="[Cleaned Data using PowerQ].[Date].&amp;[2014-07-18T00:00:00]" c="7/18/2014"/>
              <i n="[Cleaned Data using PowerQ].[Date].&amp;[2014-07-19T00:00:00]" c="7/19/2014"/>
              <i n="[Cleaned Data using PowerQ].[Date].&amp;[2014-07-20T00:00:00]" c="7/20/2014"/>
              <i n="[Cleaned Data using PowerQ].[Date].&amp;[2014-07-21T00:00:00]" c="7/21/2014"/>
              <i n="[Cleaned Data using PowerQ].[Date].&amp;[2014-07-23T00:00:00]" c="7/23/2014"/>
              <i n="[Cleaned Data using PowerQ].[Date].&amp;[2014-07-24T00:00:00]" c="7/24/2014"/>
              <i n="[Cleaned Data using PowerQ].[Date].&amp;[2014-07-25T00:00:00]" c="7/25/2014"/>
              <i n="[Cleaned Data using PowerQ].[Date].&amp;[2014-07-26T00:00:00]" c="7/26/2014"/>
              <i n="[Cleaned Data using PowerQ].[Date].&amp;[2014-07-27T00:00:00]" c="7/27/2014"/>
              <i n="[Cleaned Data using PowerQ].[Date].&amp;[2014-07-28T00:00:00]" c="7/28/2014"/>
              <i n="[Cleaned Data using PowerQ].[Date].&amp;[2014-07-29T00:00:00]" c="7/29/2014"/>
              <i n="[Cleaned Data using PowerQ].[Date].&amp;[2014-07-30T00:00:00]" c="7/30/2014"/>
              <i n="[Cleaned Data using PowerQ].[Date].&amp;[2014-07-31T00:00:00]" c="7/31/2014"/>
              <i n="[Cleaned Data using PowerQ].[Date].&amp;[2014-08-01T00:00:00]" c="8/1/2014"/>
              <i n="[Cleaned Data using PowerQ].[Date].&amp;[2014-08-03T00:00:00]" c="8/3/2014"/>
              <i n="[Cleaned Data using PowerQ].[Date].&amp;[2014-08-04T00:00:00]" c="8/4/2014"/>
              <i n="[Cleaned Data using PowerQ].[Date].&amp;[2014-08-05T00:00:00]" c="8/5/2014"/>
              <i n="[Cleaned Data using PowerQ].[Date].&amp;[2014-08-06T00:00:00]" c="8/6/2014"/>
              <i n="[Cleaned Data using PowerQ].[Date].&amp;[2014-08-07T00:00:00]" c="8/7/2014"/>
              <i n="[Cleaned Data using PowerQ].[Date].&amp;[2014-08-08T00:00:00]" c="8/8/2014"/>
              <i n="[Cleaned Data using PowerQ].[Date].&amp;[2014-08-09T00:00:00]" c="8/9/2014"/>
              <i n="[Cleaned Data using PowerQ].[Date].&amp;[2014-08-10T00:00:00]" c="8/10/2014"/>
              <i n="[Cleaned Data using PowerQ].[Date].&amp;[2014-08-11T00:00:00]" c="8/11/2014"/>
              <i n="[Cleaned Data using PowerQ].[Date].&amp;[2014-08-12T00:00:00]" c="8/12/2014"/>
              <i n="[Cleaned Data using PowerQ].[Date].&amp;[2014-08-13T00:00:00]" c="8/13/2014"/>
              <i n="[Cleaned Data using PowerQ].[Date].&amp;[2014-08-15T00:00:00]" c="8/15/2014"/>
              <i n="[Cleaned Data using PowerQ].[Date].&amp;[2014-08-16T00:00:00]" c="8/16/2014"/>
              <i n="[Cleaned Data using PowerQ].[Date].&amp;[2014-08-17T00:00:00]" c="8/17/2014"/>
              <i n="[Cleaned Data using PowerQ].[Date].&amp;[2014-08-19T00:00:00]" c="8/19/2014"/>
              <i n="[Cleaned Data using PowerQ].[Date].&amp;[2014-08-20T00:00:00]" c="8/20/2014"/>
              <i n="[Cleaned Data using PowerQ].[Date].&amp;[2014-08-21T00:00:00]" c="8/21/2014"/>
              <i n="[Cleaned Data using PowerQ].[Date].&amp;[2014-08-22T00:00:00]" c="8/22/2014"/>
              <i n="[Cleaned Data using PowerQ].[Date].&amp;[2014-08-23T00:00:00]" c="8/23/2014"/>
              <i n="[Cleaned Data using PowerQ].[Date].&amp;[2014-08-24T00:00:00]" c="8/24/2014"/>
              <i n="[Cleaned Data using PowerQ].[Date].&amp;[2014-08-25T00:00:00]" c="8/25/2014"/>
              <i n="[Cleaned Data using PowerQ].[Date].&amp;[2014-08-26T00:00:00]" c="8/26/2014"/>
              <i n="[Cleaned Data using PowerQ].[Date].&amp;[2014-08-27T00:00:00]" c="8/27/2014"/>
              <i n="[Cleaned Data using PowerQ].[Date].&amp;[2014-08-28T00:00:00]" c="8/28/2014"/>
              <i n="[Cleaned Data using PowerQ].[Date].&amp;[2014-08-30T00:00:00]" c="8/30/2014"/>
              <i n="[Cleaned Data using PowerQ].[Date].&amp;[2014-08-31T00:00:00]" c="8/31/2014"/>
              <i n="[Cleaned Data using PowerQ].[Date].&amp;[2014-09-01T00:00:00]" c="9/1/2014"/>
              <i n="[Cleaned Data using PowerQ].[Date].&amp;[2014-09-02T00:00:00]" c="9/2/2014"/>
              <i n="[Cleaned Data using PowerQ].[Date].&amp;[2014-09-03T00:00:00]" c="9/3/2014"/>
              <i n="[Cleaned Data using PowerQ].[Date].&amp;[2014-09-04T00:00:00]" c="9/4/2014"/>
              <i n="[Cleaned Data using PowerQ].[Date].&amp;[2014-09-07T00:00:00]" c="9/7/2014"/>
              <i n="[Cleaned Data using PowerQ].[Date].&amp;[2014-09-08T00:00:00]" c="9/8/2014"/>
              <i n="[Cleaned Data using PowerQ].[Date].&amp;[2014-09-09T00:00:00]" c="9/9/2014"/>
              <i n="[Cleaned Data using PowerQ].[Date].&amp;[2014-09-10T00:00:00]" c="9/10/2014"/>
              <i n="[Cleaned Data using PowerQ].[Date].&amp;[2014-09-11T00:00:00]" c="9/11/2014"/>
              <i n="[Cleaned Data using PowerQ].[Date].&amp;[2014-09-12T00:00:00]" c="9/12/2014"/>
              <i n="[Cleaned Data using PowerQ].[Date].&amp;[2014-09-13T00:00:00]" c="9/13/2014"/>
              <i n="[Cleaned Data using PowerQ].[Date].&amp;[2014-09-15T00:00:00]" c="9/15/2014"/>
              <i n="[Cleaned Data using PowerQ].[Date].&amp;[2014-09-16T00:00:00]" c="9/16/2014"/>
              <i n="[Cleaned Data using PowerQ].[Date].&amp;[2014-09-17T00:00:00]" c="9/17/2014"/>
              <i n="[Cleaned Data using PowerQ].[Date].&amp;[2014-09-18T00:00:00]" c="9/18/2014"/>
              <i n="[Cleaned Data using PowerQ].[Date].&amp;[2014-09-19T00:00:00]" c="9/19/2014"/>
              <i n="[Cleaned Data using PowerQ].[Date].&amp;[2014-09-20T00:00:00]" c="9/20/2014"/>
              <i n="[Cleaned Data using PowerQ].[Date].&amp;[2014-09-21T00:00:00]" c="9/21/2014"/>
              <i n="[Cleaned Data using PowerQ].[Date].&amp;[2014-09-22T00:00:00]" c="9/22/2014"/>
              <i n="[Cleaned Data using PowerQ].[Date].&amp;[2014-09-23T00:00:00]" c="9/23/2014"/>
              <i n="[Cleaned Data using PowerQ].[Date].&amp;[2014-09-24T00:00:00]" c="9/24/2014"/>
              <i n="[Cleaned Data using PowerQ].[Date].&amp;[2014-09-25T00:00:00]" c="9/25/2014"/>
              <i n="[Cleaned Data using PowerQ].[Date].&amp;[2014-09-26T00:00:00]" c="9/26/2014"/>
              <i n="[Cleaned Data using PowerQ].[Date].&amp;[2014-09-27T00:00:00]" c="9/27/2014"/>
              <i n="[Cleaned Data using PowerQ].[Date].&amp;[2014-09-28T00:00:00]" c="9/28/2014"/>
              <i n="[Cleaned Data using PowerQ].[Date].&amp;[2014-09-29T00:00:00]" c="9/29/2014"/>
              <i n="[Cleaned Data using PowerQ].[Date].&amp;[2014-09-30T00:00:00]" c="9/30/2014"/>
            </range>
          </ranges>
        </level>
      </levels>
      <selections count="1">
        <selection n="[Cleaned Data using PowerQ].[Dat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lass" xr10:uid="{B3272432-ED56-4A1D-866B-7CB98967A72C}" sourceName="[Cleaned Data using PowerQ].[Class]">
  <pivotTables>
    <pivotTable tabId="25" name="Total Cogs by Months"/>
    <pivotTable tabId="25" name="PivotTable1"/>
    <pivotTable tabId="25" name="PivotTable10"/>
    <pivotTable tabId="25" name="PivotTable12"/>
    <pivotTable tabId="25" name="PivotTable2"/>
    <pivotTable tabId="25" name="PivotTable4"/>
    <pivotTable tabId="25" name="PivotTable7"/>
    <pivotTable tabId="25" name="PivotTable8"/>
    <pivotTable tabId="25" name="PivotTable9"/>
    <pivotTable tabId="25" name="Profit Margin %"/>
    <pivotTable tabId="25" name="Profit Margin % by Year_x0009_"/>
    <pivotTable tabId="25" name="Total COGS by Year_x0009_"/>
    <pivotTable tabId="25" name="Total Profit"/>
    <pivotTable tabId="25" name="Total Sales"/>
    <pivotTable tabId="25" name="Total Sales by Segments per year"/>
    <pivotTable tabId="25" name="Total Sales by year"/>
    <pivotTable tabId="25" name="Total Sales by Year_x0009__x0009__x0009__x0009_Total Sales by Year_x0009__x0009__x0009__x0009_"/>
    <pivotTable tabId="25" name="Total sales per class"/>
    <pivotTable tabId="25" name="Top 10 Branches by Profit_x0009_"/>
    <pivotTable tabId="25" name="Monthly sales trend by product company_x0009__x0009__x0009_"/>
    <pivotTable tabId="25" name="3G vs 4G users_x0009_"/>
    <pivotTable tabId="25" name="PivotTable3"/>
    <pivotTable tabId="25" name="PivotTable5"/>
    <pivotTable tabId="25" name="PivotTable6"/>
    <pivotTable tabId="25" name="PivotTable13"/>
    <pivotTable tabId="25" name="PivotTable16"/>
  </pivotTables>
  <data>
    <olap pivotCacheId="2011298642">
      <levels count="2">
        <level uniqueName="[Cleaned Data using PowerQ].[Class].[(All)]" sourceCaption="(All)" count="0"/>
        <level uniqueName="[Cleaned Data using PowerQ].[Class].[Class]" sourceCaption="Class" count="2">
          <ranges>
            <range startItem="0">
              <i n="[Cleaned Data using PowerQ].[Class].&amp;[Smartphones]" c="Smartphones"/>
              <i n="[Cleaned Data using PowerQ].[Class].&amp;[Tablets]" c="Tablets"/>
            </range>
          </ranges>
        </level>
      </levels>
      <selections count="1">
        <selection n="[Cleaned Data using PowerQ].[Clas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ompany" xr10:uid="{53D2CE09-4BCE-44B8-BBD8-06266FD86D67}" sourceName="[Cleaned Data using PowerQ].[Product Company]">
  <pivotTables>
    <pivotTable tabId="25" name="Total Cogs by Months"/>
    <pivotTable tabId="25" name="PivotTable1"/>
    <pivotTable tabId="25" name="PivotTable10"/>
    <pivotTable tabId="25" name="PivotTable12"/>
    <pivotTable tabId="25" name="PivotTable2"/>
    <pivotTable tabId="25" name="PivotTable4"/>
    <pivotTable tabId="25" name="PivotTable7"/>
    <pivotTable tabId="25" name="PivotTable8"/>
    <pivotTable tabId="25" name="PivotTable9"/>
    <pivotTable tabId="25" name="Profit Margin %"/>
    <pivotTable tabId="25" name="Profit Margin % by Year_x0009_"/>
    <pivotTable tabId="25" name="Total COGS by Year_x0009_"/>
    <pivotTable tabId="25" name="Total Profit"/>
    <pivotTable tabId="25" name="Total Sales"/>
    <pivotTable tabId="25" name="Total Sales by Segments per year"/>
    <pivotTable tabId="25" name="Total Sales by year"/>
    <pivotTable tabId="25" name="Total Sales by Year_x0009__x0009__x0009__x0009_Total Sales by Year_x0009__x0009__x0009__x0009_"/>
    <pivotTable tabId="25" name="Total sales per class"/>
    <pivotTable tabId="25" name="Top 10 Branches by Profit_x0009_"/>
    <pivotTable tabId="25" name="Monthly sales trend by product company_x0009__x0009__x0009_"/>
    <pivotTable tabId="25" name="3G vs 4G users_x0009_"/>
    <pivotTable tabId="25" name="PivotTable3"/>
    <pivotTable tabId="25" name="PivotTable5"/>
    <pivotTable tabId="25" name="PivotTable6"/>
    <pivotTable tabId="25" name="PivotTable13"/>
    <pivotTable tabId="25" name="PivotTable16"/>
  </pivotTables>
  <data>
    <olap pivotCacheId="2011298642">
      <levels count="2">
        <level uniqueName="[Cleaned Data using PowerQ].[Product Company].[(All)]" sourceCaption="(All)" count="0"/>
        <level uniqueName="[Cleaned Data using PowerQ].[Product Company].[Product Company]" sourceCaption="Product Company" count="6">
          <ranges>
            <range startItem="0">
              <i n="[Cleaned Data using PowerQ].[Product Company].&amp;[HTC]" c="HTC"/>
              <i n="[Cleaned Data using PowerQ].[Product Company].&amp;[iPhone]" c="iPhone"/>
              <i n="[Cleaned Data using PowerQ].[Product Company].&amp;[Microsoft]" c="Microsoft"/>
              <i n="[Cleaned Data using PowerQ].[Product Company].&amp;[Nokia]" c="Nokia"/>
              <i n="[Cleaned Data using PowerQ].[Product Company].&amp;[Samsung]" c="Samsung"/>
              <i n="[Cleaned Data using PowerQ].[Product Company].&amp;[Sony]" c="Sony"/>
            </range>
          </ranges>
        </level>
      </levels>
      <selections count="1">
        <selection n="[Cleaned Data using PowerQ].[Product Compan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nectivity" xr10:uid="{AF8034BB-F87A-4146-82F6-68760529B43B}" sourceName="[Cleaned Data using PowerQ].[Connectivity]">
  <pivotTables>
    <pivotTable tabId="25" name="Total Sales by year"/>
    <pivotTable tabId="25" name="PivotTable1"/>
    <pivotTable tabId="25" name="PivotTable10"/>
    <pivotTable tabId="25" name="Total Cogs by Months"/>
    <pivotTable tabId="25" name="PivotTable12"/>
    <pivotTable tabId="25" name="PivotTable2"/>
    <pivotTable tabId="25" name="PivotTable4"/>
    <pivotTable tabId="25" name="PivotTable7"/>
    <pivotTable tabId="25" name="PivotTable8"/>
    <pivotTable tabId="25" name="PivotTable9"/>
    <pivotTable tabId="25" name="Profit Margin %"/>
    <pivotTable tabId="25" name="Profit Margin % by Year_x0009_"/>
    <pivotTable tabId="25" name="Total COGS by Year_x0009_"/>
    <pivotTable tabId="25" name="Total Profit"/>
    <pivotTable tabId="25" name="Total Sales"/>
    <pivotTable tabId="25" name="Total Sales by Segments per year"/>
    <pivotTable tabId="25" name="Total Sales by Year_x0009__x0009__x0009__x0009_Total Sales by Year_x0009__x0009__x0009__x0009_"/>
    <pivotTable tabId="25" name="Total sales per class"/>
    <pivotTable tabId="25" name="Top 10 Branches by Profit_x0009_"/>
    <pivotTable tabId="25" name="Monthly sales trend by product company_x0009__x0009__x0009_"/>
    <pivotTable tabId="25" name="3G vs 4G users_x0009_"/>
    <pivotTable tabId="25" name="PivotTable3"/>
    <pivotTable tabId="25" name="PivotTable5"/>
    <pivotTable tabId="25" name="PivotTable6"/>
    <pivotTable tabId="25" name="PivotTable13"/>
    <pivotTable tabId="25" name="PivotTable16"/>
  </pivotTables>
  <data>
    <olap pivotCacheId="2011298642">
      <levels count="2">
        <level uniqueName="[Cleaned Data using PowerQ].[Connectivity].[(All)]" sourceCaption="(All)" count="0"/>
        <level uniqueName="[Cleaned Data using PowerQ].[Connectivity].[Connectivity]" sourceCaption="Connectivity" count="3">
          <ranges>
            <range startItem="0">
              <i n="[Cleaned Data using PowerQ].[Connectivity].&amp;[3G]" c="3G"/>
              <i n="[Cleaned Data using PowerQ].[Connectivity].&amp;[4G]" c="4G"/>
              <i n="[Cleaned Data using PowerQ].[Connectivity].&amp;[unspecified]" c="unspecified"/>
            </range>
          </ranges>
        </level>
      </levels>
      <selections count="1">
        <selection n="[Cleaned Data using PowerQ].[Connectivit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A68ACC01-0890-45C4-A121-808519EE6F00}" sourceName="[Cleaned Data using PowerQ].[Date (Year)]">
  <pivotTables>
    <pivotTable tabId="25" name="Total Sales by year"/>
    <pivotTable tabId="25" name="PivotTable1"/>
    <pivotTable tabId="25" name="PivotTable10"/>
    <pivotTable tabId="25" name="Total Cogs by Months"/>
    <pivotTable tabId="25" name="PivotTable12"/>
    <pivotTable tabId="25" name="PivotTable2"/>
    <pivotTable tabId="25" name="PivotTable4"/>
    <pivotTable tabId="25" name="PivotTable7"/>
    <pivotTable tabId="25" name="PivotTable8"/>
    <pivotTable tabId="25" name="PivotTable9"/>
    <pivotTable tabId="25" name="Profit Margin %"/>
    <pivotTable tabId="25" name="Profit Margin % by Year_x0009_"/>
    <pivotTable tabId="25" name="Total COGS by Year_x0009_"/>
    <pivotTable tabId="25" name="Total Profit"/>
    <pivotTable tabId="25" name="Total Sales"/>
    <pivotTable tabId="25" name="Total Sales by Segments per year"/>
    <pivotTable tabId="25" name="Total Sales by Year_x0009__x0009__x0009__x0009_Total Sales by Year_x0009__x0009__x0009__x0009_"/>
    <pivotTable tabId="25" name="Total sales per class"/>
    <pivotTable tabId="25" name="Top 10 Branches by Profit_x0009_"/>
    <pivotTable tabId="25" name="Monthly sales trend by product company_x0009__x0009__x0009_"/>
    <pivotTable tabId="25" name="3G vs 4G users_x0009_"/>
    <pivotTable tabId="25" name="PivotTable3"/>
    <pivotTable tabId="25" name="PivotTable5"/>
    <pivotTable tabId="25" name="PivotTable6"/>
    <pivotTable tabId="25" name="PivotTable13"/>
    <pivotTable tabId="25" name="PivotTable16"/>
  </pivotTables>
  <data>
    <olap pivotCacheId="2011298642">
      <levels count="2">
        <level uniqueName="[Cleaned Data using PowerQ].[Date (Year)].[(All)]" sourceCaption="(All)" count="0"/>
        <level uniqueName="[Cleaned Data using PowerQ].[Date (Year)].[Date (Year)]" sourceCaption="Date (Year)" count="3">
          <ranges>
            <range startItem="0">
              <i n="[Cleaned Data using PowerQ].[Date (Year)].&amp;[2012]" c="2012"/>
              <i n="[Cleaned Data using PowerQ].[Date (Year)].&amp;[2013]" c="2013"/>
              <i n="[Cleaned Data using PowerQ].[Date (Year)].&amp;[2014]" c="2014"/>
            </range>
          </ranges>
        </level>
      </levels>
      <selections count="1">
        <selection n="[Cleaned Data using PowerQ].[Date (Year)].[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tage" xr10:uid="{2944EC1E-EF06-4E6D-A41C-20AE10654095}" sourceName="[Cleaned Data using PowerQ].[Stotage]">
  <pivotTables>
    <pivotTable tabId="25" name="Total Sales by Segments per year"/>
  </pivotTables>
  <data>
    <olap pivotCacheId="2011298642">
      <levels count="2">
        <level uniqueName="[Cleaned Data using PowerQ].[Stotage].[(All)]" sourceCaption="(All)" count="0"/>
        <level uniqueName="[Cleaned Data using PowerQ].[Stotage].[Stotage]" sourceCaption="Stotage" count="5">
          <ranges>
            <range startItem="0">
              <i n="[Cleaned Data using PowerQ].[Stotage].&amp;[16GB]" c="16GB"/>
              <i n="[Cleaned Data using PowerQ].[Stotage].&amp;[32GB]" c="32GB"/>
              <i n="[Cleaned Data using PowerQ].[Stotage].&amp;[32GB Dual Sim]" c="32GB Dual Sim"/>
              <i n="[Cleaned Data using PowerQ].[Stotage].&amp;[64GB]" c="64GB"/>
              <i n="[Cleaned Data using PowerQ].[Stotage].&amp;[unspecified]" c="unspecified"/>
            </range>
          </ranges>
        </level>
      </levels>
      <selections count="1">
        <selection n="[Cleaned Data using PowerQ].[Stotag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Quarter" xr10:uid="{A8A74A5B-AD3D-4FA3-BAF6-A7096CB90B83}" sourceName="[Cleaned Data using PowerQ].[Date (Quarter)]">
  <pivotTables>
    <pivotTable tabId="25" name="Profit Margin % by Year_x0009_"/>
    <pivotTable tabId="25" name="PivotTable1"/>
    <pivotTable tabId="25" name="PivotTable10"/>
    <pivotTable tabId="25" name="Total Cogs by Months"/>
    <pivotTable tabId="25" name="PivotTable12"/>
    <pivotTable tabId="25" name="PivotTable13"/>
    <pivotTable tabId="25" name="Monthly sales trend by product company_x0009__x0009__x0009_"/>
    <pivotTable tabId="25" name="3G vs 4G users_x0009_"/>
    <pivotTable tabId="25" name="PivotTable16"/>
    <pivotTable tabId="25" name="PivotTable2"/>
    <pivotTable tabId="25" name="PivotTable3"/>
    <pivotTable tabId="25" name="PivotTable4"/>
    <pivotTable tabId="25" name="PivotTable5"/>
    <pivotTable tabId="25" name="PivotTable6"/>
    <pivotTable tabId="25" name="PivotTable7"/>
    <pivotTable tabId="25" name="PivotTable8"/>
    <pivotTable tabId="25" name="PivotTable9"/>
    <pivotTable tabId="25" name="Profit Margin %"/>
    <pivotTable tabId="25" name="Top 10 Branches by Profit_x0009_"/>
    <pivotTable tabId="25" name="Total COGS by Year_x0009_"/>
    <pivotTable tabId="25" name="Total Profit"/>
    <pivotTable tabId="25" name="Total Sales"/>
    <pivotTable tabId="25" name="Total Sales by Segments per year"/>
    <pivotTable tabId="25" name="Total Sales by year"/>
    <pivotTable tabId="25" name="Total Sales by Year_x0009__x0009__x0009__x0009_Total Sales by Year_x0009__x0009__x0009__x0009_"/>
    <pivotTable tabId="25" name="Total sales per class"/>
  </pivotTables>
  <data>
    <olap pivotCacheId="2011298642">
      <levels count="2">
        <level uniqueName="[Cleaned Data using PowerQ].[Date (Quarter)].[(All)]" sourceCaption="(All)" count="0"/>
        <level uniqueName="[Cleaned Data using PowerQ].[Date (Quarter)].[Date (Quarter)]" sourceCaption="Date (Quarter)" count="4">
          <ranges>
            <range startItem="0">
              <i n="[Cleaned Data using PowerQ].[Date (Quarter)].&amp;[Qtr1]" c="Qtr1"/>
              <i n="[Cleaned Data using PowerQ].[Date (Quarter)].&amp;[Qtr2]" c="Qtr2"/>
              <i n="[Cleaned Data using PowerQ].[Date (Quarter)].&amp;[Qtr3]" c="Qtr3"/>
              <i n="[Cleaned Data using PowerQ].[Date (Quarter)].&amp;[Qtr4]" c="Qtr4"/>
            </range>
          </ranges>
        </level>
      </levels>
      <selections count="1">
        <selection n="[Cleaned Data using PowerQ].[Date (Quarter)].[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7F20A52B-E959-4904-A018-489051B3DC6E}" sourceName="[Cleaned Data using PowerQ].[Date (Month)]">
  <pivotTables>
    <pivotTable tabId="25" name="Profit Margin % by Year_x0009_"/>
    <pivotTable tabId="25" name="PivotTable1"/>
    <pivotTable tabId="25" name="PivotTable10"/>
    <pivotTable tabId="25" name="Total Cogs by Months"/>
    <pivotTable tabId="25" name="PivotTable12"/>
    <pivotTable tabId="25" name="PivotTable13"/>
    <pivotTable tabId="25" name="Monthly sales trend by product company_x0009__x0009__x0009_"/>
    <pivotTable tabId="25" name="3G vs 4G users_x0009_"/>
    <pivotTable tabId="25" name="PivotTable16"/>
    <pivotTable tabId="25" name="PivotTable2"/>
    <pivotTable tabId="25" name="PivotTable3"/>
    <pivotTable tabId="25" name="PivotTable4"/>
    <pivotTable tabId="25" name="PivotTable5"/>
    <pivotTable tabId="25" name="PivotTable6"/>
    <pivotTable tabId="25" name="PivotTable7"/>
    <pivotTable tabId="25" name="PivotTable8"/>
    <pivotTable tabId="25" name="PivotTable9"/>
    <pivotTable tabId="25" name="Profit Margin %"/>
    <pivotTable tabId="25" name="Top 10 Branches by Profit_x0009_"/>
    <pivotTable tabId="25" name="Total COGS by Year_x0009_"/>
    <pivotTable tabId="25" name="Total Profit"/>
    <pivotTable tabId="25" name="Total Sales"/>
    <pivotTable tabId="25" name="Total Sales by Segments per year"/>
    <pivotTable tabId="25" name="Total Sales by year"/>
    <pivotTable tabId="25" name="Total Sales by Year_x0009__x0009__x0009__x0009_Total Sales by Year_x0009__x0009__x0009__x0009_"/>
    <pivotTable tabId="25" name="Total sales per class"/>
  </pivotTables>
  <data>
    <olap pivotCacheId="2011298642">
      <levels count="2">
        <level uniqueName="[Cleaned Data using PowerQ].[Date (Month)].[(All)]" sourceCaption="(All)" count="0"/>
        <level uniqueName="[Cleaned Data using PowerQ].[Date (Month)].[Date (Month)]" sourceCaption="Date (Month)" count="12">
          <ranges>
            <range startItem="0">
              <i n="[Cleaned Data using PowerQ].[Date (Month)].&amp;[Jan]" c="Jan"/>
              <i n="[Cleaned Data using PowerQ].[Date (Month)].&amp;[Feb]" c="Feb"/>
              <i n="[Cleaned Data using PowerQ].[Date (Month)].&amp;[Mar]" c="Mar"/>
              <i n="[Cleaned Data using PowerQ].[Date (Month)].&amp;[Apr]" c="Apr"/>
              <i n="[Cleaned Data using PowerQ].[Date (Month)].&amp;[May]" c="May"/>
              <i n="[Cleaned Data using PowerQ].[Date (Month)].&amp;[Jun]" c="Jun"/>
              <i n="[Cleaned Data using PowerQ].[Date (Month)].&amp;[Jul]" c="Jul"/>
              <i n="[Cleaned Data using PowerQ].[Date (Month)].&amp;[Aug]" c="Aug"/>
              <i n="[Cleaned Data using PowerQ].[Date (Month)].&amp;[Sep]" c="Sep"/>
              <i n="[Cleaned Data using PowerQ].[Date (Month)].&amp;[Oct]" c="Oct"/>
              <i n="[Cleaned Data using PowerQ].[Date (Month)].&amp;[Nov]" c="Nov"/>
              <i n="[Cleaned Data using PowerQ].[Date (Month)].&amp;[Dec]" c="Dec"/>
            </range>
          </ranges>
        </level>
      </levels>
      <selections count="1">
        <selection n="[Cleaned Data using PowerQ].[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lass" xr10:uid="{28C04AD0-717C-401F-BBBB-CBFCA915296D}" cache="Slicer_Class" caption="Class" columnCount="2" showCaption="0" level="1" style="SlicerStyleDark3" rowHeight="234950"/>
  <slicer name="Product Company" xr10:uid="{9F12A74A-541D-4330-B852-7DEC650C5E0B}" cache="Slicer_Product_Company" caption="Product Company" showCaption="0" level="1" style="SlicerStyleDark3" rowHeight="234950"/>
  <slicer name="Connectivity" xr10:uid="{84896DA4-4BD3-4D84-BC77-EFF6350BF659}" cache="Slicer_Connectivity" caption="Connectivity" columnCount="2" showCaption="0" level="1" style="SlicerStyleDark3" rowHeight="234950"/>
  <slicer name="Date (Year)" xr10:uid="{BEFA13CF-A067-4242-9D3A-72D787B7209C}" cache="Slicer_Date__Year" caption="Date (Year)" columnCount="3" showCaption="0" level="1" style="SlicerStyleDark3" rowHeight="234950"/>
  <slicer name="Stotage" xr10:uid="{4F0C1959-B867-4574-B130-4D253B21FDA3}" cache="Slicer_Stotage" caption="Storage" columnCount="2" level="1" style="SlicerStyleDark3"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1" xr10:uid="{E3EA4FD4-587D-4020-AB42-52D7C03FC48D}" cache="Slicer_Date__Year" caption="Date (Year)" showCaption="0" level="1" style="Slicer Style 1" rowHeight="234950"/>
  <slicer name="Date (Quarter)" xr10:uid="{030ED75C-0F84-47E6-BA7D-2A09E4FF6E20}" cache="Slicer_Date__Quarter" caption="Date (Quarter)" showCaption="0" level="1" style="Slicer Style 1" rowHeight="234950"/>
  <slicer name="Date (Month)" xr10:uid="{FF96F51B-C068-43AA-A480-BE92AD339EA6}" cache="Slicer_Date__Month" caption="Date (Month)" columnCount="3" showCaption="0" level="1" style="Slicer Style 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xr10:uid="{27C66FE5-A64D-4072-B732-8F0D004B2237}" cache="Slicer_Date" caption="Date" startItem="821" level="1" rowHeight="23495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4E336EF-B1D3-4036-8260-61D7A448819B}" name="Table2" displayName="Table2" ref="A1:J3001" totalsRowShown="0">
  <autoFilter ref="A1:J3001" xr:uid="{34E336EF-B1D3-4036-8260-61D7A448819B}"/>
  <tableColumns count="10">
    <tableColumn id="1" xr3:uid="{3ECFC8D7-7D7B-47F8-B4FB-B8D4964D6D47}" name="Date"/>
    <tableColumn id="2" xr3:uid="{626D6178-17FA-4877-A0D4-47C4DE10DE23}" name="Branch"/>
    <tableColumn id="3" xr3:uid="{FD336476-3B7B-478B-B97A-4CCE4E38C825}" name="G. Segment"/>
    <tableColumn id="4" xr3:uid="{6D21F1E3-A9E6-4950-ADA4-0782B284A8BA}" name="Product"/>
    <tableColumn id="5" xr3:uid="{DC7D6AE8-4945-4415-95DE-B24035C69C71}" name="Class"/>
    <tableColumn id="6" xr3:uid="{DDA89EF5-F617-4072-8F3E-88228946E124}" name="Quantity"/>
    <tableColumn id="7" xr3:uid="{193876C4-F6D6-44FE-8A5C-FDC394A9D901}" name="Unit Cost"/>
    <tableColumn id="8" xr3:uid="{B7A440CF-8F24-46E0-9E62-AE442693391B}" name="Unit Price"/>
    <tableColumn id="9" xr3:uid="{ACEA2477-9328-4611-A70B-7D614F872287}" name="COGS"/>
    <tableColumn id="10" xr3:uid="{9D9D147A-1B63-4A76-A6C7-A009F2433B1C}" name="Sales"/>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9758DD7-709C-446E-BE7C-AFD72AC24BA3}" name="Cleaned_Data_using_PowerQ" displayName="Cleaned_Data_using_PowerQ" ref="A1:S3001" tableType="queryTable" totalsRowShown="0">
  <autoFilter ref="A1:S3001" xr:uid="{29758DD7-709C-446E-BE7C-AFD72AC24BA3}"/>
  <tableColumns count="19">
    <tableColumn id="1" xr3:uid="{152D8953-A6CB-4CAF-985C-655C4C8FBAC3}" uniqueName="1" name="Date" queryTableFieldId="1" dataDxfId="257"/>
    <tableColumn id="2" xr3:uid="{F4BC8B58-EB60-4C53-9D79-503DC8980835}" uniqueName="2" name="Branch" queryTableFieldId="2" dataDxfId="256"/>
    <tableColumn id="3" xr3:uid="{68244D25-78BD-426D-AE5E-44FD1068E06A}" uniqueName="3" name="Segment" queryTableFieldId="3" dataDxfId="255"/>
    <tableColumn id="4" xr3:uid="{1E1DABED-CDAF-4BE7-9322-C1476DB12D80}" uniqueName="4" name="Product full description" queryTableFieldId="13" dataDxfId="254"/>
    <tableColumn id="13" xr3:uid="{EF9B60D6-18AC-4052-80D9-60688A4EE04B}" uniqueName="13" name="Product Company" queryTableFieldId="14" dataDxfId="253"/>
    <tableColumn id="16" xr3:uid="{B71B6EE9-ED16-4614-8ECA-F9EB54B1251C}" uniqueName="16" name="Connectivity" queryTableFieldId="21" dataDxfId="252"/>
    <tableColumn id="17" xr3:uid="{C17FBD66-F0C1-41A5-AFC5-1F53F40A6A5A}" uniqueName="17" name="Stotage" queryTableFieldId="22" dataDxfId="251"/>
    <tableColumn id="5" xr3:uid="{B8E98678-C6A3-4D1E-9D09-8A2D3ABF1DDB}" uniqueName="5" name="Class" queryTableFieldId="5" dataDxfId="250"/>
    <tableColumn id="6" xr3:uid="{71676F68-C776-4133-B468-02F2580A1F6D}" uniqueName="6" name="Quantity" queryTableFieldId="6"/>
    <tableColumn id="7" xr3:uid="{F30EBD81-42B8-4735-B977-7E65760B93D6}" uniqueName="7" name="Unit Cost" queryTableFieldId="7"/>
    <tableColumn id="8" xr3:uid="{CA02891D-ED4E-4BDF-8D0A-0CC5011DED20}" uniqueName="8" name="Unit Price" queryTableFieldId="8"/>
    <tableColumn id="9" xr3:uid="{E4234013-87B1-4B5A-8E7B-CDA2DC8DB445}" uniqueName="9" name="COGS" queryTableFieldId="9"/>
    <tableColumn id="10" xr3:uid="{FFD81776-1A2D-4FCD-B985-D4340EF10E93}" uniqueName="10" name="Sales" queryTableFieldId="10"/>
    <tableColumn id="11" xr3:uid="{5D445DCE-6978-45AB-B498-CC498571009A}" uniqueName="11" name="Profit" queryTableFieldId="11"/>
    <tableColumn id="12" xr3:uid="{7141121E-473F-4E55-AC8A-A329A1D0DED6}" uniqueName="12" name="Discount" queryTableFieldId="12"/>
    <tableColumn id="14" xr3:uid="{764BD758-E349-404F-AE4D-2CEFD7F53054}" uniqueName="14" name="Date (Year)" queryTableFieldId="25"/>
    <tableColumn id="15" xr3:uid="{880F694E-5D42-4763-B49A-464378419078}" uniqueName="15" name="Date (Quarter)" queryTableFieldId="26"/>
    <tableColumn id="18" xr3:uid="{043E7BD0-E11A-49D6-B85A-86C9A4C271D2}" uniqueName="18" name="Date (Month Index)" queryTableFieldId="27"/>
    <tableColumn id="19" xr3:uid="{8A1FD75F-BCA3-49BA-AC06-5AFAC05AD6C3}" uniqueName="19" name="Date (Month)" queryTableFieldId="28"/>
  </tableColumns>
  <tableStyleInfo name="TableStyleMedium7" showFirstColumn="0" showLastColumn="0" showRowStripes="1" showColumnStripes="0"/>
</table>
</file>

<file path=xl/theme/theme1.xml><?xml version="1.0" encoding="utf-8"?>
<a:theme xmlns:a="http://schemas.openxmlformats.org/drawingml/2006/main" name="Office 2013 - 2022 Theme">
  <a:themeElements>
    <a:clrScheme name="Violet II">
      <a:dk1>
        <a:sysClr val="windowText" lastClr="000000"/>
      </a:dk1>
      <a:lt1>
        <a:sysClr val="window" lastClr="FFFFFF"/>
      </a:lt1>
      <a:dk2>
        <a:srgbClr val="632E62"/>
      </a:dk2>
      <a:lt2>
        <a:srgbClr val="EAE5EB"/>
      </a:lt2>
      <a:accent1>
        <a:srgbClr val="92278F"/>
      </a:accent1>
      <a:accent2>
        <a:srgbClr val="9B57D3"/>
      </a:accent2>
      <a:accent3>
        <a:srgbClr val="755DD9"/>
      </a:accent3>
      <a:accent4>
        <a:srgbClr val="665EB8"/>
      </a:accent4>
      <a:accent5>
        <a:srgbClr val="45A5ED"/>
      </a:accent5>
      <a:accent6>
        <a:srgbClr val="5982DB"/>
      </a:accent6>
      <a:hlink>
        <a:srgbClr val="0066FF"/>
      </a:hlink>
      <a:folHlink>
        <a:srgbClr val="666699"/>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5.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6.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7.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56A72DA6-D80E-440B-A342-BBFA1DCC1DAF}" sourceName="[Cleaned Data using PowerQ].[Date]">
  <pivotTables>
    <pivotTable tabId="25" name="PivotTable2"/>
    <pivotTable tabId="25" name="PivotTable1"/>
    <pivotTable tabId="25" name="PivotTable10"/>
    <pivotTable tabId="25" name="Total Cogs by Months"/>
    <pivotTable tabId="25" name="PivotTable12"/>
    <pivotTable tabId="25" name="PivotTable4"/>
    <pivotTable tabId="25" name="PivotTable7"/>
    <pivotTable tabId="25" name="PivotTable8"/>
    <pivotTable tabId="25" name="PivotTable9"/>
    <pivotTable tabId="25" name="Profit Margin %"/>
    <pivotTable tabId="25" name="Profit Margin % by Year_x0009_"/>
    <pivotTable tabId="25" name="Total COGS by Year_x0009_"/>
    <pivotTable tabId="25" name="Total Profit"/>
    <pivotTable tabId="25" name="Total Sales"/>
    <pivotTable tabId="25" name="Total Sales by Segments per year"/>
    <pivotTable tabId="25" name="Total Sales by year"/>
    <pivotTable tabId="25" name="Total Sales by Year_x0009__x0009__x0009__x0009_Total Sales by Year_x0009__x0009__x0009__x0009_"/>
    <pivotTable tabId="25" name="Total sales per class"/>
    <pivotTable tabId="25" name="Top 10 Branches by Profit_x0009_"/>
    <pivotTable tabId="25" name="Monthly sales trend by product company_x0009__x0009__x0009_"/>
    <pivotTable tabId="25" name="3G vs 4G users_x0009_"/>
    <pivotTable tabId="25" name="PivotTable3"/>
    <pivotTable tabId="25" name="PivotTable5"/>
    <pivotTable tabId="25" name="PivotTable6"/>
    <pivotTable tabId="25" name="PivotTable13"/>
    <pivotTable tabId="25" name="PivotTable16"/>
  </pivotTables>
  <state minimalRefreshVersion="6" lastRefreshVersion="6" pivotCacheId="1992806729" filterType="unknown">
    <bounds startDate="2012-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DF2A3578-05DA-42D5-8491-5460FD611835}" cache="Timeline_Date" caption="Date" showHeader="0" showSelectionLabel="0" showTimeLevel="0" level="2" selectionLevel="2" scrollPosition="2014-05-19T00:00:00" style="Timeline Style 4"/>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4.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microsoft.com/office/2007/relationships/slicer" Target="../slicers/slicer3.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5B0AD9-3E01-4E5C-A729-8113699EFF26}">
  <dimension ref="A1:W36"/>
  <sheetViews>
    <sheetView showGridLines="0" tabSelected="1" zoomScale="85" zoomScaleNormal="85" workbookViewId="0">
      <selection activeCell="X3" sqref="X3"/>
    </sheetView>
  </sheetViews>
  <sheetFormatPr defaultRowHeight="14.4"/>
  <cols>
    <col min="1" max="16384" width="8.88671875" style="28"/>
  </cols>
  <sheetData>
    <row r="1" spans="1:23">
      <c r="A1"/>
      <c r="B1"/>
      <c r="C1"/>
      <c r="D1"/>
      <c r="E1"/>
      <c r="F1"/>
      <c r="G1"/>
      <c r="H1"/>
      <c r="I1"/>
      <c r="J1"/>
      <c r="K1"/>
      <c r="L1"/>
      <c r="M1"/>
      <c r="N1"/>
      <c r="O1"/>
      <c r="P1"/>
      <c r="Q1"/>
      <c r="R1"/>
      <c r="S1"/>
      <c r="T1"/>
      <c r="U1"/>
      <c r="V1"/>
      <c r="W1"/>
    </row>
    <row r="2" spans="1:23">
      <c r="A2"/>
      <c r="B2"/>
      <c r="C2"/>
      <c r="D2"/>
      <c r="E2"/>
      <c r="F2"/>
      <c r="G2"/>
      <c r="H2"/>
      <c r="I2"/>
      <c r="J2"/>
      <c r="K2"/>
      <c r="L2"/>
      <c r="M2"/>
      <c r="N2"/>
      <c r="O2"/>
      <c r="P2"/>
      <c r="Q2"/>
      <c r="R2"/>
    </row>
    <row r="3" spans="1:23">
      <c r="A3"/>
      <c r="B3"/>
      <c r="C3"/>
      <c r="D3"/>
      <c r="E3"/>
      <c r="F3"/>
      <c r="G3"/>
      <c r="H3"/>
      <c r="I3"/>
      <c r="J3"/>
      <c r="K3"/>
      <c r="L3"/>
      <c r="M3"/>
      <c r="N3"/>
      <c r="O3"/>
      <c r="P3"/>
      <c r="Q3"/>
      <c r="R3"/>
    </row>
    <row r="4" spans="1:23">
      <c r="A4"/>
      <c r="B4"/>
      <c r="C4"/>
      <c r="D4"/>
      <c r="E4"/>
      <c r="F4"/>
      <c r="G4"/>
      <c r="H4"/>
      <c r="I4"/>
      <c r="J4"/>
      <c r="K4"/>
      <c r="L4"/>
      <c r="M4"/>
      <c r="N4"/>
      <c r="O4"/>
      <c r="P4"/>
      <c r="Q4"/>
      <c r="R4"/>
    </row>
    <row r="5" spans="1:23">
      <c r="A5"/>
      <c r="B5"/>
      <c r="C5"/>
      <c r="D5"/>
      <c r="E5"/>
      <c r="F5"/>
      <c r="G5"/>
      <c r="H5"/>
      <c r="I5"/>
      <c r="J5"/>
      <c r="K5"/>
      <c r="L5"/>
      <c r="M5"/>
      <c r="N5"/>
      <c r="O5"/>
      <c r="P5"/>
      <c r="Q5"/>
      <c r="R5"/>
    </row>
    <row r="6" spans="1:23">
      <c r="A6"/>
      <c r="B6"/>
      <c r="C6"/>
      <c r="D6"/>
      <c r="E6"/>
      <c r="F6"/>
      <c r="G6"/>
      <c r="H6"/>
      <c r="I6"/>
      <c r="J6"/>
      <c r="K6"/>
      <c r="L6"/>
      <c r="M6"/>
      <c r="N6"/>
      <c r="O6"/>
      <c r="P6"/>
      <c r="Q6"/>
      <c r="R6"/>
    </row>
    <row r="7" spans="1:23">
      <c r="A7"/>
      <c r="B7"/>
      <c r="C7"/>
      <c r="D7"/>
      <c r="E7"/>
      <c r="F7"/>
      <c r="G7"/>
      <c r="H7"/>
      <c r="I7"/>
      <c r="J7"/>
      <c r="K7"/>
      <c r="L7"/>
      <c r="M7"/>
      <c r="N7"/>
      <c r="O7"/>
      <c r="P7"/>
      <c r="Q7"/>
      <c r="R7"/>
    </row>
    <row r="8" spans="1:23">
      <c r="A8"/>
      <c r="B8"/>
      <c r="C8"/>
      <c r="D8"/>
      <c r="E8"/>
      <c r="F8"/>
      <c r="G8"/>
      <c r="H8"/>
      <c r="I8"/>
      <c r="J8"/>
      <c r="K8"/>
      <c r="L8"/>
      <c r="M8"/>
      <c r="N8"/>
      <c r="O8"/>
      <c r="P8"/>
      <c r="Q8"/>
      <c r="R8"/>
    </row>
    <row r="9" spans="1:23">
      <c r="A9"/>
      <c r="B9"/>
      <c r="C9"/>
      <c r="D9"/>
      <c r="E9"/>
      <c r="F9"/>
      <c r="G9"/>
      <c r="H9"/>
      <c r="I9"/>
      <c r="J9"/>
      <c r="K9"/>
      <c r="L9"/>
      <c r="M9"/>
      <c r="N9"/>
      <c r="O9"/>
      <c r="P9"/>
      <c r="Q9"/>
      <c r="R9"/>
    </row>
    <row r="10" spans="1:23">
      <c r="A10"/>
      <c r="B10"/>
      <c r="C10"/>
      <c r="D10"/>
      <c r="E10"/>
      <c r="F10"/>
      <c r="G10"/>
      <c r="H10"/>
      <c r="I10"/>
      <c r="J10"/>
      <c r="K10"/>
      <c r="L10"/>
      <c r="M10"/>
      <c r="N10"/>
      <c r="O10"/>
      <c r="P10"/>
      <c r="Q10"/>
      <c r="R10"/>
    </row>
    <row r="11" spans="1:23">
      <c r="A11"/>
      <c r="B11"/>
      <c r="C11"/>
      <c r="D11"/>
      <c r="E11"/>
      <c r="F11"/>
      <c r="G11"/>
      <c r="H11"/>
      <c r="I11"/>
      <c r="J11"/>
      <c r="K11"/>
      <c r="L11"/>
      <c r="M11"/>
      <c r="N11"/>
      <c r="O11"/>
      <c r="P11"/>
      <c r="Q11"/>
      <c r="R11"/>
    </row>
    <row r="12" spans="1:23">
      <c r="A12"/>
      <c r="B12"/>
      <c r="C12"/>
      <c r="D12"/>
      <c r="E12"/>
      <c r="F12"/>
      <c r="G12"/>
      <c r="H12"/>
      <c r="I12"/>
      <c r="J12"/>
      <c r="K12"/>
      <c r="L12"/>
      <c r="M12"/>
      <c r="N12"/>
      <c r="O12"/>
      <c r="P12"/>
      <c r="Q12"/>
      <c r="R12"/>
    </row>
    <row r="13" spans="1:23">
      <c r="A13"/>
      <c r="B13"/>
      <c r="C13"/>
      <c r="D13"/>
      <c r="E13"/>
      <c r="F13"/>
      <c r="G13"/>
      <c r="H13"/>
      <c r="I13"/>
      <c r="J13"/>
      <c r="K13"/>
      <c r="L13"/>
      <c r="M13"/>
      <c r="N13"/>
      <c r="O13"/>
      <c r="P13"/>
      <c r="Q13"/>
      <c r="R13"/>
    </row>
    <row r="14" spans="1:23">
      <c r="A14"/>
      <c r="B14"/>
      <c r="C14"/>
      <c r="D14"/>
      <c r="E14"/>
      <c r="F14"/>
      <c r="G14"/>
      <c r="H14"/>
      <c r="I14"/>
      <c r="J14"/>
      <c r="K14"/>
      <c r="L14"/>
      <c r="M14"/>
      <c r="N14"/>
      <c r="O14"/>
      <c r="P14"/>
      <c r="Q14"/>
      <c r="R14"/>
    </row>
    <row r="15" spans="1:23">
      <c r="A15"/>
      <c r="B15"/>
      <c r="C15"/>
      <c r="D15"/>
      <c r="E15"/>
      <c r="F15"/>
      <c r="G15"/>
      <c r="H15"/>
      <c r="I15"/>
      <c r="J15"/>
      <c r="K15"/>
      <c r="L15"/>
      <c r="M15"/>
      <c r="N15"/>
      <c r="O15"/>
      <c r="P15"/>
      <c r="Q15"/>
      <c r="R15"/>
    </row>
    <row r="16" spans="1:23">
      <c r="D16"/>
      <c r="E16"/>
      <c r="F16"/>
      <c r="G16"/>
      <c r="H16"/>
      <c r="I16"/>
      <c r="J16"/>
      <c r="K16"/>
      <c r="L16"/>
      <c r="M16"/>
      <c r="N16"/>
      <c r="O16"/>
      <c r="P16"/>
      <c r="Q16"/>
      <c r="R16"/>
    </row>
    <row r="17" spans="4:18">
      <c r="D17"/>
      <c r="E17"/>
      <c r="F17"/>
      <c r="G17"/>
      <c r="H17"/>
      <c r="I17"/>
      <c r="J17"/>
      <c r="K17"/>
      <c r="L17"/>
      <c r="M17"/>
      <c r="N17"/>
      <c r="O17"/>
      <c r="P17"/>
      <c r="Q17"/>
      <c r="R17"/>
    </row>
    <row r="18" spans="4:18">
      <c r="D18"/>
      <c r="E18"/>
      <c r="F18"/>
      <c r="G18"/>
      <c r="H18"/>
      <c r="I18"/>
      <c r="J18"/>
      <c r="K18"/>
      <c r="L18"/>
      <c r="M18"/>
      <c r="N18"/>
      <c r="O18"/>
      <c r="P18"/>
      <c r="Q18"/>
      <c r="R18"/>
    </row>
    <row r="19" spans="4:18">
      <c r="D19"/>
      <c r="E19"/>
      <c r="F19"/>
      <c r="G19"/>
      <c r="H19"/>
      <c r="I19"/>
      <c r="J19"/>
      <c r="K19"/>
      <c r="L19"/>
      <c r="M19"/>
      <c r="N19"/>
      <c r="O19"/>
      <c r="P19"/>
      <c r="Q19"/>
      <c r="R19"/>
    </row>
    <row r="20" spans="4:18">
      <c r="D20"/>
      <c r="E20"/>
      <c r="F20"/>
      <c r="G20"/>
      <c r="H20"/>
      <c r="I20"/>
      <c r="J20"/>
      <c r="K20"/>
      <c r="L20"/>
      <c r="M20"/>
      <c r="N20"/>
      <c r="O20"/>
      <c r="P20"/>
      <c r="Q20"/>
      <c r="R20"/>
    </row>
    <row r="21" spans="4:18">
      <c r="D21"/>
      <c r="E21"/>
      <c r="F21"/>
      <c r="G21"/>
      <c r="H21"/>
      <c r="I21"/>
      <c r="J21"/>
      <c r="K21"/>
      <c r="L21"/>
      <c r="M21"/>
      <c r="N21"/>
      <c r="O21"/>
      <c r="P21"/>
      <c r="Q21"/>
      <c r="R21"/>
    </row>
    <row r="22" spans="4:18">
      <c r="D22"/>
      <c r="E22"/>
      <c r="F22"/>
      <c r="G22"/>
      <c r="H22"/>
      <c r="I22"/>
      <c r="J22"/>
      <c r="K22"/>
      <c r="L22"/>
      <c r="M22"/>
      <c r="N22"/>
      <c r="O22"/>
      <c r="P22"/>
      <c r="Q22"/>
      <c r="R22"/>
    </row>
    <row r="23" spans="4:18">
      <c r="D23"/>
      <c r="E23"/>
      <c r="F23"/>
      <c r="G23"/>
      <c r="H23"/>
      <c r="I23"/>
      <c r="J23"/>
      <c r="K23"/>
      <c r="L23"/>
      <c r="M23"/>
      <c r="N23"/>
      <c r="O23"/>
      <c r="P23"/>
      <c r="Q23"/>
      <c r="R23"/>
    </row>
    <row r="24" spans="4:18">
      <c r="D24"/>
      <c r="E24"/>
      <c r="F24"/>
      <c r="G24"/>
      <c r="H24"/>
      <c r="I24"/>
      <c r="J24"/>
      <c r="K24"/>
      <c r="L24"/>
      <c r="M24"/>
      <c r="N24"/>
      <c r="O24"/>
      <c r="P24"/>
      <c r="Q24"/>
      <c r="R24"/>
    </row>
    <row r="25" spans="4:18">
      <c r="D25"/>
      <c r="E25"/>
      <c r="F25"/>
      <c r="G25"/>
      <c r="H25"/>
      <c r="I25"/>
      <c r="J25"/>
      <c r="K25"/>
      <c r="L25"/>
      <c r="M25"/>
      <c r="N25"/>
      <c r="O25"/>
      <c r="P25"/>
      <c r="Q25"/>
      <c r="R25"/>
    </row>
    <row r="26" spans="4:18">
      <c r="D26"/>
      <c r="E26"/>
      <c r="F26"/>
      <c r="G26"/>
      <c r="H26"/>
      <c r="I26"/>
      <c r="J26"/>
      <c r="K26"/>
      <c r="L26"/>
      <c r="M26"/>
      <c r="N26"/>
      <c r="O26"/>
      <c r="P26"/>
      <c r="Q26"/>
      <c r="R26"/>
    </row>
    <row r="27" spans="4:18">
      <c r="D27"/>
      <c r="E27"/>
      <c r="F27"/>
      <c r="G27"/>
      <c r="H27"/>
      <c r="I27"/>
      <c r="J27"/>
      <c r="K27"/>
      <c r="L27"/>
      <c r="M27"/>
      <c r="N27"/>
      <c r="O27"/>
      <c r="P27"/>
      <c r="Q27"/>
      <c r="R27"/>
    </row>
    <row r="28" spans="4:18">
      <c r="D28"/>
      <c r="E28"/>
      <c r="F28"/>
      <c r="G28"/>
      <c r="H28"/>
      <c r="I28"/>
      <c r="J28"/>
      <c r="K28"/>
      <c r="L28"/>
      <c r="M28"/>
      <c r="N28"/>
      <c r="O28"/>
      <c r="P28"/>
      <c r="Q28"/>
      <c r="R28"/>
    </row>
    <row r="29" spans="4:18">
      <c r="D29"/>
      <c r="E29"/>
      <c r="F29"/>
      <c r="G29"/>
      <c r="H29"/>
      <c r="I29"/>
      <c r="J29"/>
      <c r="K29"/>
      <c r="L29"/>
      <c r="M29"/>
      <c r="N29"/>
      <c r="O29"/>
      <c r="P29"/>
      <c r="Q29"/>
      <c r="R29"/>
    </row>
    <row r="30" spans="4:18">
      <c r="D30"/>
      <c r="E30"/>
      <c r="F30"/>
      <c r="G30"/>
      <c r="H30"/>
      <c r="I30"/>
      <c r="J30"/>
      <c r="K30"/>
      <c r="L30"/>
      <c r="M30"/>
      <c r="N30"/>
      <c r="O30"/>
      <c r="P30"/>
      <c r="Q30"/>
      <c r="R30"/>
    </row>
    <row r="31" spans="4:18">
      <c r="D31"/>
      <c r="E31"/>
      <c r="F31"/>
      <c r="G31"/>
      <c r="H31"/>
      <c r="I31"/>
      <c r="J31"/>
      <c r="K31"/>
      <c r="L31"/>
      <c r="M31"/>
      <c r="N31"/>
      <c r="O31"/>
      <c r="P31"/>
      <c r="Q31"/>
      <c r="R31"/>
    </row>
    <row r="32" spans="4:18">
      <c r="D32"/>
      <c r="E32"/>
      <c r="F32"/>
      <c r="G32"/>
      <c r="H32"/>
      <c r="I32"/>
      <c r="J32"/>
      <c r="K32"/>
      <c r="L32"/>
      <c r="M32"/>
      <c r="N32"/>
      <c r="O32"/>
      <c r="P32"/>
      <c r="Q32"/>
      <c r="R32"/>
    </row>
    <row r="33" spans="4:23">
      <c r="D33"/>
      <c r="E33"/>
      <c r="F33"/>
      <c r="G33"/>
      <c r="H33"/>
      <c r="I33"/>
      <c r="J33"/>
      <c r="K33"/>
      <c r="L33"/>
      <c r="M33"/>
      <c r="N33"/>
      <c r="O33"/>
      <c r="P33"/>
      <c r="Q33"/>
      <c r="R33"/>
    </row>
    <row r="34" spans="4:23">
      <c r="D34"/>
      <c r="E34"/>
      <c r="F34"/>
      <c r="G34"/>
      <c r="H34"/>
      <c r="I34"/>
      <c r="J34"/>
      <c r="K34"/>
      <c r="L34"/>
      <c r="M34"/>
      <c r="N34"/>
      <c r="O34"/>
      <c r="P34"/>
      <c r="Q34"/>
      <c r="R34"/>
    </row>
    <row r="35" spans="4:23">
      <c r="D35"/>
      <c r="E35"/>
      <c r="F35"/>
      <c r="G35"/>
      <c r="H35"/>
      <c r="I35"/>
      <c r="J35"/>
      <c r="K35"/>
      <c r="L35"/>
      <c r="M35"/>
      <c r="N35"/>
      <c r="O35"/>
      <c r="P35"/>
      <c r="Q35"/>
      <c r="R35"/>
    </row>
    <row r="36" spans="4:23">
      <c r="D36"/>
      <c r="E36"/>
      <c r="F36"/>
      <c r="G36"/>
      <c r="H36"/>
      <c r="I36"/>
      <c r="J36"/>
      <c r="K36"/>
      <c r="L36"/>
      <c r="M36"/>
      <c r="N36"/>
      <c r="O36"/>
      <c r="P36"/>
      <c r="Q36"/>
      <c r="R36"/>
      <c r="S36"/>
      <c r="T36"/>
      <c r="U36"/>
      <c r="V36"/>
      <c r="W36"/>
    </row>
  </sheetData>
  <sheetProtection sheet="1" objects="1" scenarios="1" selectLockedCells="1"/>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D7B135-9E6B-4ADE-8A5B-8FB2220E3F66}">
  <dimension ref="A4:W36"/>
  <sheetViews>
    <sheetView showGridLines="0" zoomScale="85" zoomScaleNormal="85" workbookViewId="0">
      <selection activeCell="Z17" sqref="Z17"/>
    </sheetView>
  </sheetViews>
  <sheetFormatPr defaultRowHeight="14.4"/>
  <cols>
    <col min="1" max="16384" width="8.88671875" style="28"/>
  </cols>
  <sheetData>
    <row r="4" spans="1:23">
      <c r="A4"/>
      <c r="B4"/>
      <c r="C4"/>
      <c r="D4"/>
      <c r="E4"/>
      <c r="F4"/>
      <c r="G4"/>
      <c r="H4"/>
      <c r="I4"/>
      <c r="J4"/>
      <c r="K4"/>
      <c r="L4"/>
      <c r="M4"/>
      <c r="N4"/>
      <c r="O4"/>
      <c r="P4"/>
      <c r="Q4"/>
      <c r="R4"/>
      <c r="S4"/>
      <c r="T4"/>
      <c r="U4"/>
      <c r="V4"/>
      <c r="W4"/>
    </row>
    <row r="5" spans="1:23">
      <c r="A5"/>
      <c r="B5"/>
      <c r="C5"/>
      <c r="D5"/>
      <c r="E5"/>
      <c r="F5"/>
      <c r="G5"/>
      <c r="H5"/>
      <c r="I5"/>
      <c r="J5"/>
      <c r="K5"/>
      <c r="L5"/>
      <c r="M5"/>
      <c r="N5"/>
      <c r="O5"/>
      <c r="P5"/>
      <c r="Q5"/>
      <c r="R5"/>
      <c r="S5"/>
      <c r="T5"/>
      <c r="U5"/>
      <c r="V5"/>
      <c r="W5"/>
    </row>
    <row r="6" spans="1:23">
      <c r="A6"/>
      <c r="B6"/>
      <c r="C6"/>
      <c r="D6"/>
      <c r="E6"/>
      <c r="F6"/>
      <c r="G6"/>
      <c r="H6"/>
      <c r="I6"/>
      <c r="J6"/>
      <c r="K6"/>
      <c r="L6"/>
      <c r="M6"/>
      <c r="N6"/>
      <c r="O6"/>
      <c r="P6"/>
      <c r="Q6"/>
      <c r="R6"/>
      <c r="S6"/>
      <c r="T6"/>
      <c r="U6"/>
      <c r="V6"/>
      <c r="W6"/>
    </row>
    <row r="7" spans="1:23">
      <c r="A7"/>
      <c r="B7"/>
      <c r="C7"/>
      <c r="D7"/>
      <c r="E7"/>
      <c r="F7"/>
      <c r="G7"/>
      <c r="H7"/>
      <c r="I7"/>
      <c r="J7"/>
      <c r="K7"/>
      <c r="L7"/>
      <c r="M7"/>
      <c r="N7"/>
      <c r="O7"/>
      <c r="P7"/>
      <c r="Q7"/>
      <c r="R7"/>
      <c r="S7"/>
      <c r="T7"/>
      <c r="U7"/>
      <c r="V7"/>
      <c r="W7"/>
    </row>
    <row r="8" spans="1:23">
      <c r="A8"/>
      <c r="B8"/>
      <c r="C8"/>
      <c r="D8"/>
      <c r="E8"/>
      <c r="F8"/>
      <c r="G8"/>
      <c r="H8"/>
      <c r="I8"/>
      <c r="J8"/>
      <c r="K8"/>
      <c r="L8"/>
      <c r="M8"/>
      <c r="N8"/>
      <c r="O8"/>
      <c r="P8"/>
      <c r="Q8"/>
      <c r="R8"/>
      <c r="S8"/>
      <c r="T8"/>
      <c r="U8"/>
      <c r="V8"/>
      <c r="W8"/>
    </row>
    <row r="9" spans="1:23">
      <c r="A9"/>
      <c r="B9"/>
      <c r="C9"/>
      <c r="D9"/>
      <c r="E9"/>
      <c r="F9"/>
      <c r="G9"/>
      <c r="H9"/>
      <c r="I9"/>
      <c r="J9"/>
      <c r="K9"/>
      <c r="L9"/>
      <c r="M9"/>
      <c r="N9"/>
      <c r="O9"/>
      <c r="P9"/>
      <c r="Q9"/>
      <c r="R9"/>
      <c r="S9"/>
      <c r="T9"/>
      <c r="U9"/>
      <c r="V9"/>
      <c r="W9"/>
    </row>
    <row r="10" spans="1:23">
      <c r="A10"/>
      <c r="B10"/>
      <c r="C10"/>
      <c r="D10"/>
      <c r="E10"/>
      <c r="F10"/>
      <c r="G10"/>
      <c r="H10"/>
      <c r="I10"/>
      <c r="J10"/>
      <c r="K10"/>
      <c r="L10"/>
      <c r="M10"/>
      <c r="N10"/>
      <c r="O10"/>
      <c r="P10"/>
      <c r="Q10"/>
      <c r="R10"/>
      <c r="S10"/>
      <c r="T10"/>
      <c r="U10"/>
      <c r="V10"/>
      <c r="W10"/>
    </row>
    <row r="11" spans="1:23">
      <c r="A11"/>
      <c r="B11"/>
      <c r="C11"/>
      <c r="D11"/>
      <c r="E11"/>
      <c r="F11"/>
      <c r="G11"/>
      <c r="H11"/>
      <c r="I11"/>
      <c r="J11"/>
      <c r="K11"/>
      <c r="L11"/>
      <c r="M11"/>
      <c r="N11"/>
      <c r="O11"/>
      <c r="P11"/>
      <c r="Q11"/>
      <c r="R11"/>
      <c r="S11"/>
      <c r="T11"/>
      <c r="U11"/>
      <c r="V11"/>
      <c r="W11"/>
    </row>
    <row r="12" spans="1:23">
      <c r="A12"/>
      <c r="B12"/>
      <c r="C12"/>
      <c r="D12"/>
      <c r="E12"/>
      <c r="F12"/>
      <c r="G12"/>
      <c r="H12"/>
      <c r="I12"/>
      <c r="J12"/>
      <c r="K12"/>
      <c r="L12"/>
      <c r="M12"/>
      <c r="N12"/>
      <c r="O12"/>
      <c r="P12"/>
      <c r="Q12"/>
      <c r="R12"/>
      <c r="S12"/>
      <c r="T12"/>
      <c r="U12"/>
      <c r="V12"/>
      <c r="W12"/>
    </row>
    <row r="13" spans="1:23">
      <c r="A13"/>
      <c r="B13"/>
      <c r="C13"/>
      <c r="D13"/>
      <c r="E13"/>
      <c r="F13"/>
      <c r="G13"/>
      <c r="H13"/>
      <c r="I13"/>
      <c r="J13"/>
      <c r="K13"/>
      <c r="L13"/>
      <c r="M13"/>
      <c r="N13"/>
      <c r="O13"/>
      <c r="P13"/>
      <c r="Q13"/>
      <c r="R13"/>
      <c r="S13"/>
      <c r="T13"/>
      <c r="U13"/>
      <c r="V13"/>
      <c r="W13"/>
    </row>
    <row r="14" spans="1:23">
      <c r="A14"/>
      <c r="B14"/>
      <c r="C14"/>
      <c r="D14"/>
      <c r="E14"/>
      <c r="F14"/>
      <c r="G14"/>
      <c r="H14"/>
      <c r="I14"/>
      <c r="J14"/>
      <c r="K14"/>
      <c r="L14"/>
      <c r="M14"/>
      <c r="N14"/>
      <c r="O14"/>
      <c r="P14"/>
      <c r="Q14"/>
      <c r="R14"/>
      <c r="S14"/>
      <c r="T14"/>
      <c r="U14"/>
      <c r="V14"/>
      <c r="W14"/>
    </row>
    <row r="15" spans="1:23">
      <c r="A15"/>
      <c r="B15"/>
      <c r="C15"/>
      <c r="D15"/>
      <c r="E15"/>
      <c r="F15"/>
      <c r="G15"/>
      <c r="H15"/>
      <c r="I15"/>
      <c r="J15"/>
      <c r="K15"/>
      <c r="L15"/>
      <c r="M15"/>
      <c r="N15"/>
      <c r="O15"/>
      <c r="P15"/>
      <c r="Q15"/>
      <c r="R15"/>
      <c r="S15"/>
      <c r="T15"/>
      <c r="U15"/>
      <c r="V15"/>
      <c r="W15"/>
    </row>
    <row r="16" spans="1:23">
      <c r="A16"/>
      <c r="B16"/>
      <c r="C16"/>
      <c r="D16"/>
      <c r="E16"/>
      <c r="F16"/>
      <c r="G16"/>
      <c r="H16"/>
      <c r="I16"/>
      <c r="J16"/>
      <c r="K16"/>
      <c r="L16"/>
      <c r="M16"/>
      <c r="N16"/>
      <c r="O16"/>
      <c r="P16"/>
      <c r="Q16"/>
      <c r="R16"/>
      <c r="S16"/>
      <c r="T16"/>
      <c r="U16"/>
      <c r="V16"/>
      <c r="W16"/>
    </row>
    <row r="17" spans="1:23">
      <c r="A17"/>
      <c r="B17"/>
      <c r="C17"/>
      <c r="D17"/>
      <c r="E17"/>
      <c r="F17"/>
      <c r="G17"/>
      <c r="H17"/>
      <c r="I17"/>
      <c r="J17"/>
      <c r="K17"/>
      <c r="L17"/>
      <c r="M17"/>
      <c r="N17"/>
      <c r="O17"/>
      <c r="P17"/>
      <c r="Q17"/>
      <c r="R17"/>
      <c r="S17"/>
      <c r="T17"/>
      <c r="U17"/>
      <c r="V17"/>
      <c r="W17"/>
    </row>
    <row r="18" spans="1:23">
      <c r="A18"/>
      <c r="B18"/>
      <c r="C18"/>
      <c r="D18"/>
      <c r="E18"/>
      <c r="F18"/>
      <c r="G18"/>
      <c r="H18"/>
      <c r="I18"/>
      <c r="J18"/>
      <c r="K18"/>
      <c r="L18"/>
      <c r="M18"/>
      <c r="N18"/>
      <c r="O18"/>
      <c r="P18"/>
      <c r="Q18"/>
      <c r="R18"/>
      <c r="S18"/>
      <c r="T18"/>
      <c r="U18"/>
      <c r="V18"/>
      <c r="W18"/>
    </row>
    <row r="19" spans="1:23">
      <c r="A19"/>
      <c r="B19"/>
      <c r="C19"/>
      <c r="D19"/>
      <c r="E19"/>
      <c r="F19"/>
      <c r="G19"/>
      <c r="H19"/>
      <c r="I19"/>
      <c r="J19"/>
      <c r="K19"/>
      <c r="L19"/>
      <c r="M19"/>
      <c r="N19"/>
      <c r="O19"/>
      <c r="P19"/>
      <c r="Q19"/>
      <c r="R19"/>
      <c r="S19"/>
      <c r="T19"/>
      <c r="U19"/>
      <c r="V19"/>
      <c r="W19"/>
    </row>
    <row r="20" spans="1:23">
      <c r="A20"/>
      <c r="B20"/>
      <c r="C20"/>
      <c r="D20"/>
      <c r="E20"/>
      <c r="F20"/>
      <c r="G20"/>
      <c r="H20"/>
      <c r="I20"/>
      <c r="J20"/>
      <c r="K20"/>
      <c r="L20"/>
      <c r="M20"/>
      <c r="N20"/>
      <c r="O20"/>
      <c r="P20"/>
      <c r="Q20"/>
      <c r="R20"/>
      <c r="S20"/>
      <c r="T20"/>
      <c r="U20"/>
      <c r="V20"/>
      <c r="W20"/>
    </row>
    <row r="21" spans="1:23">
      <c r="A21"/>
      <c r="B21"/>
      <c r="C21"/>
      <c r="D21"/>
      <c r="E21"/>
      <c r="F21"/>
      <c r="G21"/>
      <c r="H21"/>
      <c r="I21"/>
      <c r="J21"/>
      <c r="K21"/>
      <c r="L21"/>
      <c r="M21"/>
      <c r="N21"/>
      <c r="O21"/>
      <c r="P21"/>
      <c r="Q21"/>
      <c r="R21"/>
      <c r="S21"/>
      <c r="T21"/>
      <c r="U21"/>
      <c r="V21"/>
      <c r="W21"/>
    </row>
    <row r="22" spans="1:23">
      <c r="A22"/>
      <c r="B22"/>
      <c r="C22"/>
      <c r="D22"/>
      <c r="E22"/>
      <c r="F22"/>
      <c r="G22"/>
      <c r="H22"/>
      <c r="I22"/>
      <c r="J22"/>
      <c r="K22"/>
      <c r="L22"/>
      <c r="M22"/>
      <c r="N22"/>
      <c r="O22"/>
      <c r="P22"/>
      <c r="Q22"/>
      <c r="R22"/>
      <c r="S22"/>
      <c r="T22"/>
      <c r="U22"/>
      <c r="V22"/>
      <c r="W22"/>
    </row>
    <row r="23" spans="1:23">
      <c r="A23"/>
      <c r="B23"/>
      <c r="C23"/>
      <c r="D23"/>
      <c r="E23"/>
      <c r="F23"/>
      <c r="G23"/>
      <c r="H23"/>
      <c r="I23"/>
      <c r="J23"/>
      <c r="K23"/>
      <c r="L23"/>
      <c r="M23"/>
      <c r="N23"/>
      <c r="O23"/>
      <c r="P23"/>
      <c r="Q23"/>
      <c r="R23"/>
      <c r="S23"/>
      <c r="T23"/>
      <c r="U23"/>
      <c r="V23"/>
      <c r="W23"/>
    </row>
    <row r="24" spans="1:23">
      <c r="A24"/>
      <c r="B24"/>
      <c r="C24"/>
      <c r="D24"/>
      <c r="E24"/>
      <c r="F24"/>
      <c r="G24"/>
      <c r="H24"/>
      <c r="I24"/>
      <c r="J24"/>
      <c r="K24"/>
      <c r="L24"/>
      <c r="M24"/>
      <c r="N24"/>
      <c r="O24"/>
      <c r="P24"/>
      <c r="Q24"/>
      <c r="R24"/>
      <c r="S24"/>
      <c r="T24"/>
      <c r="U24"/>
      <c r="V24"/>
      <c r="W24"/>
    </row>
    <row r="25" spans="1:23">
      <c r="A25"/>
      <c r="B25"/>
      <c r="C25"/>
      <c r="D25"/>
      <c r="E25"/>
      <c r="F25"/>
      <c r="G25"/>
      <c r="H25"/>
      <c r="I25"/>
      <c r="J25"/>
      <c r="K25"/>
      <c r="L25"/>
      <c r="M25"/>
      <c r="N25"/>
      <c r="O25"/>
      <c r="P25"/>
      <c r="Q25"/>
      <c r="R25"/>
      <c r="S25"/>
      <c r="T25"/>
      <c r="U25"/>
      <c r="V25"/>
      <c r="W25"/>
    </row>
    <row r="26" spans="1:23">
      <c r="A26"/>
      <c r="B26"/>
      <c r="C26"/>
      <c r="D26"/>
      <c r="E26"/>
      <c r="F26"/>
      <c r="G26"/>
      <c r="H26"/>
      <c r="I26"/>
      <c r="J26"/>
      <c r="K26"/>
      <c r="L26"/>
      <c r="M26"/>
      <c r="N26"/>
      <c r="O26"/>
      <c r="P26"/>
      <c r="Q26"/>
      <c r="R26"/>
      <c r="S26"/>
      <c r="T26"/>
      <c r="U26"/>
      <c r="V26"/>
      <c r="W26"/>
    </row>
    <row r="27" spans="1:23">
      <c r="A27"/>
      <c r="B27"/>
      <c r="C27"/>
      <c r="D27"/>
      <c r="E27"/>
      <c r="F27"/>
      <c r="G27"/>
      <c r="H27"/>
      <c r="I27"/>
      <c r="J27"/>
      <c r="K27"/>
      <c r="S27"/>
      <c r="T27"/>
      <c r="U27"/>
      <c r="V27"/>
      <c r="W27"/>
    </row>
    <row r="28" spans="1:23">
      <c r="A28"/>
      <c r="B28"/>
      <c r="C28"/>
      <c r="D28"/>
      <c r="E28"/>
      <c r="F28"/>
      <c r="G28"/>
      <c r="H28"/>
      <c r="I28"/>
      <c r="J28"/>
      <c r="K28"/>
      <c r="S28"/>
      <c r="T28"/>
      <c r="U28"/>
      <c r="V28"/>
      <c r="W28"/>
    </row>
    <row r="29" spans="1:23">
      <c r="A29"/>
      <c r="B29"/>
      <c r="C29"/>
      <c r="D29"/>
      <c r="E29"/>
      <c r="F29"/>
      <c r="G29"/>
      <c r="H29"/>
      <c r="I29"/>
      <c r="J29"/>
      <c r="K29"/>
      <c r="S29"/>
      <c r="T29"/>
      <c r="U29"/>
      <c r="V29"/>
      <c r="W29"/>
    </row>
    <row r="30" spans="1:23">
      <c r="A30"/>
      <c r="B30"/>
      <c r="C30"/>
      <c r="D30"/>
      <c r="E30"/>
      <c r="F30"/>
      <c r="G30"/>
      <c r="H30"/>
      <c r="I30"/>
      <c r="J30"/>
      <c r="K30"/>
      <c r="S30"/>
      <c r="T30"/>
      <c r="U30"/>
      <c r="V30"/>
      <c r="W30"/>
    </row>
    <row r="31" spans="1:23">
      <c r="A31"/>
      <c r="B31"/>
      <c r="C31"/>
      <c r="D31"/>
      <c r="E31"/>
      <c r="F31"/>
      <c r="G31"/>
      <c r="H31"/>
      <c r="I31"/>
      <c r="J31"/>
      <c r="K31"/>
      <c r="S31"/>
      <c r="T31"/>
      <c r="U31"/>
      <c r="V31"/>
      <c r="W31"/>
    </row>
    <row r="32" spans="1:23">
      <c r="A32"/>
      <c r="B32"/>
      <c r="C32"/>
      <c r="D32"/>
      <c r="E32"/>
      <c r="F32"/>
      <c r="G32"/>
      <c r="H32"/>
      <c r="I32"/>
      <c r="J32"/>
      <c r="K32"/>
      <c r="S32"/>
      <c r="T32"/>
      <c r="U32"/>
      <c r="V32"/>
      <c r="W32"/>
    </row>
    <row r="33" spans="1:23">
      <c r="A33"/>
      <c r="B33"/>
      <c r="C33"/>
      <c r="D33"/>
      <c r="E33"/>
      <c r="F33"/>
      <c r="G33"/>
      <c r="H33"/>
      <c r="I33"/>
      <c r="J33"/>
      <c r="K33"/>
      <c r="S33"/>
      <c r="T33"/>
      <c r="U33"/>
      <c r="V33"/>
      <c r="W33"/>
    </row>
    <row r="34" spans="1:23">
      <c r="A34"/>
      <c r="B34"/>
      <c r="C34"/>
      <c r="D34"/>
      <c r="E34"/>
      <c r="F34"/>
      <c r="G34"/>
      <c r="H34"/>
      <c r="I34"/>
      <c r="J34"/>
      <c r="K34"/>
      <c r="S34"/>
      <c r="T34"/>
      <c r="U34"/>
      <c r="V34"/>
      <c r="W34"/>
    </row>
    <row r="35" spans="1:23">
      <c r="A35"/>
      <c r="B35"/>
      <c r="C35"/>
      <c r="D35"/>
      <c r="E35"/>
      <c r="F35"/>
      <c r="G35"/>
      <c r="H35"/>
      <c r="I35"/>
      <c r="J35"/>
      <c r="K35"/>
      <c r="S35"/>
      <c r="T35"/>
      <c r="U35"/>
      <c r="V35"/>
      <c r="W35"/>
    </row>
    <row r="36" spans="1:23">
      <c r="A36"/>
      <c r="B36"/>
      <c r="C36"/>
      <c r="D36"/>
      <c r="E36"/>
      <c r="F36"/>
      <c r="G36"/>
      <c r="H36"/>
      <c r="I36"/>
      <c r="J36"/>
      <c r="K36"/>
      <c r="S36"/>
      <c r="T36"/>
      <c r="U36"/>
      <c r="V36"/>
      <c r="W36"/>
    </row>
  </sheetData>
  <sheetProtection sheet="1" objects="1" scenarios="1" selectLockedCells="1"/>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E5FCD8-3DF2-44FC-9E86-8B535DAE603E}">
  <sheetPr>
    <tabColor theme="9" tint="-0.249977111117893"/>
  </sheetPr>
  <dimension ref="A1:J3001"/>
  <sheetViews>
    <sheetView workbookViewId="0">
      <selection activeCell="G8" sqref="G8"/>
    </sheetView>
  </sheetViews>
  <sheetFormatPr defaultRowHeight="14.4"/>
  <cols>
    <col min="1" max="1" width="10.6640625" bestFit="1" customWidth="1"/>
    <col min="2" max="2" width="15.44140625" bestFit="1" customWidth="1"/>
    <col min="3" max="3" width="12.5546875" customWidth="1"/>
    <col min="4" max="4" width="31.88671875" bestFit="1" customWidth="1"/>
    <col min="5" max="5" width="12.6640625" bestFit="1" customWidth="1"/>
    <col min="6" max="6" width="10.21875" customWidth="1"/>
    <col min="7" max="7" width="10.5546875" customWidth="1"/>
    <col min="8" max="8" width="11" customWidth="1"/>
    <col min="10" max="10" width="7.109375" customWidth="1"/>
    <col min="13" max="13" width="13.88671875" bestFit="1" customWidth="1"/>
  </cols>
  <sheetData>
    <row r="1" spans="1:10">
      <c r="A1" t="s">
        <v>2</v>
      </c>
      <c r="B1" t="s">
        <v>3</v>
      </c>
      <c r="C1" t="s">
        <v>4</v>
      </c>
      <c r="D1" t="s">
        <v>0</v>
      </c>
      <c r="E1" t="s">
        <v>5</v>
      </c>
      <c r="F1" t="s">
        <v>1</v>
      </c>
      <c r="G1" t="s">
        <v>6</v>
      </c>
      <c r="H1" t="s">
        <v>7</v>
      </c>
      <c r="I1" t="s">
        <v>8</v>
      </c>
      <c r="J1" t="s">
        <v>9</v>
      </c>
    </row>
    <row r="2" spans="1:10">
      <c r="A2">
        <v>40909</v>
      </c>
      <c r="B2" t="s">
        <v>10</v>
      </c>
      <c r="C2" t="s">
        <v>11</v>
      </c>
      <c r="D2" t="s">
        <v>12</v>
      </c>
      <c r="E2" t="s">
        <v>13</v>
      </c>
      <c r="F2">
        <v>8</v>
      </c>
      <c r="G2">
        <v>2034</v>
      </c>
      <c r="H2">
        <v>2160</v>
      </c>
      <c r="I2">
        <v>16272</v>
      </c>
      <c r="J2">
        <v>40053</v>
      </c>
    </row>
    <row r="3" spans="1:10">
      <c r="A3">
        <v>40909</v>
      </c>
      <c r="B3" t="s">
        <v>14</v>
      </c>
      <c r="C3" t="s">
        <v>11</v>
      </c>
      <c r="D3" t="s">
        <v>15</v>
      </c>
      <c r="E3" t="s">
        <v>16</v>
      </c>
      <c r="F3">
        <v>21</v>
      </c>
      <c r="G3">
        <v>3582</v>
      </c>
      <c r="H3">
        <v>3870</v>
      </c>
      <c r="I3">
        <v>75222</v>
      </c>
      <c r="J3">
        <v>81270</v>
      </c>
    </row>
    <row r="4" spans="1:10">
      <c r="A4">
        <v>40909</v>
      </c>
      <c r="B4" t="s">
        <v>17</v>
      </c>
      <c r="C4" t="s">
        <v>18</v>
      </c>
      <c r="D4" t="s">
        <v>19</v>
      </c>
      <c r="E4" t="s">
        <v>13</v>
      </c>
      <c r="F4">
        <v>16</v>
      </c>
      <c r="G4">
        <v>3978</v>
      </c>
      <c r="H4">
        <v>4230</v>
      </c>
      <c r="I4">
        <v>63648</v>
      </c>
      <c r="J4">
        <v>67680</v>
      </c>
    </row>
    <row r="5" spans="1:10">
      <c r="A5">
        <v>40909</v>
      </c>
      <c r="B5" t="s">
        <v>20</v>
      </c>
      <c r="C5" t="s">
        <v>18</v>
      </c>
      <c r="D5" t="s">
        <v>21</v>
      </c>
      <c r="E5" t="s">
        <v>13</v>
      </c>
      <c r="F5">
        <v>23</v>
      </c>
      <c r="G5">
        <v>2196</v>
      </c>
      <c r="H5">
        <v>2340</v>
      </c>
      <c r="I5">
        <v>50508</v>
      </c>
      <c r="J5">
        <v>53820</v>
      </c>
    </row>
    <row r="6" spans="1:10">
      <c r="A6">
        <v>40910</v>
      </c>
      <c r="B6" t="s">
        <v>22</v>
      </c>
      <c r="C6" t="s">
        <v>23</v>
      </c>
      <c r="D6" t="s">
        <v>19</v>
      </c>
      <c r="E6" t="s">
        <v>13</v>
      </c>
      <c r="F6">
        <v>22</v>
      </c>
      <c r="G6">
        <v>3978</v>
      </c>
      <c r="H6">
        <v>4230</v>
      </c>
      <c r="I6">
        <v>87516</v>
      </c>
      <c r="J6">
        <v>93060</v>
      </c>
    </row>
    <row r="7" spans="1:10">
      <c r="A7">
        <v>40910</v>
      </c>
      <c r="B7" t="s">
        <v>24</v>
      </c>
      <c r="C7" t="s">
        <v>25</v>
      </c>
      <c r="D7" t="s">
        <v>19</v>
      </c>
      <c r="E7" t="s">
        <v>13</v>
      </c>
      <c r="F7">
        <v>13</v>
      </c>
      <c r="G7">
        <v>3978</v>
      </c>
      <c r="H7">
        <v>4230</v>
      </c>
      <c r="I7">
        <v>51714</v>
      </c>
      <c r="J7">
        <v>54990</v>
      </c>
    </row>
    <row r="8" spans="1:10">
      <c r="A8">
        <v>40910</v>
      </c>
      <c r="B8" t="s">
        <v>14</v>
      </c>
      <c r="C8" t="s">
        <v>11</v>
      </c>
      <c r="D8" t="s">
        <v>26</v>
      </c>
      <c r="E8" t="s">
        <v>13</v>
      </c>
      <c r="F8">
        <v>27</v>
      </c>
      <c r="G8">
        <v>3042</v>
      </c>
      <c r="H8">
        <v>3240</v>
      </c>
      <c r="I8">
        <v>82134</v>
      </c>
      <c r="J8">
        <v>87480</v>
      </c>
    </row>
    <row r="9" spans="1:10">
      <c r="A9">
        <v>40910</v>
      </c>
      <c r="B9" t="s">
        <v>27</v>
      </c>
      <c r="C9" t="s">
        <v>23</v>
      </c>
      <c r="D9" t="s">
        <v>19</v>
      </c>
      <c r="E9" t="s">
        <v>13</v>
      </c>
      <c r="F9">
        <v>27</v>
      </c>
      <c r="G9">
        <v>3978</v>
      </c>
      <c r="H9">
        <v>4230</v>
      </c>
      <c r="I9">
        <v>107406</v>
      </c>
      <c r="J9">
        <v>114210</v>
      </c>
    </row>
    <row r="10" spans="1:10">
      <c r="A10">
        <v>40912</v>
      </c>
      <c r="B10" t="s">
        <v>10</v>
      </c>
      <c r="C10" t="s">
        <v>11</v>
      </c>
      <c r="D10" t="s">
        <v>19</v>
      </c>
      <c r="E10" t="s">
        <v>13</v>
      </c>
      <c r="F10">
        <v>27</v>
      </c>
      <c r="G10">
        <v>3978</v>
      </c>
      <c r="H10">
        <v>4230</v>
      </c>
      <c r="I10">
        <v>107406</v>
      </c>
      <c r="J10">
        <v>114210</v>
      </c>
    </row>
    <row r="11" spans="1:10">
      <c r="A11">
        <v>40913</v>
      </c>
      <c r="B11" t="s">
        <v>24</v>
      </c>
      <c r="C11" t="s">
        <v>25</v>
      </c>
      <c r="D11" t="s">
        <v>28</v>
      </c>
      <c r="E11" t="s">
        <v>13</v>
      </c>
      <c r="F11">
        <v>27</v>
      </c>
      <c r="G11">
        <v>5832</v>
      </c>
      <c r="H11">
        <v>6210</v>
      </c>
      <c r="I11">
        <v>157464</v>
      </c>
      <c r="J11">
        <v>167670</v>
      </c>
    </row>
    <row r="12" spans="1:10">
      <c r="A12">
        <v>40913</v>
      </c>
      <c r="B12" t="s">
        <v>29</v>
      </c>
      <c r="C12" t="s">
        <v>30</v>
      </c>
      <c r="D12" t="s">
        <v>21</v>
      </c>
      <c r="E12" t="s">
        <v>13</v>
      </c>
      <c r="F12">
        <v>27</v>
      </c>
      <c r="G12">
        <v>2196</v>
      </c>
      <c r="H12">
        <v>2340</v>
      </c>
      <c r="I12">
        <v>59292</v>
      </c>
      <c r="J12">
        <v>63180</v>
      </c>
    </row>
    <row r="13" spans="1:10">
      <c r="A13">
        <v>40913</v>
      </c>
      <c r="B13" t="s">
        <v>31</v>
      </c>
      <c r="C13" t="s">
        <v>30</v>
      </c>
      <c r="D13" t="s">
        <v>32</v>
      </c>
      <c r="E13" t="s">
        <v>13</v>
      </c>
      <c r="F13">
        <v>27</v>
      </c>
      <c r="G13">
        <v>3546</v>
      </c>
      <c r="H13">
        <v>3780</v>
      </c>
      <c r="I13">
        <v>95742</v>
      </c>
      <c r="J13">
        <v>102060</v>
      </c>
    </row>
    <row r="14" spans="1:10">
      <c r="A14">
        <v>40914</v>
      </c>
      <c r="B14" t="s">
        <v>27</v>
      </c>
      <c r="C14" t="s">
        <v>23</v>
      </c>
      <c r="D14" t="s">
        <v>15</v>
      </c>
      <c r="E14" t="s">
        <v>16</v>
      </c>
      <c r="F14">
        <v>12</v>
      </c>
      <c r="G14">
        <v>3582</v>
      </c>
      <c r="H14">
        <v>3870</v>
      </c>
      <c r="I14">
        <v>42984</v>
      </c>
      <c r="J14">
        <v>46440</v>
      </c>
    </row>
    <row r="15" spans="1:10">
      <c r="A15">
        <v>40915</v>
      </c>
      <c r="B15" t="s">
        <v>27</v>
      </c>
      <c r="C15" t="s">
        <v>23</v>
      </c>
      <c r="D15" t="s">
        <v>33</v>
      </c>
      <c r="E15" t="s">
        <v>13</v>
      </c>
      <c r="F15">
        <v>18</v>
      </c>
      <c r="G15">
        <v>3978</v>
      </c>
      <c r="H15">
        <v>4230</v>
      </c>
      <c r="I15">
        <v>71604</v>
      </c>
      <c r="J15">
        <v>76140</v>
      </c>
    </row>
    <row r="16" spans="1:10">
      <c r="A16">
        <v>40916</v>
      </c>
      <c r="B16" t="s">
        <v>31</v>
      </c>
      <c r="C16" t="s">
        <v>30</v>
      </c>
      <c r="D16" t="s">
        <v>33</v>
      </c>
      <c r="E16" t="s">
        <v>13</v>
      </c>
      <c r="F16">
        <v>8</v>
      </c>
      <c r="G16">
        <v>3978</v>
      </c>
      <c r="H16">
        <v>4230</v>
      </c>
      <c r="I16">
        <v>31824</v>
      </c>
      <c r="J16">
        <v>33840</v>
      </c>
    </row>
    <row r="17" spans="1:10">
      <c r="A17">
        <v>40916</v>
      </c>
      <c r="B17" t="s">
        <v>34</v>
      </c>
      <c r="C17" t="s">
        <v>25</v>
      </c>
      <c r="D17" t="s">
        <v>12</v>
      </c>
      <c r="E17" t="s">
        <v>13</v>
      </c>
      <c r="F17">
        <v>21</v>
      </c>
      <c r="G17">
        <v>2034</v>
      </c>
      <c r="H17">
        <v>2160</v>
      </c>
      <c r="I17">
        <v>42714</v>
      </c>
      <c r="J17">
        <v>45360</v>
      </c>
    </row>
    <row r="18" spans="1:10">
      <c r="A18">
        <v>40916</v>
      </c>
      <c r="B18" t="s">
        <v>10</v>
      </c>
      <c r="C18" t="s">
        <v>11</v>
      </c>
      <c r="D18" t="s">
        <v>26</v>
      </c>
      <c r="E18" t="s">
        <v>13</v>
      </c>
      <c r="F18">
        <v>25</v>
      </c>
      <c r="G18">
        <v>3042</v>
      </c>
      <c r="H18">
        <v>3240</v>
      </c>
      <c r="I18">
        <v>76050</v>
      </c>
      <c r="J18">
        <v>81000</v>
      </c>
    </row>
    <row r="19" spans="1:10">
      <c r="A19">
        <v>40916</v>
      </c>
      <c r="B19" t="s">
        <v>10</v>
      </c>
      <c r="C19" t="s">
        <v>11</v>
      </c>
      <c r="D19" t="s">
        <v>35</v>
      </c>
      <c r="E19" t="s">
        <v>13</v>
      </c>
      <c r="F19">
        <v>12</v>
      </c>
      <c r="G19">
        <v>5148</v>
      </c>
      <c r="H19">
        <v>5490</v>
      </c>
      <c r="I19">
        <v>61776</v>
      </c>
      <c r="J19">
        <v>65880</v>
      </c>
    </row>
    <row r="20" spans="1:10">
      <c r="A20">
        <v>40916</v>
      </c>
      <c r="B20" t="s">
        <v>31</v>
      </c>
      <c r="C20" t="s">
        <v>30</v>
      </c>
      <c r="D20" t="s">
        <v>36</v>
      </c>
      <c r="E20" t="s">
        <v>13</v>
      </c>
      <c r="F20">
        <v>9</v>
      </c>
      <c r="G20">
        <v>2106</v>
      </c>
      <c r="H20">
        <v>2250</v>
      </c>
      <c r="I20">
        <v>18954</v>
      </c>
      <c r="J20">
        <v>20250</v>
      </c>
    </row>
    <row r="21" spans="1:10">
      <c r="A21">
        <v>40917</v>
      </c>
      <c r="B21" t="s">
        <v>17</v>
      </c>
      <c r="C21" t="s">
        <v>18</v>
      </c>
      <c r="D21" t="s">
        <v>37</v>
      </c>
      <c r="E21" t="s">
        <v>13</v>
      </c>
      <c r="F21">
        <v>23</v>
      </c>
      <c r="G21">
        <v>4482</v>
      </c>
      <c r="H21">
        <v>4770</v>
      </c>
      <c r="I21">
        <v>103086</v>
      </c>
      <c r="J21">
        <v>109710</v>
      </c>
    </row>
    <row r="22" spans="1:10">
      <c r="A22">
        <v>40918</v>
      </c>
      <c r="B22" t="s">
        <v>31</v>
      </c>
      <c r="C22" t="s">
        <v>30</v>
      </c>
      <c r="D22" t="s">
        <v>38</v>
      </c>
      <c r="E22" t="s">
        <v>13</v>
      </c>
      <c r="F22">
        <v>23</v>
      </c>
      <c r="G22">
        <v>3546</v>
      </c>
      <c r="H22">
        <v>3780</v>
      </c>
      <c r="I22">
        <v>81558</v>
      </c>
      <c r="J22">
        <v>86940</v>
      </c>
    </row>
    <row r="23" spans="1:10">
      <c r="A23">
        <v>40918</v>
      </c>
      <c r="B23" t="s">
        <v>17</v>
      </c>
      <c r="C23" t="s">
        <v>18</v>
      </c>
      <c r="D23" t="s">
        <v>37</v>
      </c>
      <c r="E23" t="s">
        <v>13</v>
      </c>
      <c r="F23">
        <v>20</v>
      </c>
      <c r="G23">
        <v>4482</v>
      </c>
      <c r="H23">
        <v>4770</v>
      </c>
      <c r="I23">
        <v>89640</v>
      </c>
      <c r="J23">
        <v>95400</v>
      </c>
    </row>
    <row r="24" spans="1:10">
      <c r="A24">
        <v>40919</v>
      </c>
      <c r="B24" t="s">
        <v>10</v>
      </c>
      <c r="C24" t="s">
        <v>11</v>
      </c>
      <c r="D24" t="s">
        <v>37</v>
      </c>
      <c r="E24" t="s">
        <v>13</v>
      </c>
      <c r="F24">
        <v>25</v>
      </c>
      <c r="G24">
        <v>4482</v>
      </c>
      <c r="H24">
        <v>4770</v>
      </c>
      <c r="I24">
        <v>112050</v>
      </c>
      <c r="J24">
        <v>119250</v>
      </c>
    </row>
    <row r="25" spans="1:10">
      <c r="A25">
        <v>40919</v>
      </c>
      <c r="B25" t="s">
        <v>14</v>
      </c>
      <c r="C25" t="s">
        <v>11</v>
      </c>
      <c r="D25" t="s">
        <v>12</v>
      </c>
      <c r="E25" t="s">
        <v>13</v>
      </c>
      <c r="F25">
        <v>4</v>
      </c>
      <c r="G25">
        <v>2034</v>
      </c>
      <c r="H25">
        <v>2160</v>
      </c>
      <c r="I25">
        <v>8136</v>
      </c>
      <c r="J25">
        <v>8640</v>
      </c>
    </row>
    <row r="26" spans="1:10">
      <c r="A26">
        <v>40919</v>
      </c>
      <c r="B26" t="s">
        <v>31</v>
      </c>
      <c r="C26" t="s">
        <v>30</v>
      </c>
      <c r="D26" t="s">
        <v>33</v>
      </c>
      <c r="E26" t="s">
        <v>13</v>
      </c>
      <c r="F26">
        <v>24</v>
      </c>
      <c r="G26">
        <v>3978</v>
      </c>
      <c r="H26">
        <v>4230</v>
      </c>
      <c r="I26">
        <v>95472</v>
      </c>
      <c r="J26">
        <v>101520</v>
      </c>
    </row>
    <row r="27" spans="1:10">
      <c r="A27">
        <v>40919</v>
      </c>
      <c r="B27" t="s">
        <v>10</v>
      </c>
      <c r="C27" t="s">
        <v>11</v>
      </c>
      <c r="D27" t="s">
        <v>28</v>
      </c>
      <c r="E27" t="s">
        <v>13</v>
      </c>
      <c r="F27">
        <v>24</v>
      </c>
      <c r="G27">
        <v>5832</v>
      </c>
      <c r="H27">
        <v>6210</v>
      </c>
      <c r="I27">
        <v>139968</v>
      </c>
      <c r="J27">
        <v>149040</v>
      </c>
    </row>
    <row r="28" spans="1:10">
      <c r="A28">
        <v>40919</v>
      </c>
      <c r="B28" t="s">
        <v>34</v>
      </c>
      <c r="C28" t="s">
        <v>25</v>
      </c>
      <c r="D28" t="s">
        <v>33</v>
      </c>
      <c r="E28" t="s">
        <v>13</v>
      </c>
      <c r="F28">
        <v>16</v>
      </c>
      <c r="G28">
        <v>3978</v>
      </c>
      <c r="H28">
        <v>4230</v>
      </c>
      <c r="I28">
        <v>63648</v>
      </c>
      <c r="J28">
        <v>67680</v>
      </c>
    </row>
    <row r="29" spans="1:10">
      <c r="A29">
        <v>40919</v>
      </c>
      <c r="B29" t="s">
        <v>14</v>
      </c>
      <c r="C29" t="s">
        <v>11</v>
      </c>
      <c r="D29" t="s">
        <v>33</v>
      </c>
      <c r="E29" t="s">
        <v>13</v>
      </c>
      <c r="F29">
        <v>6</v>
      </c>
      <c r="G29">
        <v>3978</v>
      </c>
      <c r="H29">
        <v>4230</v>
      </c>
      <c r="I29">
        <v>23868</v>
      </c>
      <c r="J29">
        <v>25380</v>
      </c>
    </row>
    <row r="30" spans="1:10">
      <c r="A30">
        <v>40919</v>
      </c>
      <c r="B30" t="s">
        <v>14</v>
      </c>
      <c r="C30" t="s">
        <v>11</v>
      </c>
      <c r="D30" t="s">
        <v>35</v>
      </c>
      <c r="E30" t="s">
        <v>13</v>
      </c>
      <c r="F30">
        <v>4</v>
      </c>
      <c r="G30">
        <v>5148</v>
      </c>
      <c r="H30">
        <v>5490</v>
      </c>
      <c r="I30">
        <v>20592</v>
      </c>
      <c r="J30">
        <v>21960</v>
      </c>
    </row>
    <row r="31" spans="1:10">
      <c r="A31">
        <v>40920</v>
      </c>
      <c r="B31" t="s">
        <v>20</v>
      </c>
      <c r="C31" t="s">
        <v>18</v>
      </c>
      <c r="D31" t="s">
        <v>28</v>
      </c>
      <c r="E31" t="s">
        <v>13</v>
      </c>
      <c r="F31">
        <v>24</v>
      </c>
      <c r="G31">
        <v>5832</v>
      </c>
      <c r="H31">
        <v>6210</v>
      </c>
      <c r="I31">
        <v>139968</v>
      </c>
      <c r="J31">
        <v>149040</v>
      </c>
    </row>
    <row r="32" spans="1:10">
      <c r="A32">
        <v>40920</v>
      </c>
      <c r="B32" t="s">
        <v>20</v>
      </c>
      <c r="C32" t="s">
        <v>18</v>
      </c>
      <c r="D32" t="s">
        <v>12</v>
      </c>
      <c r="E32" t="s">
        <v>13</v>
      </c>
      <c r="F32">
        <v>21</v>
      </c>
      <c r="G32">
        <v>2034</v>
      </c>
      <c r="H32">
        <v>2160</v>
      </c>
      <c r="I32">
        <v>42714</v>
      </c>
      <c r="J32">
        <v>45360</v>
      </c>
    </row>
    <row r="33" spans="1:10">
      <c r="A33">
        <v>40920</v>
      </c>
      <c r="B33" t="s">
        <v>22</v>
      </c>
      <c r="C33" t="s">
        <v>23</v>
      </c>
      <c r="D33" t="s">
        <v>28</v>
      </c>
      <c r="E33" t="s">
        <v>13</v>
      </c>
      <c r="F33">
        <v>13</v>
      </c>
      <c r="G33">
        <v>5832</v>
      </c>
      <c r="H33">
        <v>6210</v>
      </c>
      <c r="I33">
        <v>75816</v>
      </c>
      <c r="J33">
        <v>80730</v>
      </c>
    </row>
    <row r="34" spans="1:10">
      <c r="A34">
        <v>40921</v>
      </c>
      <c r="B34" t="s">
        <v>24</v>
      </c>
      <c r="C34" t="s">
        <v>25</v>
      </c>
      <c r="D34" t="s">
        <v>38</v>
      </c>
      <c r="E34" t="s">
        <v>13</v>
      </c>
      <c r="F34">
        <v>2</v>
      </c>
      <c r="G34">
        <v>3546</v>
      </c>
      <c r="H34">
        <v>3780</v>
      </c>
      <c r="I34">
        <v>7092</v>
      </c>
      <c r="J34">
        <v>7560</v>
      </c>
    </row>
    <row r="35" spans="1:10">
      <c r="A35">
        <v>40921</v>
      </c>
      <c r="B35" t="s">
        <v>14</v>
      </c>
      <c r="C35" t="s">
        <v>11</v>
      </c>
      <c r="D35" t="s">
        <v>39</v>
      </c>
      <c r="E35" t="s">
        <v>13</v>
      </c>
      <c r="F35">
        <v>20</v>
      </c>
      <c r="G35">
        <v>3726</v>
      </c>
      <c r="H35">
        <v>3960</v>
      </c>
      <c r="I35">
        <v>74520</v>
      </c>
      <c r="J35">
        <v>79200</v>
      </c>
    </row>
    <row r="36" spans="1:10">
      <c r="A36">
        <v>40922</v>
      </c>
      <c r="B36" t="s">
        <v>31</v>
      </c>
      <c r="C36" t="s">
        <v>30</v>
      </c>
      <c r="D36" t="s">
        <v>33</v>
      </c>
      <c r="E36" t="s">
        <v>13</v>
      </c>
      <c r="F36">
        <v>21</v>
      </c>
      <c r="G36">
        <v>3978</v>
      </c>
      <c r="H36">
        <v>4230</v>
      </c>
      <c r="I36">
        <v>83538</v>
      </c>
      <c r="J36">
        <v>88830</v>
      </c>
    </row>
    <row r="37" spans="1:10">
      <c r="A37">
        <v>40922</v>
      </c>
      <c r="B37" t="s">
        <v>27</v>
      </c>
      <c r="C37" t="s">
        <v>23</v>
      </c>
      <c r="D37" t="s">
        <v>26</v>
      </c>
      <c r="E37" t="s">
        <v>13</v>
      </c>
      <c r="F37">
        <v>12</v>
      </c>
      <c r="G37">
        <v>3042</v>
      </c>
      <c r="H37">
        <v>3240</v>
      </c>
      <c r="I37">
        <v>36504</v>
      </c>
      <c r="J37">
        <v>38880</v>
      </c>
    </row>
    <row r="38" spans="1:10">
      <c r="A38">
        <v>40922</v>
      </c>
      <c r="B38" t="s">
        <v>14</v>
      </c>
      <c r="C38" t="s">
        <v>11</v>
      </c>
      <c r="D38" t="s">
        <v>38</v>
      </c>
      <c r="E38" t="s">
        <v>13</v>
      </c>
      <c r="F38">
        <v>23</v>
      </c>
      <c r="G38">
        <v>3546</v>
      </c>
      <c r="H38">
        <v>3780</v>
      </c>
      <c r="I38">
        <v>81558</v>
      </c>
      <c r="J38">
        <v>86940</v>
      </c>
    </row>
    <row r="39" spans="1:10">
      <c r="A39">
        <v>40923</v>
      </c>
      <c r="B39" t="s">
        <v>20</v>
      </c>
      <c r="C39" t="s">
        <v>18</v>
      </c>
      <c r="D39" t="s">
        <v>37</v>
      </c>
      <c r="E39" t="s">
        <v>13</v>
      </c>
      <c r="F39">
        <v>23</v>
      </c>
      <c r="G39">
        <v>4482</v>
      </c>
      <c r="H39">
        <v>4770</v>
      </c>
      <c r="I39">
        <v>103086</v>
      </c>
      <c r="J39">
        <v>109710</v>
      </c>
    </row>
    <row r="40" spans="1:10">
      <c r="A40">
        <v>40924</v>
      </c>
      <c r="B40" t="s">
        <v>20</v>
      </c>
      <c r="C40" t="s">
        <v>18</v>
      </c>
      <c r="D40" t="s">
        <v>40</v>
      </c>
      <c r="E40" t="s">
        <v>16</v>
      </c>
      <c r="F40">
        <v>24</v>
      </c>
      <c r="G40">
        <v>3924</v>
      </c>
      <c r="H40">
        <v>4230</v>
      </c>
      <c r="I40">
        <v>94176</v>
      </c>
      <c r="J40">
        <v>101520</v>
      </c>
    </row>
    <row r="41" spans="1:10">
      <c r="A41">
        <v>40925</v>
      </c>
      <c r="B41" t="s">
        <v>20</v>
      </c>
      <c r="C41" t="s">
        <v>18</v>
      </c>
      <c r="D41" t="s">
        <v>41</v>
      </c>
      <c r="E41" t="s">
        <v>13</v>
      </c>
      <c r="F41">
        <v>25</v>
      </c>
      <c r="G41">
        <v>2952</v>
      </c>
      <c r="H41">
        <v>3150</v>
      </c>
      <c r="I41">
        <v>73800</v>
      </c>
      <c r="J41">
        <v>78750</v>
      </c>
    </row>
    <row r="42" spans="1:10">
      <c r="A42">
        <v>40926</v>
      </c>
      <c r="B42" t="s">
        <v>22</v>
      </c>
      <c r="C42" t="s">
        <v>23</v>
      </c>
      <c r="D42" t="s">
        <v>39</v>
      </c>
      <c r="E42" t="s">
        <v>13</v>
      </c>
      <c r="F42">
        <v>17</v>
      </c>
      <c r="G42">
        <v>3726</v>
      </c>
      <c r="H42">
        <v>3960</v>
      </c>
      <c r="I42">
        <v>63342</v>
      </c>
      <c r="J42">
        <v>67320</v>
      </c>
    </row>
    <row r="43" spans="1:10">
      <c r="A43">
        <v>40926</v>
      </c>
      <c r="B43" t="s">
        <v>24</v>
      </c>
      <c r="C43" t="s">
        <v>25</v>
      </c>
      <c r="D43" t="s">
        <v>33</v>
      </c>
      <c r="E43" t="s">
        <v>13</v>
      </c>
      <c r="F43">
        <v>21</v>
      </c>
      <c r="G43">
        <v>3978</v>
      </c>
      <c r="H43">
        <v>4230</v>
      </c>
      <c r="I43">
        <v>83538</v>
      </c>
      <c r="J43">
        <v>88830</v>
      </c>
    </row>
    <row r="44" spans="1:10">
      <c r="A44">
        <v>40926</v>
      </c>
      <c r="B44" t="s">
        <v>14</v>
      </c>
      <c r="C44" t="s">
        <v>11</v>
      </c>
      <c r="D44" t="s">
        <v>39</v>
      </c>
      <c r="E44" t="s">
        <v>13</v>
      </c>
      <c r="F44">
        <v>9</v>
      </c>
      <c r="G44">
        <v>3726</v>
      </c>
      <c r="H44">
        <v>3960</v>
      </c>
      <c r="I44">
        <v>33534</v>
      </c>
      <c r="J44">
        <v>35640</v>
      </c>
    </row>
    <row r="45" spans="1:10">
      <c r="A45">
        <v>40926</v>
      </c>
      <c r="B45" t="s">
        <v>20</v>
      </c>
      <c r="C45" t="s">
        <v>18</v>
      </c>
      <c r="D45" t="s">
        <v>37</v>
      </c>
      <c r="E45" t="s">
        <v>13</v>
      </c>
      <c r="F45">
        <v>11</v>
      </c>
      <c r="G45">
        <v>4482</v>
      </c>
      <c r="H45">
        <v>4770</v>
      </c>
      <c r="I45">
        <v>49302</v>
      </c>
      <c r="J45">
        <v>52470</v>
      </c>
    </row>
    <row r="46" spans="1:10">
      <c r="A46">
        <v>40926</v>
      </c>
      <c r="B46" t="s">
        <v>24</v>
      </c>
      <c r="C46" t="s">
        <v>25</v>
      </c>
      <c r="D46" t="s">
        <v>15</v>
      </c>
      <c r="E46" t="s">
        <v>16</v>
      </c>
      <c r="F46">
        <v>4</v>
      </c>
      <c r="G46">
        <v>3582</v>
      </c>
      <c r="H46">
        <v>3870</v>
      </c>
      <c r="I46">
        <v>14328</v>
      </c>
      <c r="J46">
        <v>15480</v>
      </c>
    </row>
    <row r="47" spans="1:10">
      <c r="A47">
        <v>40926</v>
      </c>
      <c r="B47" t="s">
        <v>10</v>
      </c>
      <c r="C47" t="s">
        <v>11</v>
      </c>
      <c r="D47" t="s">
        <v>37</v>
      </c>
      <c r="E47" t="s">
        <v>13</v>
      </c>
      <c r="F47">
        <v>22</v>
      </c>
      <c r="G47">
        <v>4482</v>
      </c>
      <c r="H47">
        <v>4770</v>
      </c>
      <c r="I47">
        <v>98604</v>
      </c>
      <c r="J47">
        <v>104940</v>
      </c>
    </row>
    <row r="48" spans="1:10">
      <c r="A48">
        <v>40926</v>
      </c>
      <c r="B48" t="s">
        <v>17</v>
      </c>
      <c r="C48" t="s">
        <v>18</v>
      </c>
      <c r="D48" t="s">
        <v>40</v>
      </c>
      <c r="E48" t="s">
        <v>16</v>
      </c>
      <c r="F48">
        <v>15</v>
      </c>
      <c r="G48">
        <v>3924</v>
      </c>
      <c r="H48">
        <v>4230</v>
      </c>
      <c r="I48">
        <v>58860</v>
      </c>
      <c r="J48">
        <v>63450</v>
      </c>
    </row>
    <row r="49" spans="1:10">
      <c r="A49">
        <v>40926</v>
      </c>
      <c r="B49" t="s">
        <v>34</v>
      </c>
      <c r="C49" t="s">
        <v>25</v>
      </c>
      <c r="D49" t="s">
        <v>42</v>
      </c>
      <c r="E49" t="s">
        <v>16</v>
      </c>
      <c r="F49">
        <v>23</v>
      </c>
      <c r="G49">
        <v>7506</v>
      </c>
      <c r="H49">
        <v>8100</v>
      </c>
      <c r="I49">
        <v>172638</v>
      </c>
      <c r="J49">
        <v>186300</v>
      </c>
    </row>
    <row r="50" spans="1:10">
      <c r="A50">
        <v>40926</v>
      </c>
      <c r="B50" t="s">
        <v>14</v>
      </c>
      <c r="C50" t="s">
        <v>11</v>
      </c>
      <c r="D50" t="s">
        <v>32</v>
      </c>
      <c r="E50" t="s">
        <v>13</v>
      </c>
      <c r="F50">
        <v>9</v>
      </c>
      <c r="G50">
        <v>3546</v>
      </c>
      <c r="H50">
        <v>3780</v>
      </c>
      <c r="I50">
        <v>31914</v>
      </c>
      <c r="J50">
        <v>34020</v>
      </c>
    </row>
    <row r="51" spans="1:10">
      <c r="A51">
        <v>40926</v>
      </c>
      <c r="B51" t="s">
        <v>17</v>
      </c>
      <c r="C51" t="s">
        <v>18</v>
      </c>
      <c r="D51" t="s">
        <v>26</v>
      </c>
      <c r="E51" t="s">
        <v>13</v>
      </c>
      <c r="F51">
        <v>7</v>
      </c>
      <c r="G51">
        <v>3042</v>
      </c>
      <c r="H51">
        <v>3240</v>
      </c>
      <c r="I51">
        <v>21294</v>
      </c>
      <c r="J51">
        <v>22680</v>
      </c>
    </row>
    <row r="52" spans="1:10">
      <c r="A52">
        <v>40927</v>
      </c>
      <c r="B52" t="s">
        <v>27</v>
      </c>
      <c r="C52" t="s">
        <v>23</v>
      </c>
      <c r="D52" t="s">
        <v>26</v>
      </c>
      <c r="E52" t="s">
        <v>13</v>
      </c>
      <c r="F52">
        <v>25</v>
      </c>
      <c r="G52">
        <v>3042</v>
      </c>
      <c r="H52">
        <v>3240</v>
      </c>
      <c r="I52">
        <v>76050</v>
      </c>
      <c r="J52">
        <v>81000</v>
      </c>
    </row>
    <row r="53" spans="1:10">
      <c r="A53">
        <v>40927</v>
      </c>
      <c r="B53" t="s">
        <v>17</v>
      </c>
      <c r="C53" t="s">
        <v>18</v>
      </c>
      <c r="D53" t="s">
        <v>19</v>
      </c>
      <c r="E53" t="s">
        <v>13</v>
      </c>
      <c r="F53">
        <v>10</v>
      </c>
      <c r="G53">
        <v>3978</v>
      </c>
      <c r="H53">
        <v>4230</v>
      </c>
      <c r="I53">
        <v>39780</v>
      </c>
      <c r="J53">
        <v>42300</v>
      </c>
    </row>
    <row r="54" spans="1:10">
      <c r="A54">
        <v>40927</v>
      </c>
      <c r="B54" t="s">
        <v>34</v>
      </c>
      <c r="C54" t="s">
        <v>25</v>
      </c>
      <c r="D54" t="s">
        <v>35</v>
      </c>
      <c r="E54" t="s">
        <v>13</v>
      </c>
      <c r="F54">
        <v>8</v>
      </c>
      <c r="G54">
        <v>5148</v>
      </c>
      <c r="H54">
        <v>5490</v>
      </c>
      <c r="I54">
        <v>41184</v>
      </c>
      <c r="J54">
        <v>43920</v>
      </c>
    </row>
    <row r="55" spans="1:10">
      <c r="A55">
        <v>40928</v>
      </c>
      <c r="B55" t="s">
        <v>24</v>
      </c>
      <c r="C55" t="s">
        <v>25</v>
      </c>
      <c r="D55" t="s">
        <v>26</v>
      </c>
      <c r="E55" t="s">
        <v>13</v>
      </c>
      <c r="F55">
        <v>18</v>
      </c>
      <c r="G55">
        <v>3042</v>
      </c>
      <c r="H55">
        <v>3240</v>
      </c>
      <c r="I55">
        <v>54756</v>
      </c>
      <c r="J55">
        <v>58320</v>
      </c>
    </row>
    <row r="56" spans="1:10">
      <c r="A56">
        <v>40928</v>
      </c>
      <c r="B56" t="s">
        <v>31</v>
      </c>
      <c r="C56" t="s">
        <v>30</v>
      </c>
      <c r="D56" t="s">
        <v>35</v>
      </c>
      <c r="E56" t="s">
        <v>13</v>
      </c>
      <c r="F56">
        <v>8</v>
      </c>
      <c r="G56">
        <v>5148</v>
      </c>
      <c r="H56">
        <v>5490</v>
      </c>
      <c r="I56">
        <v>41184</v>
      </c>
      <c r="J56">
        <v>43920</v>
      </c>
    </row>
    <row r="57" spans="1:10">
      <c r="A57">
        <v>40929</v>
      </c>
      <c r="B57" t="s">
        <v>31</v>
      </c>
      <c r="C57" t="s">
        <v>30</v>
      </c>
      <c r="D57" t="s">
        <v>42</v>
      </c>
      <c r="E57" t="s">
        <v>16</v>
      </c>
      <c r="F57">
        <v>25</v>
      </c>
      <c r="G57">
        <v>7506</v>
      </c>
      <c r="H57">
        <v>8100</v>
      </c>
      <c r="I57">
        <v>187650</v>
      </c>
      <c r="J57">
        <v>202500</v>
      </c>
    </row>
    <row r="58" spans="1:10">
      <c r="A58">
        <v>40929</v>
      </c>
      <c r="B58" t="s">
        <v>29</v>
      </c>
      <c r="C58" t="s">
        <v>30</v>
      </c>
      <c r="D58" t="s">
        <v>26</v>
      </c>
      <c r="E58" t="s">
        <v>13</v>
      </c>
      <c r="F58">
        <v>7</v>
      </c>
      <c r="G58">
        <v>3042</v>
      </c>
      <c r="H58">
        <v>3240</v>
      </c>
      <c r="I58">
        <v>21294</v>
      </c>
      <c r="J58">
        <v>22680</v>
      </c>
    </row>
    <row r="59" spans="1:10">
      <c r="A59">
        <v>40930</v>
      </c>
      <c r="B59" t="s">
        <v>22</v>
      </c>
      <c r="C59" t="s">
        <v>23</v>
      </c>
      <c r="D59" t="s">
        <v>19</v>
      </c>
      <c r="E59" t="s">
        <v>13</v>
      </c>
      <c r="F59">
        <v>17</v>
      </c>
      <c r="G59">
        <v>3978</v>
      </c>
      <c r="H59">
        <v>4230</v>
      </c>
      <c r="I59">
        <v>67626</v>
      </c>
      <c r="J59">
        <v>71910</v>
      </c>
    </row>
    <row r="60" spans="1:10">
      <c r="A60">
        <v>40931</v>
      </c>
      <c r="B60" t="s">
        <v>34</v>
      </c>
      <c r="C60" t="s">
        <v>25</v>
      </c>
      <c r="D60" t="s">
        <v>41</v>
      </c>
      <c r="E60" t="s">
        <v>13</v>
      </c>
      <c r="F60">
        <v>3</v>
      </c>
      <c r="G60">
        <v>2952</v>
      </c>
      <c r="H60">
        <v>3150</v>
      </c>
      <c r="I60">
        <v>8856</v>
      </c>
      <c r="J60">
        <v>9450</v>
      </c>
    </row>
    <row r="61" spans="1:10">
      <c r="A61">
        <v>40931</v>
      </c>
      <c r="B61" t="s">
        <v>10</v>
      </c>
      <c r="C61" t="s">
        <v>11</v>
      </c>
      <c r="D61" t="s">
        <v>12</v>
      </c>
      <c r="E61" t="s">
        <v>13</v>
      </c>
      <c r="F61">
        <v>13</v>
      </c>
      <c r="G61">
        <v>2034</v>
      </c>
      <c r="H61">
        <v>2160</v>
      </c>
      <c r="I61">
        <v>26442</v>
      </c>
      <c r="J61">
        <v>28080</v>
      </c>
    </row>
    <row r="62" spans="1:10">
      <c r="A62">
        <v>40932</v>
      </c>
      <c r="B62" t="s">
        <v>20</v>
      </c>
      <c r="C62" t="s">
        <v>18</v>
      </c>
      <c r="D62" t="s">
        <v>15</v>
      </c>
      <c r="E62" t="s">
        <v>16</v>
      </c>
      <c r="F62">
        <v>17</v>
      </c>
      <c r="G62">
        <v>3582</v>
      </c>
      <c r="H62">
        <v>3870</v>
      </c>
      <c r="I62">
        <v>60894</v>
      </c>
      <c r="J62">
        <v>65790</v>
      </c>
    </row>
    <row r="63" spans="1:10">
      <c r="A63">
        <v>40932</v>
      </c>
      <c r="B63" t="s">
        <v>20</v>
      </c>
      <c r="C63" t="s">
        <v>18</v>
      </c>
      <c r="D63" t="s">
        <v>19</v>
      </c>
      <c r="E63" t="s">
        <v>13</v>
      </c>
      <c r="F63">
        <v>22</v>
      </c>
      <c r="G63">
        <v>3978</v>
      </c>
      <c r="H63">
        <v>4230</v>
      </c>
      <c r="I63">
        <v>87516</v>
      </c>
      <c r="J63">
        <v>93060</v>
      </c>
    </row>
    <row r="64" spans="1:10">
      <c r="A64">
        <v>40932</v>
      </c>
      <c r="B64" t="s">
        <v>17</v>
      </c>
      <c r="C64" t="s">
        <v>18</v>
      </c>
      <c r="D64" t="s">
        <v>21</v>
      </c>
      <c r="E64" t="s">
        <v>13</v>
      </c>
      <c r="F64">
        <v>23</v>
      </c>
      <c r="G64">
        <v>2196</v>
      </c>
      <c r="H64">
        <v>2340</v>
      </c>
      <c r="I64">
        <v>50508</v>
      </c>
      <c r="J64">
        <v>53820</v>
      </c>
    </row>
    <row r="65" spans="1:10">
      <c r="A65">
        <v>40933</v>
      </c>
      <c r="B65" t="s">
        <v>17</v>
      </c>
      <c r="C65" t="s">
        <v>18</v>
      </c>
      <c r="D65" t="s">
        <v>12</v>
      </c>
      <c r="E65" t="s">
        <v>13</v>
      </c>
      <c r="F65">
        <v>1</v>
      </c>
      <c r="G65">
        <v>2034</v>
      </c>
      <c r="H65">
        <v>2160</v>
      </c>
      <c r="I65">
        <v>2034</v>
      </c>
      <c r="J65">
        <v>2160</v>
      </c>
    </row>
    <row r="66" spans="1:10">
      <c r="A66">
        <v>40934</v>
      </c>
      <c r="B66" t="s">
        <v>20</v>
      </c>
      <c r="C66" t="s">
        <v>18</v>
      </c>
      <c r="D66" t="s">
        <v>35</v>
      </c>
      <c r="E66" t="s">
        <v>13</v>
      </c>
      <c r="F66">
        <v>25</v>
      </c>
      <c r="G66">
        <v>5148</v>
      </c>
      <c r="H66">
        <v>5490</v>
      </c>
      <c r="I66">
        <v>128700</v>
      </c>
      <c r="J66">
        <v>137250</v>
      </c>
    </row>
    <row r="67" spans="1:10">
      <c r="A67">
        <v>40935</v>
      </c>
      <c r="B67" t="s">
        <v>24</v>
      </c>
      <c r="C67" t="s">
        <v>25</v>
      </c>
      <c r="D67" t="s">
        <v>43</v>
      </c>
      <c r="E67" t="s">
        <v>13</v>
      </c>
      <c r="F67">
        <v>22</v>
      </c>
      <c r="G67">
        <v>3384</v>
      </c>
      <c r="H67">
        <v>3600</v>
      </c>
      <c r="I67">
        <v>74448</v>
      </c>
      <c r="J67">
        <v>79200</v>
      </c>
    </row>
    <row r="68" spans="1:10">
      <c r="A68">
        <v>40935</v>
      </c>
      <c r="B68" t="s">
        <v>22</v>
      </c>
      <c r="C68" t="s">
        <v>23</v>
      </c>
      <c r="D68" t="s">
        <v>19</v>
      </c>
      <c r="E68" t="s">
        <v>13</v>
      </c>
      <c r="F68">
        <v>2</v>
      </c>
      <c r="G68">
        <v>3978</v>
      </c>
      <c r="H68">
        <v>4230</v>
      </c>
      <c r="I68">
        <v>7956</v>
      </c>
      <c r="J68">
        <v>8460</v>
      </c>
    </row>
    <row r="69" spans="1:10">
      <c r="A69">
        <v>40935</v>
      </c>
      <c r="B69" t="s">
        <v>22</v>
      </c>
      <c r="C69" t="s">
        <v>23</v>
      </c>
      <c r="D69" t="s">
        <v>15</v>
      </c>
      <c r="E69" t="s">
        <v>16</v>
      </c>
      <c r="F69">
        <v>11</v>
      </c>
      <c r="G69">
        <v>3582</v>
      </c>
      <c r="H69">
        <v>3870</v>
      </c>
      <c r="I69">
        <v>39402</v>
      </c>
      <c r="J69">
        <v>42570</v>
      </c>
    </row>
    <row r="70" spans="1:10">
      <c r="A70">
        <v>40936</v>
      </c>
      <c r="B70" t="s">
        <v>34</v>
      </c>
      <c r="C70" t="s">
        <v>25</v>
      </c>
      <c r="D70" t="s">
        <v>32</v>
      </c>
      <c r="E70" t="s">
        <v>13</v>
      </c>
      <c r="F70">
        <v>11</v>
      </c>
      <c r="G70">
        <v>3546</v>
      </c>
      <c r="H70">
        <v>3780</v>
      </c>
      <c r="I70">
        <v>39006</v>
      </c>
      <c r="J70">
        <v>41580</v>
      </c>
    </row>
    <row r="71" spans="1:10">
      <c r="A71">
        <v>40936</v>
      </c>
      <c r="B71" t="s">
        <v>14</v>
      </c>
      <c r="C71" t="s">
        <v>11</v>
      </c>
      <c r="D71" t="s">
        <v>42</v>
      </c>
      <c r="E71" t="s">
        <v>16</v>
      </c>
      <c r="F71">
        <v>1</v>
      </c>
      <c r="G71">
        <v>7506</v>
      </c>
      <c r="H71">
        <v>8100</v>
      </c>
      <c r="I71">
        <v>7506</v>
      </c>
      <c r="J71">
        <v>8100</v>
      </c>
    </row>
    <row r="72" spans="1:10">
      <c r="A72">
        <v>40937</v>
      </c>
      <c r="B72" t="s">
        <v>22</v>
      </c>
      <c r="C72" t="s">
        <v>23</v>
      </c>
      <c r="D72" t="s">
        <v>33</v>
      </c>
      <c r="E72" t="s">
        <v>13</v>
      </c>
      <c r="F72">
        <v>14</v>
      </c>
      <c r="G72">
        <v>3978</v>
      </c>
      <c r="H72">
        <v>4230</v>
      </c>
      <c r="I72">
        <v>55692</v>
      </c>
      <c r="J72">
        <v>59220</v>
      </c>
    </row>
    <row r="73" spans="1:10">
      <c r="A73">
        <v>40937</v>
      </c>
      <c r="B73" t="s">
        <v>10</v>
      </c>
      <c r="C73" t="s">
        <v>11</v>
      </c>
      <c r="D73" t="s">
        <v>12</v>
      </c>
      <c r="E73" t="s">
        <v>13</v>
      </c>
      <c r="F73">
        <v>11</v>
      </c>
      <c r="G73">
        <v>2034</v>
      </c>
      <c r="H73">
        <v>2160</v>
      </c>
      <c r="I73">
        <v>22374</v>
      </c>
      <c r="J73">
        <v>23760</v>
      </c>
    </row>
    <row r="74" spans="1:10">
      <c r="A74">
        <v>40938</v>
      </c>
      <c r="B74" t="s">
        <v>34</v>
      </c>
      <c r="C74" t="s">
        <v>25</v>
      </c>
      <c r="D74" t="s">
        <v>41</v>
      </c>
      <c r="E74" t="s">
        <v>13</v>
      </c>
      <c r="F74">
        <v>8</v>
      </c>
      <c r="G74">
        <v>2952</v>
      </c>
      <c r="H74">
        <v>3150</v>
      </c>
      <c r="I74">
        <v>23616</v>
      </c>
      <c r="J74">
        <v>25200</v>
      </c>
    </row>
    <row r="75" spans="1:10">
      <c r="A75">
        <v>40938</v>
      </c>
      <c r="B75" t="s">
        <v>34</v>
      </c>
      <c r="C75" t="s">
        <v>25</v>
      </c>
      <c r="D75" t="s">
        <v>38</v>
      </c>
      <c r="E75" t="s">
        <v>13</v>
      </c>
      <c r="F75">
        <v>1</v>
      </c>
      <c r="G75">
        <v>3546</v>
      </c>
      <c r="H75">
        <v>3780</v>
      </c>
      <c r="I75">
        <v>3546</v>
      </c>
      <c r="J75">
        <v>3780</v>
      </c>
    </row>
    <row r="76" spans="1:10">
      <c r="A76">
        <v>40938</v>
      </c>
      <c r="B76" t="s">
        <v>20</v>
      </c>
      <c r="C76" t="s">
        <v>18</v>
      </c>
      <c r="D76" t="s">
        <v>32</v>
      </c>
      <c r="E76" t="s">
        <v>13</v>
      </c>
      <c r="F76">
        <v>24</v>
      </c>
      <c r="G76">
        <v>3546</v>
      </c>
      <c r="H76">
        <v>3780</v>
      </c>
      <c r="I76">
        <v>85104</v>
      </c>
      <c r="J76">
        <v>90720</v>
      </c>
    </row>
    <row r="77" spans="1:10">
      <c r="A77">
        <v>40939</v>
      </c>
      <c r="B77" t="s">
        <v>31</v>
      </c>
      <c r="C77" t="s">
        <v>30</v>
      </c>
      <c r="D77" t="s">
        <v>33</v>
      </c>
      <c r="E77" t="s">
        <v>13</v>
      </c>
      <c r="F77">
        <v>15</v>
      </c>
      <c r="G77">
        <v>3978</v>
      </c>
      <c r="H77">
        <v>4230</v>
      </c>
      <c r="I77">
        <v>59670</v>
      </c>
      <c r="J77">
        <v>63450</v>
      </c>
    </row>
    <row r="78" spans="1:10">
      <c r="A78">
        <v>40940</v>
      </c>
      <c r="B78" t="s">
        <v>17</v>
      </c>
      <c r="C78" t="s">
        <v>18</v>
      </c>
      <c r="D78" t="s">
        <v>38</v>
      </c>
      <c r="E78" t="s">
        <v>13</v>
      </c>
      <c r="F78">
        <v>20</v>
      </c>
      <c r="G78">
        <v>3546</v>
      </c>
      <c r="H78">
        <v>3780</v>
      </c>
      <c r="I78">
        <v>70920</v>
      </c>
      <c r="J78">
        <v>75600</v>
      </c>
    </row>
    <row r="79" spans="1:10">
      <c r="A79">
        <v>40940</v>
      </c>
      <c r="B79" t="s">
        <v>27</v>
      </c>
      <c r="C79" t="s">
        <v>23</v>
      </c>
      <c r="D79" t="s">
        <v>35</v>
      </c>
      <c r="E79" t="s">
        <v>13</v>
      </c>
      <c r="F79">
        <v>1</v>
      </c>
      <c r="G79">
        <v>5148</v>
      </c>
      <c r="H79">
        <v>5490</v>
      </c>
      <c r="I79">
        <v>5148</v>
      </c>
      <c r="J79">
        <v>5490</v>
      </c>
    </row>
    <row r="80" spans="1:10">
      <c r="A80">
        <v>40941</v>
      </c>
      <c r="B80" t="s">
        <v>34</v>
      </c>
      <c r="C80" t="s">
        <v>25</v>
      </c>
      <c r="D80" t="s">
        <v>21</v>
      </c>
      <c r="E80" t="s">
        <v>13</v>
      </c>
      <c r="F80">
        <v>5</v>
      </c>
      <c r="G80">
        <v>2196</v>
      </c>
      <c r="H80">
        <v>2340</v>
      </c>
      <c r="I80">
        <v>10980</v>
      </c>
      <c r="J80">
        <v>11700</v>
      </c>
    </row>
    <row r="81" spans="1:10">
      <c r="A81">
        <v>40942</v>
      </c>
      <c r="B81" t="s">
        <v>20</v>
      </c>
      <c r="C81" t="s">
        <v>18</v>
      </c>
      <c r="D81" t="s">
        <v>40</v>
      </c>
      <c r="E81" t="s">
        <v>16</v>
      </c>
      <c r="F81">
        <v>2</v>
      </c>
      <c r="G81">
        <v>3924</v>
      </c>
      <c r="H81">
        <v>4230</v>
      </c>
      <c r="I81">
        <v>7848</v>
      </c>
      <c r="J81">
        <v>8460</v>
      </c>
    </row>
    <row r="82" spans="1:10">
      <c r="A82">
        <v>40942</v>
      </c>
      <c r="B82" t="s">
        <v>31</v>
      </c>
      <c r="C82" t="s">
        <v>30</v>
      </c>
      <c r="D82" t="s">
        <v>33</v>
      </c>
      <c r="E82" t="s">
        <v>13</v>
      </c>
      <c r="F82">
        <v>15</v>
      </c>
      <c r="G82">
        <v>3978</v>
      </c>
      <c r="H82">
        <v>4230</v>
      </c>
      <c r="I82">
        <v>59670</v>
      </c>
      <c r="J82">
        <v>63450</v>
      </c>
    </row>
    <row r="83" spans="1:10">
      <c r="A83">
        <v>40942</v>
      </c>
      <c r="B83" t="s">
        <v>10</v>
      </c>
      <c r="C83" t="s">
        <v>11</v>
      </c>
      <c r="D83" t="s">
        <v>36</v>
      </c>
      <c r="E83" t="s">
        <v>13</v>
      </c>
      <c r="F83">
        <v>24</v>
      </c>
      <c r="G83">
        <v>2106</v>
      </c>
      <c r="H83">
        <v>2250</v>
      </c>
      <c r="I83">
        <v>50544</v>
      </c>
      <c r="J83">
        <v>54000</v>
      </c>
    </row>
    <row r="84" spans="1:10">
      <c r="A84">
        <v>40943</v>
      </c>
      <c r="B84" t="s">
        <v>27</v>
      </c>
      <c r="C84" t="s">
        <v>23</v>
      </c>
      <c r="D84" t="s">
        <v>35</v>
      </c>
      <c r="E84" t="s">
        <v>13</v>
      </c>
      <c r="F84">
        <v>23</v>
      </c>
      <c r="G84">
        <v>5148</v>
      </c>
      <c r="H84">
        <v>5490</v>
      </c>
      <c r="I84">
        <v>118404</v>
      </c>
      <c r="J84">
        <v>126270</v>
      </c>
    </row>
    <row r="85" spans="1:10">
      <c r="A85">
        <v>40944</v>
      </c>
      <c r="B85" t="s">
        <v>27</v>
      </c>
      <c r="C85" t="s">
        <v>23</v>
      </c>
      <c r="D85" t="s">
        <v>32</v>
      </c>
      <c r="E85" t="s">
        <v>13</v>
      </c>
      <c r="F85">
        <v>20</v>
      </c>
      <c r="G85">
        <v>3546</v>
      </c>
      <c r="H85">
        <v>3780</v>
      </c>
      <c r="I85">
        <v>70920</v>
      </c>
      <c r="J85">
        <v>75600</v>
      </c>
    </row>
    <row r="86" spans="1:10">
      <c r="A86">
        <v>40945</v>
      </c>
      <c r="B86" t="s">
        <v>24</v>
      </c>
      <c r="C86" t="s">
        <v>25</v>
      </c>
      <c r="D86" t="s">
        <v>38</v>
      </c>
      <c r="E86" t="s">
        <v>13</v>
      </c>
      <c r="F86">
        <v>23</v>
      </c>
      <c r="G86">
        <v>3546</v>
      </c>
      <c r="H86">
        <v>3780</v>
      </c>
      <c r="I86">
        <v>81558</v>
      </c>
      <c r="J86">
        <v>86940</v>
      </c>
    </row>
    <row r="87" spans="1:10">
      <c r="A87">
        <v>40945</v>
      </c>
      <c r="B87" t="s">
        <v>31</v>
      </c>
      <c r="C87" t="s">
        <v>30</v>
      </c>
      <c r="D87" t="s">
        <v>35</v>
      </c>
      <c r="E87" t="s">
        <v>13</v>
      </c>
      <c r="F87">
        <v>22</v>
      </c>
      <c r="G87">
        <v>5148</v>
      </c>
      <c r="H87">
        <v>5490</v>
      </c>
      <c r="I87">
        <v>113256</v>
      </c>
      <c r="J87">
        <v>120780</v>
      </c>
    </row>
    <row r="88" spans="1:10">
      <c r="A88">
        <v>40945</v>
      </c>
      <c r="B88" t="s">
        <v>20</v>
      </c>
      <c r="C88" t="s">
        <v>18</v>
      </c>
      <c r="D88" t="s">
        <v>43</v>
      </c>
      <c r="E88" t="s">
        <v>13</v>
      </c>
      <c r="F88">
        <v>10</v>
      </c>
      <c r="G88">
        <v>3384</v>
      </c>
      <c r="H88">
        <v>3600</v>
      </c>
      <c r="I88">
        <v>33840</v>
      </c>
      <c r="J88">
        <v>36000</v>
      </c>
    </row>
    <row r="89" spans="1:10">
      <c r="A89">
        <v>40946</v>
      </c>
      <c r="B89" t="s">
        <v>20</v>
      </c>
      <c r="C89" t="s">
        <v>18</v>
      </c>
      <c r="D89" t="s">
        <v>26</v>
      </c>
      <c r="E89" t="s">
        <v>13</v>
      </c>
      <c r="F89">
        <v>5</v>
      </c>
      <c r="G89">
        <v>3042</v>
      </c>
      <c r="H89">
        <v>3240</v>
      </c>
      <c r="I89">
        <v>15210</v>
      </c>
      <c r="J89">
        <v>16200</v>
      </c>
    </row>
    <row r="90" spans="1:10">
      <c r="A90">
        <v>40946</v>
      </c>
      <c r="B90" t="s">
        <v>14</v>
      </c>
      <c r="C90" t="s">
        <v>11</v>
      </c>
      <c r="D90" t="s">
        <v>19</v>
      </c>
      <c r="E90" t="s">
        <v>13</v>
      </c>
      <c r="F90">
        <v>12</v>
      </c>
      <c r="G90">
        <v>3978</v>
      </c>
      <c r="H90">
        <v>4230</v>
      </c>
      <c r="I90">
        <v>47736</v>
      </c>
      <c r="J90">
        <v>50760</v>
      </c>
    </row>
    <row r="91" spans="1:10">
      <c r="A91">
        <v>40946</v>
      </c>
      <c r="B91" t="s">
        <v>10</v>
      </c>
      <c r="C91" t="s">
        <v>11</v>
      </c>
      <c r="D91" t="s">
        <v>33</v>
      </c>
      <c r="E91" t="s">
        <v>13</v>
      </c>
      <c r="F91">
        <v>19</v>
      </c>
      <c r="G91">
        <v>3978</v>
      </c>
      <c r="H91">
        <v>4230</v>
      </c>
      <c r="I91">
        <v>75582</v>
      </c>
      <c r="J91">
        <v>80370</v>
      </c>
    </row>
    <row r="92" spans="1:10">
      <c r="A92">
        <v>40946</v>
      </c>
      <c r="B92" t="s">
        <v>22</v>
      </c>
      <c r="C92" t="s">
        <v>23</v>
      </c>
      <c r="D92" t="s">
        <v>40</v>
      </c>
      <c r="E92" t="s">
        <v>16</v>
      </c>
      <c r="F92">
        <v>18</v>
      </c>
      <c r="G92">
        <v>3924</v>
      </c>
      <c r="H92">
        <v>4230</v>
      </c>
      <c r="I92">
        <v>70632</v>
      </c>
      <c r="J92">
        <v>76140</v>
      </c>
    </row>
    <row r="93" spans="1:10">
      <c r="A93">
        <v>40946</v>
      </c>
      <c r="B93" t="s">
        <v>24</v>
      </c>
      <c r="C93" t="s">
        <v>25</v>
      </c>
      <c r="D93" t="s">
        <v>41</v>
      </c>
      <c r="E93" t="s">
        <v>13</v>
      </c>
      <c r="F93">
        <v>1</v>
      </c>
      <c r="G93">
        <v>2952</v>
      </c>
      <c r="H93">
        <v>3150</v>
      </c>
      <c r="I93">
        <v>2952</v>
      </c>
      <c r="J93">
        <v>3150</v>
      </c>
    </row>
    <row r="94" spans="1:10">
      <c r="A94">
        <v>40946</v>
      </c>
      <c r="B94" t="s">
        <v>10</v>
      </c>
      <c r="C94" t="s">
        <v>11</v>
      </c>
      <c r="D94" t="s">
        <v>26</v>
      </c>
      <c r="E94" t="s">
        <v>13</v>
      </c>
      <c r="F94">
        <v>15</v>
      </c>
      <c r="G94">
        <v>3042</v>
      </c>
      <c r="H94">
        <v>3240</v>
      </c>
      <c r="I94">
        <v>45630</v>
      </c>
      <c r="J94">
        <v>48600</v>
      </c>
    </row>
    <row r="95" spans="1:10">
      <c r="A95">
        <v>40946</v>
      </c>
      <c r="B95" t="s">
        <v>31</v>
      </c>
      <c r="C95" t="s">
        <v>30</v>
      </c>
      <c r="D95" t="s">
        <v>19</v>
      </c>
      <c r="E95" t="s">
        <v>13</v>
      </c>
      <c r="F95">
        <v>4</v>
      </c>
      <c r="G95">
        <v>3978</v>
      </c>
      <c r="H95">
        <v>4230</v>
      </c>
      <c r="I95">
        <v>15912</v>
      </c>
      <c r="J95">
        <v>16920</v>
      </c>
    </row>
    <row r="96" spans="1:10">
      <c r="A96">
        <v>40947</v>
      </c>
      <c r="B96" t="s">
        <v>14</v>
      </c>
      <c r="C96" t="s">
        <v>11</v>
      </c>
      <c r="D96" t="s">
        <v>36</v>
      </c>
      <c r="E96" t="s">
        <v>13</v>
      </c>
      <c r="F96">
        <v>16</v>
      </c>
      <c r="G96">
        <v>2106</v>
      </c>
      <c r="H96">
        <v>2250</v>
      </c>
      <c r="I96">
        <v>33696</v>
      </c>
      <c r="J96">
        <v>36000</v>
      </c>
    </row>
    <row r="97" spans="1:10">
      <c r="A97">
        <v>40947</v>
      </c>
      <c r="B97" t="s">
        <v>14</v>
      </c>
      <c r="C97" t="s">
        <v>11</v>
      </c>
      <c r="D97" t="s">
        <v>12</v>
      </c>
      <c r="E97" t="s">
        <v>13</v>
      </c>
      <c r="F97">
        <v>10</v>
      </c>
      <c r="G97">
        <v>2034</v>
      </c>
      <c r="H97">
        <v>2160</v>
      </c>
      <c r="I97">
        <v>20340</v>
      </c>
      <c r="J97">
        <v>21600</v>
      </c>
    </row>
    <row r="98" spans="1:10">
      <c r="A98">
        <v>40947</v>
      </c>
      <c r="B98" t="s">
        <v>29</v>
      </c>
      <c r="C98" t="s">
        <v>30</v>
      </c>
      <c r="D98" t="s">
        <v>37</v>
      </c>
      <c r="E98" t="s">
        <v>13</v>
      </c>
      <c r="F98">
        <v>21</v>
      </c>
      <c r="G98">
        <v>4482</v>
      </c>
      <c r="H98">
        <v>4770</v>
      </c>
      <c r="I98">
        <v>94122</v>
      </c>
      <c r="J98">
        <v>100170</v>
      </c>
    </row>
    <row r="99" spans="1:10">
      <c r="A99">
        <v>40948</v>
      </c>
      <c r="B99" t="s">
        <v>29</v>
      </c>
      <c r="C99" t="s">
        <v>30</v>
      </c>
      <c r="D99" t="s">
        <v>39</v>
      </c>
      <c r="E99" t="s">
        <v>13</v>
      </c>
      <c r="F99">
        <v>7</v>
      </c>
      <c r="G99">
        <v>3726</v>
      </c>
      <c r="H99">
        <v>3960</v>
      </c>
      <c r="I99">
        <v>26082</v>
      </c>
      <c r="J99">
        <v>27720</v>
      </c>
    </row>
    <row r="100" spans="1:10">
      <c r="A100">
        <v>40948</v>
      </c>
      <c r="B100" t="s">
        <v>17</v>
      </c>
      <c r="C100" t="s">
        <v>18</v>
      </c>
      <c r="D100" t="s">
        <v>41</v>
      </c>
      <c r="E100" t="s">
        <v>13</v>
      </c>
      <c r="F100">
        <v>22</v>
      </c>
      <c r="G100">
        <v>2952</v>
      </c>
      <c r="H100">
        <v>3150</v>
      </c>
      <c r="I100">
        <v>64944</v>
      </c>
      <c r="J100">
        <v>69300</v>
      </c>
    </row>
    <row r="101" spans="1:10">
      <c r="A101">
        <v>40948</v>
      </c>
      <c r="B101" t="s">
        <v>31</v>
      </c>
      <c r="C101" t="s">
        <v>30</v>
      </c>
      <c r="D101" t="s">
        <v>43</v>
      </c>
      <c r="E101" t="s">
        <v>13</v>
      </c>
      <c r="F101">
        <v>15</v>
      </c>
      <c r="G101">
        <v>3384</v>
      </c>
      <c r="H101">
        <v>3600</v>
      </c>
      <c r="I101">
        <v>50760</v>
      </c>
      <c r="J101">
        <v>54000</v>
      </c>
    </row>
    <row r="102" spans="1:10">
      <c r="A102">
        <v>40948</v>
      </c>
      <c r="B102" t="s">
        <v>10</v>
      </c>
      <c r="C102" t="s">
        <v>11</v>
      </c>
      <c r="D102" t="s">
        <v>32</v>
      </c>
      <c r="E102" t="s">
        <v>13</v>
      </c>
      <c r="F102">
        <v>7</v>
      </c>
      <c r="G102">
        <v>3546</v>
      </c>
      <c r="H102">
        <v>3780</v>
      </c>
      <c r="I102">
        <v>24822</v>
      </c>
      <c r="J102">
        <v>26460</v>
      </c>
    </row>
    <row r="103" spans="1:10">
      <c r="A103">
        <v>40949</v>
      </c>
      <c r="B103" t="s">
        <v>22</v>
      </c>
      <c r="C103" t="s">
        <v>23</v>
      </c>
      <c r="D103" t="s">
        <v>35</v>
      </c>
      <c r="E103" t="s">
        <v>13</v>
      </c>
      <c r="F103">
        <v>17</v>
      </c>
      <c r="G103">
        <v>5148</v>
      </c>
      <c r="H103">
        <v>5490</v>
      </c>
      <c r="I103">
        <v>87516</v>
      </c>
      <c r="J103">
        <v>93330</v>
      </c>
    </row>
    <row r="104" spans="1:10">
      <c r="A104">
        <v>40950</v>
      </c>
      <c r="B104" t="s">
        <v>17</v>
      </c>
      <c r="C104" t="s">
        <v>18</v>
      </c>
      <c r="D104" t="s">
        <v>12</v>
      </c>
      <c r="E104" t="s">
        <v>13</v>
      </c>
      <c r="F104">
        <v>20</v>
      </c>
      <c r="G104">
        <v>2034</v>
      </c>
      <c r="H104">
        <v>2160</v>
      </c>
      <c r="I104">
        <v>40680</v>
      </c>
      <c r="J104">
        <v>43200</v>
      </c>
    </row>
    <row r="105" spans="1:10">
      <c r="A105">
        <v>40950</v>
      </c>
      <c r="B105" t="s">
        <v>24</v>
      </c>
      <c r="C105" t="s">
        <v>25</v>
      </c>
      <c r="D105" t="s">
        <v>21</v>
      </c>
      <c r="E105" t="s">
        <v>13</v>
      </c>
      <c r="F105">
        <v>5</v>
      </c>
      <c r="G105">
        <v>2196</v>
      </c>
      <c r="H105">
        <v>2340</v>
      </c>
      <c r="I105">
        <v>10980</v>
      </c>
      <c r="J105">
        <v>11700</v>
      </c>
    </row>
    <row r="106" spans="1:10">
      <c r="A106">
        <v>40950</v>
      </c>
      <c r="B106" t="s">
        <v>17</v>
      </c>
      <c r="C106" t="s">
        <v>18</v>
      </c>
      <c r="D106" t="s">
        <v>32</v>
      </c>
      <c r="E106" t="s">
        <v>13</v>
      </c>
      <c r="F106">
        <v>14</v>
      </c>
      <c r="G106">
        <v>3546</v>
      </c>
      <c r="H106">
        <v>3780</v>
      </c>
      <c r="I106">
        <v>49644</v>
      </c>
      <c r="J106">
        <v>52920</v>
      </c>
    </row>
    <row r="107" spans="1:10">
      <c r="A107">
        <v>40950</v>
      </c>
      <c r="B107" t="s">
        <v>22</v>
      </c>
      <c r="C107" t="s">
        <v>23</v>
      </c>
      <c r="D107" t="s">
        <v>38</v>
      </c>
      <c r="E107" t="s">
        <v>13</v>
      </c>
      <c r="F107">
        <v>6</v>
      </c>
      <c r="G107">
        <v>3546</v>
      </c>
      <c r="H107">
        <v>3780</v>
      </c>
      <c r="I107">
        <v>21276</v>
      </c>
      <c r="J107">
        <v>22680</v>
      </c>
    </row>
    <row r="108" spans="1:10">
      <c r="A108">
        <v>40951</v>
      </c>
      <c r="B108" t="s">
        <v>10</v>
      </c>
      <c r="C108" t="s">
        <v>11</v>
      </c>
      <c r="D108" t="s">
        <v>42</v>
      </c>
      <c r="E108" t="s">
        <v>16</v>
      </c>
      <c r="F108">
        <v>22</v>
      </c>
      <c r="G108">
        <v>7506</v>
      </c>
      <c r="H108">
        <v>8100</v>
      </c>
      <c r="I108">
        <v>165132</v>
      </c>
      <c r="J108">
        <v>178200</v>
      </c>
    </row>
    <row r="109" spans="1:10">
      <c r="A109">
        <v>40951</v>
      </c>
      <c r="B109" t="s">
        <v>34</v>
      </c>
      <c r="C109" t="s">
        <v>25</v>
      </c>
      <c r="D109" t="s">
        <v>40</v>
      </c>
      <c r="E109" t="s">
        <v>16</v>
      </c>
      <c r="F109">
        <v>6</v>
      </c>
      <c r="G109">
        <v>3924</v>
      </c>
      <c r="H109">
        <v>4230</v>
      </c>
      <c r="I109">
        <v>23544</v>
      </c>
      <c r="J109">
        <v>25380</v>
      </c>
    </row>
    <row r="110" spans="1:10">
      <c r="A110">
        <v>40951</v>
      </c>
      <c r="B110" t="s">
        <v>10</v>
      </c>
      <c r="C110" t="s">
        <v>11</v>
      </c>
      <c r="D110" t="s">
        <v>37</v>
      </c>
      <c r="E110" t="s">
        <v>13</v>
      </c>
      <c r="F110">
        <v>6</v>
      </c>
      <c r="G110">
        <v>4482</v>
      </c>
      <c r="H110">
        <v>4770</v>
      </c>
      <c r="I110">
        <v>26892</v>
      </c>
      <c r="J110">
        <v>28620</v>
      </c>
    </row>
    <row r="111" spans="1:10">
      <c r="A111">
        <v>40952</v>
      </c>
      <c r="B111" t="s">
        <v>22</v>
      </c>
      <c r="C111" t="s">
        <v>23</v>
      </c>
      <c r="D111" t="s">
        <v>32</v>
      </c>
      <c r="E111" t="s">
        <v>13</v>
      </c>
      <c r="F111">
        <v>2</v>
      </c>
      <c r="G111">
        <v>3546</v>
      </c>
      <c r="H111">
        <v>3780</v>
      </c>
      <c r="I111">
        <v>7092</v>
      </c>
      <c r="J111">
        <v>7560</v>
      </c>
    </row>
    <row r="112" spans="1:10">
      <c r="A112">
        <v>40952</v>
      </c>
      <c r="B112" t="s">
        <v>22</v>
      </c>
      <c r="C112" t="s">
        <v>23</v>
      </c>
      <c r="D112" t="s">
        <v>39</v>
      </c>
      <c r="E112" t="s">
        <v>13</v>
      </c>
      <c r="F112">
        <v>24</v>
      </c>
      <c r="G112">
        <v>3726</v>
      </c>
      <c r="H112">
        <v>3960</v>
      </c>
      <c r="I112">
        <v>89424</v>
      </c>
      <c r="J112">
        <v>95040</v>
      </c>
    </row>
    <row r="113" spans="1:10">
      <c r="A113">
        <v>40952</v>
      </c>
      <c r="B113" t="s">
        <v>20</v>
      </c>
      <c r="C113" t="s">
        <v>18</v>
      </c>
      <c r="D113" t="s">
        <v>36</v>
      </c>
      <c r="E113" t="s">
        <v>13</v>
      </c>
      <c r="F113">
        <v>11</v>
      </c>
      <c r="G113">
        <v>2106</v>
      </c>
      <c r="H113">
        <v>2250</v>
      </c>
      <c r="I113">
        <v>23166</v>
      </c>
      <c r="J113">
        <v>24750</v>
      </c>
    </row>
    <row r="114" spans="1:10">
      <c r="A114">
        <v>40952</v>
      </c>
      <c r="B114" t="s">
        <v>10</v>
      </c>
      <c r="C114" t="s">
        <v>11</v>
      </c>
      <c r="D114" t="s">
        <v>32</v>
      </c>
      <c r="E114" t="s">
        <v>13</v>
      </c>
      <c r="F114">
        <v>10</v>
      </c>
      <c r="G114">
        <v>3546</v>
      </c>
      <c r="H114">
        <v>3780</v>
      </c>
      <c r="I114">
        <v>35460</v>
      </c>
      <c r="J114">
        <v>37800</v>
      </c>
    </row>
    <row r="115" spans="1:10">
      <c r="A115">
        <v>40954</v>
      </c>
      <c r="B115" t="s">
        <v>10</v>
      </c>
      <c r="C115" t="s">
        <v>11</v>
      </c>
      <c r="D115" t="s">
        <v>43</v>
      </c>
      <c r="E115" t="s">
        <v>13</v>
      </c>
      <c r="F115">
        <v>7</v>
      </c>
      <c r="G115">
        <v>3384</v>
      </c>
      <c r="H115">
        <v>3600</v>
      </c>
      <c r="I115">
        <v>23688</v>
      </c>
      <c r="J115">
        <v>25200</v>
      </c>
    </row>
    <row r="116" spans="1:10">
      <c r="A116">
        <v>40954</v>
      </c>
      <c r="B116" t="s">
        <v>24</v>
      </c>
      <c r="C116" t="s">
        <v>25</v>
      </c>
      <c r="D116" t="s">
        <v>36</v>
      </c>
      <c r="E116" t="s">
        <v>13</v>
      </c>
      <c r="F116">
        <v>22</v>
      </c>
      <c r="G116">
        <v>2106</v>
      </c>
      <c r="H116">
        <v>2250</v>
      </c>
      <c r="I116">
        <v>46332</v>
      </c>
      <c r="J116">
        <v>49500</v>
      </c>
    </row>
    <row r="117" spans="1:10">
      <c r="A117">
        <v>40954</v>
      </c>
      <c r="B117" t="s">
        <v>17</v>
      </c>
      <c r="C117" t="s">
        <v>18</v>
      </c>
      <c r="D117" t="s">
        <v>40</v>
      </c>
      <c r="E117" t="s">
        <v>16</v>
      </c>
      <c r="F117">
        <v>7</v>
      </c>
      <c r="G117">
        <v>3924</v>
      </c>
      <c r="H117">
        <v>4230</v>
      </c>
      <c r="I117">
        <v>27468</v>
      </c>
      <c r="J117">
        <v>29610</v>
      </c>
    </row>
    <row r="118" spans="1:10">
      <c r="A118">
        <v>40955</v>
      </c>
      <c r="B118" t="s">
        <v>22</v>
      </c>
      <c r="C118" t="s">
        <v>23</v>
      </c>
      <c r="D118" t="s">
        <v>15</v>
      </c>
      <c r="E118" t="s">
        <v>16</v>
      </c>
      <c r="F118">
        <v>18</v>
      </c>
      <c r="G118">
        <v>3582</v>
      </c>
      <c r="H118">
        <v>3870</v>
      </c>
      <c r="I118">
        <v>64476</v>
      </c>
      <c r="J118">
        <v>69660</v>
      </c>
    </row>
    <row r="119" spans="1:10">
      <c r="A119">
        <v>40955</v>
      </c>
      <c r="B119" t="s">
        <v>20</v>
      </c>
      <c r="C119" t="s">
        <v>18</v>
      </c>
      <c r="D119" t="s">
        <v>15</v>
      </c>
      <c r="E119" t="s">
        <v>16</v>
      </c>
      <c r="F119">
        <v>12</v>
      </c>
      <c r="G119">
        <v>3582</v>
      </c>
      <c r="H119">
        <v>3870</v>
      </c>
      <c r="I119">
        <v>42984</v>
      </c>
      <c r="J119">
        <v>46440</v>
      </c>
    </row>
    <row r="120" spans="1:10">
      <c r="A120">
        <v>40956</v>
      </c>
      <c r="B120" t="s">
        <v>22</v>
      </c>
      <c r="C120" t="s">
        <v>23</v>
      </c>
      <c r="D120" t="s">
        <v>39</v>
      </c>
      <c r="E120" t="s">
        <v>13</v>
      </c>
      <c r="F120">
        <v>19</v>
      </c>
      <c r="G120">
        <v>3726</v>
      </c>
      <c r="H120">
        <v>3960</v>
      </c>
      <c r="I120">
        <v>70794</v>
      </c>
      <c r="J120">
        <v>75240</v>
      </c>
    </row>
    <row r="121" spans="1:10">
      <c r="A121">
        <v>40956</v>
      </c>
      <c r="B121" t="s">
        <v>31</v>
      </c>
      <c r="C121" t="s">
        <v>30</v>
      </c>
      <c r="D121" t="s">
        <v>15</v>
      </c>
      <c r="E121" t="s">
        <v>16</v>
      </c>
      <c r="F121">
        <v>23</v>
      </c>
      <c r="G121">
        <v>3582</v>
      </c>
      <c r="H121">
        <v>3870</v>
      </c>
      <c r="I121">
        <v>82386</v>
      </c>
      <c r="J121">
        <v>89010</v>
      </c>
    </row>
    <row r="122" spans="1:10">
      <c r="A122">
        <v>40957</v>
      </c>
      <c r="B122" t="s">
        <v>29</v>
      </c>
      <c r="C122" t="s">
        <v>30</v>
      </c>
      <c r="D122" t="s">
        <v>41</v>
      </c>
      <c r="E122" t="s">
        <v>13</v>
      </c>
      <c r="F122">
        <v>3</v>
      </c>
      <c r="G122">
        <v>2952</v>
      </c>
      <c r="H122">
        <v>3150</v>
      </c>
      <c r="I122">
        <v>8856</v>
      </c>
      <c r="J122">
        <v>9450</v>
      </c>
    </row>
    <row r="123" spans="1:10">
      <c r="A123">
        <v>40957</v>
      </c>
      <c r="B123" t="s">
        <v>24</v>
      </c>
      <c r="C123" t="s">
        <v>25</v>
      </c>
      <c r="D123" t="s">
        <v>19</v>
      </c>
      <c r="E123" t="s">
        <v>13</v>
      </c>
      <c r="F123">
        <v>24</v>
      </c>
      <c r="G123">
        <v>3978</v>
      </c>
      <c r="H123">
        <v>4230</v>
      </c>
      <c r="I123">
        <v>95472</v>
      </c>
      <c r="J123">
        <v>101520</v>
      </c>
    </row>
    <row r="124" spans="1:10">
      <c r="A124">
        <v>40957</v>
      </c>
      <c r="B124" t="s">
        <v>29</v>
      </c>
      <c r="C124" t="s">
        <v>30</v>
      </c>
      <c r="D124" t="s">
        <v>12</v>
      </c>
      <c r="E124" t="s">
        <v>13</v>
      </c>
      <c r="F124">
        <v>25</v>
      </c>
      <c r="G124">
        <v>2034</v>
      </c>
      <c r="H124">
        <v>2160</v>
      </c>
      <c r="I124">
        <v>50850</v>
      </c>
      <c r="J124">
        <v>54000</v>
      </c>
    </row>
    <row r="125" spans="1:10">
      <c r="A125">
        <v>40958</v>
      </c>
      <c r="B125" t="s">
        <v>34</v>
      </c>
      <c r="C125" t="s">
        <v>25</v>
      </c>
      <c r="D125" t="s">
        <v>40</v>
      </c>
      <c r="E125" t="s">
        <v>16</v>
      </c>
      <c r="F125">
        <v>5</v>
      </c>
      <c r="G125">
        <v>3924</v>
      </c>
      <c r="H125">
        <v>4230</v>
      </c>
      <c r="I125">
        <v>19620</v>
      </c>
      <c r="J125">
        <v>21150</v>
      </c>
    </row>
    <row r="126" spans="1:10">
      <c r="A126">
        <v>40958</v>
      </c>
      <c r="B126" t="s">
        <v>17</v>
      </c>
      <c r="C126" t="s">
        <v>18</v>
      </c>
      <c r="D126" t="s">
        <v>28</v>
      </c>
      <c r="E126" t="s">
        <v>13</v>
      </c>
      <c r="F126">
        <v>2</v>
      </c>
      <c r="G126">
        <v>5832</v>
      </c>
      <c r="H126">
        <v>6210</v>
      </c>
      <c r="I126">
        <v>11664</v>
      </c>
      <c r="J126">
        <v>12420</v>
      </c>
    </row>
    <row r="127" spans="1:10">
      <c r="A127">
        <v>40959</v>
      </c>
      <c r="B127" t="s">
        <v>24</v>
      </c>
      <c r="C127" t="s">
        <v>25</v>
      </c>
      <c r="D127" t="s">
        <v>38</v>
      </c>
      <c r="E127" t="s">
        <v>13</v>
      </c>
      <c r="F127">
        <v>14</v>
      </c>
      <c r="G127">
        <v>3546</v>
      </c>
      <c r="H127">
        <v>3780</v>
      </c>
      <c r="I127">
        <v>49644</v>
      </c>
      <c r="J127">
        <v>52920</v>
      </c>
    </row>
    <row r="128" spans="1:10">
      <c r="A128">
        <v>40959</v>
      </c>
      <c r="B128" t="s">
        <v>14</v>
      </c>
      <c r="C128" t="s">
        <v>11</v>
      </c>
      <c r="D128" t="s">
        <v>12</v>
      </c>
      <c r="E128" t="s">
        <v>13</v>
      </c>
      <c r="F128">
        <v>6</v>
      </c>
      <c r="G128">
        <v>2034</v>
      </c>
      <c r="H128">
        <v>2160</v>
      </c>
      <c r="I128">
        <v>12204</v>
      </c>
      <c r="J128">
        <v>12960</v>
      </c>
    </row>
    <row r="129" spans="1:10">
      <c r="A129">
        <v>40960</v>
      </c>
      <c r="B129" t="s">
        <v>22</v>
      </c>
      <c r="C129" t="s">
        <v>23</v>
      </c>
      <c r="D129" t="s">
        <v>12</v>
      </c>
      <c r="E129" t="s">
        <v>13</v>
      </c>
      <c r="F129">
        <v>13</v>
      </c>
      <c r="G129">
        <v>2034</v>
      </c>
      <c r="H129">
        <v>2160</v>
      </c>
      <c r="I129">
        <v>26442</v>
      </c>
      <c r="J129">
        <v>28080</v>
      </c>
    </row>
    <row r="130" spans="1:10">
      <c r="A130">
        <v>40961</v>
      </c>
      <c r="B130" t="s">
        <v>27</v>
      </c>
      <c r="C130" t="s">
        <v>23</v>
      </c>
      <c r="D130" t="s">
        <v>26</v>
      </c>
      <c r="E130" t="s">
        <v>13</v>
      </c>
      <c r="F130">
        <v>4</v>
      </c>
      <c r="G130">
        <v>3042</v>
      </c>
      <c r="H130">
        <v>3240</v>
      </c>
      <c r="I130">
        <v>12168</v>
      </c>
      <c r="J130">
        <v>12960</v>
      </c>
    </row>
    <row r="131" spans="1:10">
      <c r="A131">
        <v>40961</v>
      </c>
      <c r="B131" t="s">
        <v>34</v>
      </c>
      <c r="C131" t="s">
        <v>25</v>
      </c>
      <c r="D131" t="s">
        <v>26</v>
      </c>
      <c r="E131" t="s">
        <v>13</v>
      </c>
      <c r="F131">
        <v>21</v>
      </c>
      <c r="G131">
        <v>3042</v>
      </c>
      <c r="H131">
        <v>3240</v>
      </c>
      <c r="I131">
        <v>63882</v>
      </c>
      <c r="J131">
        <v>68040</v>
      </c>
    </row>
    <row r="132" spans="1:10">
      <c r="A132">
        <v>40961</v>
      </c>
      <c r="B132" t="s">
        <v>27</v>
      </c>
      <c r="C132" t="s">
        <v>23</v>
      </c>
      <c r="D132" t="s">
        <v>39</v>
      </c>
      <c r="E132" t="s">
        <v>13</v>
      </c>
      <c r="F132">
        <v>16</v>
      </c>
      <c r="G132">
        <v>3726</v>
      </c>
      <c r="H132">
        <v>3960</v>
      </c>
      <c r="I132">
        <v>59616</v>
      </c>
      <c r="J132">
        <v>63360</v>
      </c>
    </row>
    <row r="133" spans="1:10">
      <c r="A133">
        <v>40961</v>
      </c>
      <c r="B133" t="s">
        <v>17</v>
      </c>
      <c r="C133" t="s">
        <v>18</v>
      </c>
      <c r="D133" t="s">
        <v>21</v>
      </c>
      <c r="E133" t="s">
        <v>13</v>
      </c>
      <c r="F133">
        <v>10</v>
      </c>
      <c r="G133">
        <v>2196</v>
      </c>
      <c r="H133">
        <v>2340</v>
      </c>
      <c r="I133">
        <v>21960</v>
      </c>
      <c r="J133">
        <v>23400</v>
      </c>
    </row>
    <row r="134" spans="1:10">
      <c r="A134">
        <v>40963</v>
      </c>
      <c r="B134" t="s">
        <v>17</v>
      </c>
      <c r="C134" t="s">
        <v>18</v>
      </c>
      <c r="D134" t="s">
        <v>37</v>
      </c>
      <c r="E134" t="s">
        <v>13</v>
      </c>
      <c r="F134">
        <v>3</v>
      </c>
      <c r="G134">
        <v>4482</v>
      </c>
      <c r="H134">
        <v>4770</v>
      </c>
      <c r="I134">
        <v>13446</v>
      </c>
      <c r="J134">
        <v>14310</v>
      </c>
    </row>
    <row r="135" spans="1:10">
      <c r="A135">
        <v>40963</v>
      </c>
      <c r="B135" t="s">
        <v>31</v>
      </c>
      <c r="C135" t="s">
        <v>30</v>
      </c>
      <c r="D135" t="s">
        <v>35</v>
      </c>
      <c r="E135" t="s">
        <v>13</v>
      </c>
      <c r="F135">
        <v>1</v>
      </c>
      <c r="G135">
        <v>5148</v>
      </c>
      <c r="H135">
        <v>5490</v>
      </c>
      <c r="I135">
        <v>5148</v>
      </c>
      <c r="J135">
        <v>5490</v>
      </c>
    </row>
    <row r="136" spans="1:10">
      <c r="A136">
        <v>40964</v>
      </c>
      <c r="B136" t="s">
        <v>31</v>
      </c>
      <c r="C136" t="s">
        <v>30</v>
      </c>
      <c r="D136" t="s">
        <v>19</v>
      </c>
      <c r="E136" t="s">
        <v>13</v>
      </c>
      <c r="F136">
        <v>13</v>
      </c>
      <c r="G136">
        <v>3978</v>
      </c>
      <c r="H136">
        <v>4230</v>
      </c>
      <c r="I136">
        <v>51714</v>
      </c>
      <c r="J136">
        <v>54990</v>
      </c>
    </row>
    <row r="137" spans="1:10">
      <c r="A137">
        <v>40964</v>
      </c>
      <c r="B137" t="s">
        <v>22</v>
      </c>
      <c r="C137" t="s">
        <v>23</v>
      </c>
      <c r="D137" t="s">
        <v>36</v>
      </c>
      <c r="E137" t="s">
        <v>13</v>
      </c>
      <c r="F137">
        <v>15</v>
      </c>
      <c r="G137">
        <v>2106</v>
      </c>
      <c r="H137">
        <v>2250</v>
      </c>
      <c r="I137">
        <v>31590</v>
      </c>
      <c r="J137">
        <v>33750</v>
      </c>
    </row>
    <row r="138" spans="1:10">
      <c r="A138">
        <v>40964</v>
      </c>
      <c r="B138" t="s">
        <v>31</v>
      </c>
      <c r="C138" t="s">
        <v>30</v>
      </c>
      <c r="D138" t="s">
        <v>19</v>
      </c>
      <c r="E138" t="s">
        <v>13</v>
      </c>
      <c r="F138">
        <v>5</v>
      </c>
      <c r="G138">
        <v>3978</v>
      </c>
      <c r="H138">
        <v>4230</v>
      </c>
      <c r="I138">
        <v>19890</v>
      </c>
      <c r="J138">
        <v>21150</v>
      </c>
    </row>
    <row r="139" spans="1:10">
      <c r="A139">
        <v>40965</v>
      </c>
      <c r="B139" t="s">
        <v>29</v>
      </c>
      <c r="C139" t="s">
        <v>30</v>
      </c>
      <c r="D139" t="s">
        <v>12</v>
      </c>
      <c r="E139" t="s">
        <v>13</v>
      </c>
      <c r="F139">
        <v>25</v>
      </c>
      <c r="G139">
        <v>2034</v>
      </c>
      <c r="H139">
        <v>2160</v>
      </c>
      <c r="I139">
        <v>50850</v>
      </c>
      <c r="J139">
        <v>54000</v>
      </c>
    </row>
    <row r="140" spans="1:10">
      <c r="A140">
        <v>40965</v>
      </c>
      <c r="B140" t="s">
        <v>10</v>
      </c>
      <c r="C140" t="s">
        <v>11</v>
      </c>
      <c r="D140" t="s">
        <v>33</v>
      </c>
      <c r="E140" t="s">
        <v>13</v>
      </c>
      <c r="F140">
        <v>8</v>
      </c>
      <c r="G140">
        <v>2034</v>
      </c>
      <c r="H140">
        <v>2160</v>
      </c>
      <c r="I140">
        <v>19890</v>
      </c>
      <c r="J140">
        <v>21150</v>
      </c>
    </row>
    <row r="141" spans="1:10">
      <c r="A141">
        <v>40965</v>
      </c>
      <c r="B141" t="s">
        <v>10</v>
      </c>
      <c r="C141" t="s">
        <v>11</v>
      </c>
      <c r="D141" t="s">
        <v>38</v>
      </c>
      <c r="E141" t="s">
        <v>13</v>
      </c>
      <c r="F141">
        <v>21</v>
      </c>
      <c r="G141">
        <v>3582</v>
      </c>
      <c r="H141">
        <v>3870</v>
      </c>
      <c r="I141">
        <v>21276</v>
      </c>
      <c r="J141">
        <v>22680</v>
      </c>
    </row>
    <row r="142" spans="1:10">
      <c r="A142">
        <v>40965</v>
      </c>
      <c r="B142" t="s">
        <v>10</v>
      </c>
      <c r="C142" t="s">
        <v>11</v>
      </c>
      <c r="D142" t="s">
        <v>36</v>
      </c>
      <c r="E142" t="s">
        <v>13</v>
      </c>
      <c r="F142">
        <v>16</v>
      </c>
      <c r="G142">
        <v>3978</v>
      </c>
      <c r="H142">
        <v>4230</v>
      </c>
      <c r="I142">
        <v>23166</v>
      </c>
      <c r="J142">
        <v>24750</v>
      </c>
    </row>
    <row r="143" spans="1:10">
      <c r="A143">
        <v>40966</v>
      </c>
      <c r="B143" t="s">
        <v>24</v>
      </c>
      <c r="C143" t="s">
        <v>25</v>
      </c>
      <c r="D143" t="s">
        <v>38</v>
      </c>
      <c r="E143" t="s">
        <v>13</v>
      </c>
      <c r="F143">
        <v>23</v>
      </c>
      <c r="G143">
        <v>2196</v>
      </c>
      <c r="H143">
        <v>2340</v>
      </c>
      <c r="I143">
        <v>31914</v>
      </c>
      <c r="J143">
        <v>34020</v>
      </c>
    </row>
    <row r="144" spans="1:10">
      <c r="A144">
        <v>40966</v>
      </c>
      <c r="B144" t="s">
        <v>10</v>
      </c>
      <c r="C144" t="s">
        <v>11</v>
      </c>
      <c r="D144" t="s">
        <v>19</v>
      </c>
      <c r="E144" t="s">
        <v>13</v>
      </c>
      <c r="F144">
        <v>22</v>
      </c>
      <c r="G144">
        <v>3978</v>
      </c>
      <c r="H144">
        <v>4230</v>
      </c>
      <c r="I144">
        <v>87516</v>
      </c>
      <c r="J144">
        <v>93060</v>
      </c>
    </row>
    <row r="145" spans="1:10">
      <c r="A145">
        <v>40967</v>
      </c>
      <c r="B145" t="s">
        <v>27</v>
      </c>
      <c r="C145" t="s">
        <v>23</v>
      </c>
      <c r="D145" t="s">
        <v>19</v>
      </c>
      <c r="E145" t="s">
        <v>13</v>
      </c>
      <c r="F145">
        <v>13</v>
      </c>
      <c r="G145">
        <v>3978</v>
      </c>
      <c r="H145">
        <v>4230</v>
      </c>
      <c r="I145">
        <v>43758</v>
      </c>
      <c r="J145">
        <v>46530</v>
      </c>
    </row>
    <row r="146" spans="1:10">
      <c r="A146">
        <v>40967</v>
      </c>
      <c r="B146" t="s">
        <v>20</v>
      </c>
      <c r="C146" t="s">
        <v>18</v>
      </c>
      <c r="D146" t="s">
        <v>40</v>
      </c>
      <c r="E146" t="s">
        <v>16</v>
      </c>
      <c r="F146">
        <v>27</v>
      </c>
      <c r="G146">
        <v>3042</v>
      </c>
      <c r="H146">
        <v>3240</v>
      </c>
      <c r="I146">
        <v>58860</v>
      </c>
      <c r="J146">
        <v>63450</v>
      </c>
    </row>
    <row r="147" spans="1:10">
      <c r="A147">
        <v>40968</v>
      </c>
      <c r="B147" t="s">
        <v>10</v>
      </c>
      <c r="C147" t="s">
        <v>11</v>
      </c>
      <c r="D147" t="s">
        <v>36</v>
      </c>
      <c r="E147" t="s">
        <v>13</v>
      </c>
      <c r="F147">
        <v>27</v>
      </c>
      <c r="G147">
        <v>3978</v>
      </c>
      <c r="H147">
        <v>4230</v>
      </c>
      <c r="I147">
        <v>52650</v>
      </c>
      <c r="J147">
        <v>56250</v>
      </c>
    </row>
    <row r="148" spans="1:10">
      <c r="A148">
        <v>40968</v>
      </c>
      <c r="B148" t="s">
        <v>34</v>
      </c>
      <c r="C148" t="s">
        <v>25</v>
      </c>
      <c r="D148" t="s">
        <v>43</v>
      </c>
      <c r="E148" t="s">
        <v>13</v>
      </c>
      <c r="F148">
        <v>27</v>
      </c>
      <c r="G148">
        <v>3978</v>
      </c>
      <c r="H148">
        <v>4230</v>
      </c>
      <c r="I148">
        <v>20304</v>
      </c>
      <c r="J148">
        <v>21600</v>
      </c>
    </row>
    <row r="149" spans="1:10">
      <c r="A149">
        <v>40969</v>
      </c>
      <c r="B149" t="s">
        <v>14</v>
      </c>
      <c r="C149" t="s">
        <v>11</v>
      </c>
      <c r="D149" t="s">
        <v>35</v>
      </c>
      <c r="E149" t="s">
        <v>13</v>
      </c>
      <c r="F149">
        <v>27</v>
      </c>
      <c r="G149">
        <v>5832</v>
      </c>
      <c r="H149">
        <v>6210</v>
      </c>
      <c r="I149">
        <v>61776</v>
      </c>
      <c r="J149">
        <v>65880</v>
      </c>
    </row>
    <row r="150" spans="1:10">
      <c r="A150">
        <v>40969</v>
      </c>
      <c r="B150" t="s">
        <v>14</v>
      </c>
      <c r="C150" t="s">
        <v>11</v>
      </c>
      <c r="D150" t="s">
        <v>42</v>
      </c>
      <c r="E150" t="s">
        <v>16</v>
      </c>
      <c r="F150">
        <v>27</v>
      </c>
      <c r="G150">
        <v>2196</v>
      </c>
      <c r="H150">
        <v>2340</v>
      </c>
      <c r="I150">
        <v>82566</v>
      </c>
      <c r="J150">
        <v>89100</v>
      </c>
    </row>
    <row r="151" spans="1:10">
      <c r="A151">
        <v>40970</v>
      </c>
      <c r="B151" t="s">
        <v>20</v>
      </c>
      <c r="C151" t="s">
        <v>18</v>
      </c>
      <c r="D151" t="s">
        <v>26</v>
      </c>
      <c r="E151" t="s">
        <v>13</v>
      </c>
      <c r="F151">
        <v>27</v>
      </c>
      <c r="G151">
        <v>3546</v>
      </c>
      <c r="H151">
        <v>3780</v>
      </c>
      <c r="I151">
        <v>24336</v>
      </c>
      <c r="J151">
        <v>25920</v>
      </c>
    </row>
    <row r="152" spans="1:10">
      <c r="A152">
        <v>40971</v>
      </c>
      <c r="B152" t="s">
        <v>34</v>
      </c>
      <c r="C152" t="s">
        <v>25</v>
      </c>
      <c r="D152" t="s">
        <v>38</v>
      </c>
      <c r="E152" t="s">
        <v>13</v>
      </c>
      <c r="F152">
        <v>12</v>
      </c>
      <c r="G152">
        <v>3582</v>
      </c>
      <c r="H152">
        <v>3870</v>
      </c>
      <c r="I152">
        <v>3546</v>
      </c>
      <c r="J152">
        <v>3780</v>
      </c>
    </row>
    <row r="153" spans="1:10">
      <c r="A153">
        <v>40971</v>
      </c>
      <c r="B153" t="s">
        <v>17</v>
      </c>
      <c r="C153" t="s">
        <v>18</v>
      </c>
      <c r="D153" t="s">
        <v>40</v>
      </c>
      <c r="E153" t="s">
        <v>16</v>
      </c>
      <c r="F153">
        <v>18</v>
      </c>
      <c r="G153">
        <v>3978</v>
      </c>
      <c r="H153">
        <v>4230</v>
      </c>
      <c r="I153">
        <v>19620</v>
      </c>
      <c r="J153">
        <v>21150</v>
      </c>
    </row>
    <row r="154" spans="1:10">
      <c r="A154">
        <v>40971</v>
      </c>
      <c r="B154" t="s">
        <v>14</v>
      </c>
      <c r="C154" t="s">
        <v>11</v>
      </c>
      <c r="D154" t="s">
        <v>21</v>
      </c>
      <c r="E154" t="s">
        <v>13</v>
      </c>
      <c r="F154">
        <v>8</v>
      </c>
      <c r="G154">
        <v>3978</v>
      </c>
      <c r="H154">
        <v>4230</v>
      </c>
      <c r="I154">
        <v>24156</v>
      </c>
      <c r="J154">
        <v>25740</v>
      </c>
    </row>
    <row r="155" spans="1:10">
      <c r="A155">
        <v>40971</v>
      </c>
      <c r="B155" t="s">
        <v>20</v>
      </c>
      <c r="C155" t="s">
        <v>18</v>
      </c>
      <c r="D155" t="s">
        <v>26</v>
      </c>
      <c r="E155" t="s">
        <v>13</v>
      </c>
      <c r="F155">
        <v>21</v>
      </c>
      <c r="G155">
        <v>2034</v>
      </c>
      <c r="H155">
        <v>2160</v>
      </c>
      <c r="I155">
        <v>30420</v>
      </c>
      <c r="J155">
        <v>32400</v>
      </c>
    </row>
    <row r="156" spans="1:10">
      <c r="A156">
        <v>40971</v>
      </c>
      <c r="B156" t="s">
        <v>31</v>
      </c>
      <c r="C156" t="s">
        <v>30</v>
      </c>
      <c r="D156" t="s">
        <v>41</v>
      </c>
      <c r="E156" t="s">
        <v>13</v>
      </c>
      <c r="F156">
        <v>25</v>
      </c>
      <c r="G156">
        <v>3042</v>
      </c>
      <c r="H156">
        <v>3240</v>
      </c>
      <c r="I156">
        <v>5904</v>
      </c>
      <c r="J156">
        <v>6300</v>
      </c>
    </row>
    <row r="157" spans="1:10">
      <c r="A157">
        <v>40972</v>
      </c>
      <c r="B157" t="s">
        <v>20</v>
      </c>
      <c r="C157" t="s">
        <v>18</v>
      </c>
      <c r="D157" t="s">
        <v>28</v>
      </c>
      <c r="E157" t="s">
        <v>13</v>
      </c>
      <c r="F157">
        <v>12</v>
      </c>
      <c r="G157">
        <v>5148</v>
      </c>
      <c r="H157">
        <v>5490</v>
      </c>
      <c r="I157">
        <v>64152</v>
      </c>
      <c r="J157">
        <v>68310</v>
      </c>
    </row>
    <row r="158" spans="1:10">
      <c r="A158">
        <v>40972</v>
      </c>
      <c r="B158" t="s">
        <v>29</v>
      </c>
      <c r="C158" t="s">
        <v>30</v>
      </c>
      <c r="D158" t="s">
        <v>43</v>
      </c>
      <c r="E158" t="s">
        <v>13</v>
      </c>
      <c r="F158">
        <v>9</v>
      </c>
      <c r="G158">
        <v>2106</v>
      </c>
      <c r="H158">
        <v>2250</v>
      </c>
      <c r="I158">
        <v>77832</v>
      </c>
      <c r="J158">
        <v>82800</v>
      </c>
    </row>
    <row r="159" spans="1:10">
      <c r="A159">
        <v>40972</v>
      </c>
      <c r="B159" t="s">
        <v>10</v>
      </c>
      <c r="C159" t="s">
        <v>11</v>
      </c>
      <c r="D159" t="s">
        <v>12</v>
      </c>
      <c r="E159" t="s">
        <v>13</v>
      </c>
      <c r="F159">
        <v>23</v>
      </c>
      <c r="G159">
        <v>4482</v>
      </c>
      <c r="H159">
        <v>4770</v>
      </c>
      <c r="I159">
        <v>28476</v>
      </c>
      <c r="J159">
        <v>30240</v>
      </c>
    </row>
    <row r="160" spans="1:10">
      <c r="A160">
        <v>40973</v>
      </c>
      <c r="B160" t="s">
        <v>34</v>
      </c>
      <c r="C160" t="s">
        <v>25</v>
      </c>
      <c r="D160" t="s">
        <v>43</v>
      </c>
      <c r="E160" t="s">
        <v>13</v>
      </c>
      <c r="F160">
        <v>23</v>
      </c>
      <c r="G160">
        <v>3546</v>
      </c>
      <c r="H160">
        <v>3780</v>
      </c>
      <c r="I160">
        <v>57528</v>
      </c>
      <c r="J160">
        <v>61200</v>
      </c>
    </row>
    <row r="161" spans="1:10">
      <c r="A161">
        <v>40973</v>
      </c>
      <c r="B161" t="s">
        <v>20</v>
      </c>
      <c r="C161" t="s">
        <v>18</v>
      </c>
      <c r="D161" t="s">
        <v>37</v>
      </c>
      <c r="E161" t="s">
        <v>13</v>
      </c>
      <c r="F161">
        <v>20</v>
      </c>
      <c r="G161">
        <v>4482</v>
      </c>
      <c r="H161">
        <v>4770</v>
      </c>
      <c r="I161">
        <v>31374</v>
      </c>
      <c r="J161">
        <v>33390</v>
      </c>
    </row>
    <row r="162" spans="1:10">
      <c r="A162">
        <v>40973</v>
      </c>
      <c r="B162" t="s">
        <v>20</v>
      </c>
      <c r="C162" t="s">
        <v>18</v>
      </c>
      <c r="D162" t="s">
        <v>32</v>
      </c>
      <c r="E162" t="s">
        <v>13</v>
      </c>
      <c r="F162">
        <v>25</v>
      </c>
      <c r="G162">
        <v>4482</v>
      </c>
      <c r="H162">
        <v>4770</v>
      </c>
      <c r="I162">
        <v>70920</v>
      </c>
      <c r="J162">
        <v>75600</v>
      </c>
    </row>
    <row r="163" spans="1:10">
      <c r="A163">
        <v>40973</v>
      </c>
      <c r="B163" t="s">
        <v>10</v>
      </c>
      <c r="C163" t="s">
        <v>11</v>
      </c>
      <c r="D163" t="s">
        <v>38</v>
      </c>
      <c r="E163" t="s">
        <v>13</v>
      </c>
      <c r="F163">
        <v>4</v>
      </c>
      <c r="G163">
        <v>2034</v>
      </c>
      <c r="H163">
        <v>2160</v>
      </c>
      <c r="I163">
        <v>53190</v>
      </c>
      <c r="J163">
        <v>56700</v>
      </c>
    </row>
    <row r="164" spans="1:10">
      <c r="A164">
        <v>40973</v>
      </c>
      <c r="B164" t="s">
        <v>17</v>
      </c>
      <c r="C164" t="s">
        <v>18</v>
      </c>
      <c r="D164" t="s">
        <v>38</v>
      </c>
      <c r="E164" t="s">
        <v>13</v>
      </c>
      <c r="F164">
        <v>24</v>
      </c>
      <c r="G164">
        <v>3978</v>
      </c>
      <c r="H164">
        <v>4230</v>
      </c>
      <c r="I164">
        <v>85104</v>
      </c>
      <c r="J164">
        <v>90720</v>
      </c>
    </row>
    <row r="165" spans="1:10">
      <c r="A165">
        <v>40974</v>
      </c>
      <c r="B165" t="s">
        <v>20</v>
      </c>
      <c r="C165" t="s">
        <v>18</v>
      </c>
      <c r="D165" t="s">
        <v>32</v>
      </c>
      <c r="E165" t="s">
        <v>13</v>
      </c>
      <c r="F165">
        <v>24</v>
      </c>
      <c r="G165">
        <v>5832</v>
      </c>
      <c r="H165">
        <v>6210</v>
      </c>
      <c r="I165">
        <v>74466</v>
      </c>
      <c r="J165">
        <v>79380</v>
      </c>
    </row>
    <row r="166" spans="1:10">
      <c r="A166">
        <v>40974</v>
      </c>
      <c r="B166" t="s">
        <v>31</v>
      </c>
      <c r="C166" t="s">
        <v>30</v>
      </c>
      <c r="D166" t="s">
        <v>35</v>
      </c>
      <c r="E166" t="s">
        <v>13</v>
      </c>
      <c r="F166">
        <v>16</v>
      </c>
      <c r="G166">
        <v>3978</v>
      </c>
      <c r="H166">
        <v>4230</v>
      </c>
      <c r="I166">
        <v>66924</v>
      </c>
      <c r="J166">
        <v>71370</v>
      </c>
    </row>
    <row r="167" spans="1:10">
      <c r="A167">
        <v>40975</v>
      </c>
      <c r="B167" t="s">
        <v>22</v>
      </c>
      <c r="C167" t="s">
        <v>23</v>
      </c>
      <c r="D167" t="s">
        <v>33</v>
      </c>
      <c r="E167" t="s">
        <v>13</v>
      </c>
      <c r="F167">
        <v>6</v>
      </c>
      <c r="G167">
        <v>3978</v>
      </c>
      <c r="H167">
        <v>4230</v>
      </c>
      <c r="I167">
        <v>67626</v>
      </c>
      <c r="J167">
        <v>71910</v>
      </c>
    </row>
    <row r="168" spans="1:10">
      <c r="A168">
        <v>40975</v>
      </c>
      <c r="B168" t="s">
        <v>24</v>
      </c>
      <c r="C168" t="s">
        <v>25</v>
      </c>
      <c r="D168" t="s">
        <v>38</v>
      </c>
      <c r="E168" t="s">
        <v>13</v>
      </c>
      <c r="F168">
        <v>4</v>
      </c>
      <c r="G168">
        <v>5148</v>
      </c>
      <c r="H168">
        <v>5490</v>
      </c>
      <c r="I168">
        <v>88650</v>
      </c>
      <c r="J168">
        <v>94500</v>
      </c>
    </row>
    <row r="169" spans="1:10">
      <c r="A169">
        <v>40975</v>
      </c>
      <c r="B169" t="s">
        <v>17</v>
      </c>
      <c r="C169" t="s">
        <v>18</v>
      </c>
      <c r="D169" t="s">
        <v>12</v>
      </c>
      <c r="E169" t="s">
        <v>13</v>
      </c>
      <c r="F169">
        <v>24</v>
      </c>
      <c r="G169">
        <v>5832</v>
      </c>
      <c r="H169">
        <v>6210</v>
      </c>
      <c r="I169">
        <v>50850</v>
      </c>
      <c r="J169">
        <v>54000</v>
      </c>
    </row>
    <row r="170" spans="1:10">
      <c r="A170">
        <v>40975</v>
      </c>
      <c r="B170" t="s">
        <v>27</v>
      </c>
      <c r="C170" t="s">
        <v>23</v>
      </c>
      <c r="D170" t="s">
        <v>40</v>
      </c>
      <c r="E170" t="s">
        <v>16</v>
      </c>
      <c r="F170">
        <v>21</v>
      </c>
      <c r="G170">
        <v>2034</v>
      </c>
      <c r="H170">
        <v>2160</v>
      </c>
      <c r="I170">
        <v>35316</v>
      </c>
      <c r="J170">
        <v>38070</v>
      </c>
    </row>
    <row r="171" spans="1:10">
      <c r="A171">
        <v>40975</v>
      </c>
      <c r="B171" t="s">
        <v>14</v>
      </c>
      <c r="C171" t="s">
        <v>11</v>
      </c>
      <c r="D171" t="s">
        <v>41</v>
      </c>
      <c r="E171" t="s">
        <v>13</v>
      </c>
      <c r="F171">
        <v>13</v>
      </c>
      <c r="G171">
        <v>5832</v>
      </c>
      <c r="H171">
        <v>6210</v>
      </c>
      <c r="I171">
        <v>56088</v>
      </c>
      <c r="J171">
        <v>59850</v>
      </c>
    </row>
    <row r="172" spans="1:10">
      <c r="A172">
        <v>40975</v>
      </c>
      <c r="B172" t="s">
        <v>14</v>
      </c>
      <c r="C172" t="s">
        <v>11</v>
      </c>
      <c r="D172" t="s">
        <v>36</v>
      </c>
      <c r="E172" t="s">
        <v>13</v>
      </c>
      <c r="F172">
        <v>2</v>
      </c>
      <c r="G172">
        <v>3546</v>
      </c>
      <c r="H172">
        <v>3780</v>
      </c>
      <c r="I172">
        <v>4212</v>
      </c>
      <c r="J172">
        <v>4500</v>
      </c>
    </row>
    <row r="173" spans="1:10">
      <c r="A173">
        <v>40976</v>
      </c>
      <c r="B173" t="s">
        <v>20</v>
      </c>
      <c r="C173" t="s">
        <v>18</v>
      </c>
      <c r="D173" t="s">
        <v>42</v>
      </c>
      <c r="E173" t="s">
        <v>16</v>
      </c>
      <c r="F173">
        <v>20</v>
      </c>
      <c r="G173">
        <v>3726</v>
      </c>
      <c r="H173">
        <v>3960</v>
      </c>
      <c r="I173">
        <v>187650</v>
      </c>
      <c r="J173">
        <v>202500</v>
      </c>
    </row>
    <row r="174" spans="1:10">
      <c r="A174">
        <v>40976</v>
      </c>
      <c r="B174" t="s">
        <v>10</v>
      </c>
      <c r="C174" t="s">
        <v>11</v>
      </c>
      <c r="D174" t="s">
        <v>28</v>
      </c>
      <c r="E174" t="s">
        <v>13</v>
      </c>
      <c r="F174">
        <v>21</v>
      </c>
      <c r="G174">
        <v>3978</v>
      </c>
      <c r="H174">
        <v>4230</v>
      </c>
      <c r="I174">
        <v>99144</v>
      </c>
      <c r="J174">
        <v>105570</v>
      </c>
    </row>
    <row r="175" spans="1:10">
      <c r="A175">
        <v>40976</v>
      </c>
      <c r="B175" t="s">
        <v>34</v>
      </c>
      <c r="C175" t="s">
        <v>25</v>
      </c>
      <c r="D175" t="s">
        <v>42</v>
      </c>
      <c r="E175" t="s">
        <v>16</v>
      </c>
      <c r="F175">
        <v>12</v>
      </c>
      <c r="G175">
        <v>3042</v>
      </c>
      <c r="H175">
        <v>3240</v>
      </c>
      <c r="I175">
        <v>45036</v>
      </c>
      <c r="J175">
        <v>48600</v>
      </c>
    </row>
    <row r="176" spans="1:10">
      <c r="A176">
        <v>40976</v>
      </c>
      <c r="B176" t="s">
        <v>10</v>
      </c>
      <c r="C176" t="s">
        <v>11</v>
      </c>
      <c r="D176" t="s">
        <v>26</v>
      </c>
      <c r="E176" t="s">
        <v>13</v>
      </c>
      <c r="F176">
        <v>23</v>
      </c>
      <c r="G176">
        <v>3546</v>
      </c>
      <c r="H176">
        <v>3780</v>
      </c>
      <c r="I176">
        <v>42588</v>
      </c>
      <c r="J176">
        <v>45360</v>
      </c>
    </row>
    <row r="177" spans="1:10">
      <c r="A177">
        <v>40977</v>
      </c>
      <c r="B177" t="s">
        <v>14</v>
      </c>
      <c r="C177" t="s">
        <v>11</v>
      </c>
      <c r="D177" t="s">
        <v>37</v>
      </c>
      <c r="E177" t="s">
        <v>13</v>
      </c>
      <c r="F177">
        <v>23</v>
      </c>
      <c r="G177">
        <v>4482</v>
      </c>
      <c r="H177">
        <v>4770</v>
      </c>
      <c r="I177">
        <v>44820</v>
      </c>
      <c r="J177">
        <v>47700</v>
      </c>
    </row>
    <row r="178" spans="1:10">
      <c r="A178">
        <v>40977</v>
      </c>
      <c r="B178" t="s">
        <v>29</v>
      </c>
      <c r="C178" t="s">
        <v>30</v>
      </c>
      <c r="D178" t="s">
        <v>12</v>
      </c>
      <c r="E178" t="s">
        <v>13</v>
      </c>
      <c r="F178">
        <v>24</v>
      </c>
      <c r="G178">
        <v>3924</v>
      </c>
      <c r="H178">
        <v>4230</v>
      </c>
      <c r="I178">
        <v>26442</v>
      </c>
      <c r="J178">
        <v>28080</v>
      </c>
    </row>
    <row r="179" spans="1:10">
      <c r="A179">
        <v>40977</v>
      </c>
      <c r="B179" t="s">
        <v>22</v>
      </c>
      <c r="C179" t="s">
        <v>23</v>
      </c>
      <c r="D179" t="s">
        <v>21</v>
      </c>
      <c r="E179" t="s">
        <v>13</v>
      </c>
      <c r="F179">
        <v>25</v>
      </c>
      <c r="G179">
        <v>2952</v>
      </c>
      <c r="H179">
        <v>3150</v>
      </c>
      <c r="I179">
        <v>39528</v>
      </c>
      <c r="J179">
        <v>42120</v>
      </c>
    </row>
    <row r="180" spans="1:10">
      <c r="A180">
        <v>40977</v>
      </c>
      <c r="B180" t="s">
        <v>31</v>
      </c>
      <c r="C180" t="s">
        <v>30</v>
      </c>
      <c r="D180" t="s">
        <v>15</v>
      </c>
      <c r="E180" t="s">
        <v>16</v>
      </c>
      <c r="F180">
        <v>17</v>
      </c>
      <c r="G180">
        <v>3726</v>
      </c>
      <c r="H180">
        <v>3960</v>
      </c>
      <c r="I180">
        <v>21492</v>
      </c>
      <c r="J180">
        <v>23220</v>
      </c>
    </row>
    <row r="181" spans="1:10">
      <c r="A181">
        <v>40978</v>
      </c>
      <c r="B181" t="s">
        <v>17</v>
      </c>
      <c r="C181" t="s">
        <v>18</v>
      </c>
      <c r="D181" t="s">
        <v>21</v>
      </c>
      <c r="E181" t="s">
        <v>13</v>
      </c>
      <c r="F181">
        <v>21</v>
      </c>
      <c r="G181">
        <v>3978</v>
      </c>
      <c r="H181">
        <v>4230</v>
      </c>
      <c r="I181">
        <v>48312</v>
      </c>
      <c r="J181">
        <v>51480</v>
      </c>
    </row>
    <row r="182" spans="1:10">
      <c r="A182">
        <v>40978</v>
      </c>
      <c r="B182" t="s">
        <v>24</v>
      </c>
      <c r="C182" t="s">
        <v>25</v>
      </c>
      <c r="D182" t="s">
        <v>35</v>
      </c>
      <c r="E182" t="s">
        <v>13</v>
      </c>
      <c r="F182">
        <v>9</v>
      </c>
      <c r="G182">
        <v>3726</v>
      </c>
      <c r="H182">
        <v>3960</v>
      </c>
      <c r="I182">
        <v>15444</v>
      </c>
      <c r="J182">
        <v>16470</v>
      </c>
    </row>
    <row r="183" spans="1:10">
      <c r="A183">
        <v>40978</v>
      </c>
      <c r="B183" t="s">
        <v>34</v>
      </c>
      <c r="C183" t="s">
        <v>25</v>
      </c>
      <c r="D183" t="s">
        <v>42</v>
      </c>
      <c r="E183" t="s">
        <v>16</v>
      </c>
      <c r="F183">
        <v>11</v>
      </c>
      <c r="G183">
        <v>4482</v>
      </c>
      <c r="H183">
        <v>4770</v>
      </c>
      <c r="I183">
        <v>82566</v>
      </c>
      <c r="J183">
        <v>89100</v>
      </c>
    </row>
    <row r="184" spans="1:10">
      <c r="A184">
        <v>40978</v>
      </c>
      <c r="B184" t="s">
        <v>22</v>
      </c>
      <c r="C184" t="s">
        <v>23</v>
      </c>
      <c r="D184" t="s">
        <v>39</v>
      </c>
      <c r="E184" t="s">
        <v>13</v>
      </c>
      <c r="F184">
        <v>4</v>
      </c>
      <c r="G184">
        <v>3582</v>
      </c>
      <c r="H184">
        <v>3870</v>
      </c>
      <c r="I184">
        <v>52164</v>
      </c>
      <c r="J184">
        <v>55440</v>
      </c>
    </row>
    <row r="185" spans="1:10">
      <c r="A185">
        <v>40978</v>
      </c>
      <c r="B185" t="s">
        <v>14</v>
      </c>
      <c r="C185" t="s">
        <v>11</v>
      </c>
      <c r="D185" t="s">
        <v>26</v>
      </c>
      <c r="E185" t="s">
        <v>13</v>
      </c>
      <c r="F185">
        <v>22</v>
      </c>
      <c r="G185">
        <v>4482</v>
      </c>
      <c r="H185">
        <v>4770</v>
      </c>
      <c r="I185">
        <v>57798</v>
      </c>
      <c r="J185">
        <v>61560</v>
      </c>
    </row>
    <row r="186" spans="1:10">
      <c r="A186">
        <v>40979</v>
      </c>
      <c r="B186" t="s">
        <v>24</v>
      </c>
      <c r="C186" t="s">
        <v>25</v>
      </c>
      <c r="D186" t="s">
        <v>42</v>
      </c>
      <c r="E186" t="s">
        <v>16</v>
      </c>
      <c r="F186">
        <v>15</v>
      </c>
      <c r="G186">
        <v>3924</v>
      </c>
      <c r="H186">
        <v>4230</v>
      </c>
      <c r="I186">
        <v>120096</v>
      </c>
      <c r="J186">
        <v>129600</v>
      </c>
    </row>
    <row r="187" spans="1:10">
      <c r="A187">
        <v>40979</v>
      </c>
      <c r="B187" t="s">
        <v>17</v>
      </c>
      <c r="C187" t="s">
        <v>18</v>
      </c>
      <c r="D187" t="s">
        <v>42</v>
      </c>
      <c r="E187" t="s">
        <v>16</v>
      </c>
      <c r="F187">
        <v>23</v>
      </c>
      <c r="G187">
        <v>7506</v>
      </c>
      <c r="H187">
        <v>8100</v>
      </c>
      <c r="I187">
        <v>7506</v>
      </c>
      <c r="J187">
        <v>8100</v>
      </c>
    </row>
    <row r="188" spans="1:10">
      <c r="A188">
        <v>40979</v>
      </c>
      <c r="B188" t="s">
        <v>20</v>
      </c>
      <c r="C188" t="s">
        <v>18</v>
      </c>
      <c r="D188" t="s">
        <v>40</v>
      </c>
      <c r="E188" t="s">
        <v>16</v>
      </c>
      <c r="F188">
        <v>9</v>
      </c>
      <c r="G188">
        <v>3546</v>
      </c>
      <c r="H188">
        <v>3780</v>
      </c>
      <c r="I188">
        <v>47088</v>
      </c>
      <c r="J188">
        <v>50760</v>
      </c>
    </row>
    <row r="189" spans="1:10">
      <c r="A189">
        <v>40979</v>
      </c>
      <c r="B189" t="s">
        <v>22</v>
      </c>
      <c r="C189" t="s">
        <v>23</v>
      </c>
      <c r="D189" t="s">
        <v>39</v>
      </c>
      <c r="E189" t="s">
        <v>13</v>
      </c>
      <c r="F189">
        <v>7</v>
      </c>
      <c r="G189">
        <v>3042</v>
      </c>
      <c r="H189">
        <v>3240</v>
      </c>
      <c r="I189">
        <v>89424</v>
      </c>
      <c r="J189">
        <v>95040</v>
      </c>
    </row>
    <row r="190" spans="1:10">
      <c r="A190">
        <v>40979</v>
      </c>
      <c r="B190" t="s">
        <v>10</v>
      </c>
      <c r="C190" t="s">
        <v>11</v>
      </c>
      <c r="D190" t="s">
        <v>36</v>
      </c>
      <c r="E190" t="s">
        <v>13</v>
      </c>
      <c r="F190">
        <v>25</v>
      </c>
      <c r="G190">
        <v>3042</v>
      </c>
      <c r="H190">
        <v>3240</v>
      </c>
      <c r="I190">
        <v>44226</v>
      </c>
      <c r="J190">
        <v>47250</v>
      </c>
    </row>
    <row r="191" spans="1:10">
      <c r="A191">
        <v>40979</v>
      </c>
      <c r="B191" t="s">
        <v>24</v>
      </c>
      <c r="C191" t="s">
        <v>25</v>
      </c>
      <c r="D191" t="s">
        <v>12</v>
      </c>
      <c r="E191" t="s">
        <v>13</v>
      </c>
      <c r="F191">
        <v>10</v>
      </c>
      <c r="G191">
        <v>3978</v>
      </c>
      <c r="H191">
        <v>4230</v>
      </c>
      <c r="I191">
        <v>10170</v>
      </c>
      <c r="J191">
        <v>10800</v>
      </c>
    </row>
    <row r="192" spans="1:10">
      <c r="A192">
        <v>40979</v>
      </c>
      <c r="B192" t="s">
        <v>17</v>
      </c>
      <c r="C192" t="s">
        <v>18</v>
      </c>
      <c r="D192" t="s">
        <v>41</v>
      </c>
      <c r="E192" t="s">
        <v>13</v>
      </c>
      <c r="F192">
        <v>8</v>
      </c>
      <c r="G192">
        <v>5148</v>
      </c>
      <c r="H192">
        <v>5490</v>
      </c>
      <c r="I192">
        <v>8856</v>
      </c>
      <c r="J192">
        <v>9450</v>
      </c>
    </row>
    <row r="193" spans="1:10">
      <c r="A193">
        <v>40980</v>
      </c>
      <c r="B193" t="s">
        <v>27</v>
      </c>
      <c r="C193" t="s">
        <v>23</v>
      </c>
      <c r="D193" t="s">
        <v>39</v>
      </c>
      <c r="E193" t="s">
        <v>13</v>
      </c>
      <c r="F193">
        <v>18</v>
      </c>
      <c r="G193">
        <v>3042</v>
      </c>
      <c r="H193">
        <v>3240</v>
      </c>
      <c r="I193">
        <v>74520</v>
      </c>
      <c r="J193">
        <v>79200</v>
      </c>
    </row>
    <row r="194" spans="1:10">
      <c r="A194">
        <v>40980</v>
      </c>
      <c r="B194" t="s">
        <v>29</v>
      </c>
      <c r="C194" t="s">
        <v>30</v>
      </c>
      <c r="D194" t="s">
        <v>28</v>
      </c>
      <c r="E194" t="s">
        <v>13</v>
      </c>
      <c r="F194">
        <v>8</v>
      </c>
      <c r="G194">
        <v>5148</v>
      </c>
      <c r="H194">
        <v>5490</v>
      </c>
      <c r="I194">
        <v>110808</v>
      </c>
      <c r="J194">
        <v>117990</v>
      </c>
    </row>
    <row r="195" spans="1:10">
      <c r="A195">
        <v>40980</v>
      </c>
      <c r="B195" t="s">
        <v>27</v>
      </c>
      <c r="C195" t="s">
        <v>23</v>
      </c>
      <c r="D195" t="s">
        <v>28</v>
      </c>
      <c r="E195" t="s">
        <v>13</v>
      </c>
      <c r="F195">
        <v>25</v>
      </c>
      <c r="G195">
        <v>7506</v>
      </c>
      <c r="H195">
        <v>8100</v>
      </c>
      <c r="I195">
        <v>134136</v>
      </c>
      <c r="J195">
        <v>142830</v>
      </c>
    </row>
    <row r="196" spans="1:10">
      <c r="A196">
        <v>40980</v>
      </c>
      <c r="B196" t="s">
        <v>24</v>
      </c>
      <c r="C196" t="s">
        <v>25</v>
      </c>
      <c r="D196" t="s">
        <v>39</v>
      </c>
      <c r="E196" t="s">
        <v>13</v>
      </c>
      <c r="F196">
        <v>7</v>
      </c>
      <c r="G196">
        <v>3042</v>
      </c>
      <c r="H196">
        <v>3240</v>
      </c>
      <c r="I196">
        <v>29808</v>
      </c>
      <c r="J196">
        <v>31680</v>
      </c>
    </row>
    <row r="197" spans="1:10">
      <c r="A197">
        <v>40981</v>
      </c>
      <c r="B197" t="s">
        <v>29</v>
      </c>
      <c r="C197" t="s">
        <v>30</v>
      </c>
      <c r="D197" t="s">
        <v>41</v>
      </c>
      <c r="E197" t="s">
        <v>13</v>
      </c>
      <c r="F197">
        <v>17</v>
      </c>
      <c r="G197">
        <v>3978</v>
      </c>
      <c r="H197">
        <v>4230</v>
      </c>
      <c r="I197">
        <v>67896</v>
      </c>
      <c r="J197">
        <v>72450</v>
      </c>
    </row>
    <row r="198" spans="1:10">
      <c r="A198">
        <v>40981</v>
      </c>
      <c r="B198" t="s">
        <v>27</v>
      </c>
      <c r="C198" t="s">
        <v>23</v>
      </c>
      <c r="D198" t="s">
        <v>19</v>
      </c>
      <c r="E198" t="s">
        <v>13</v>
      </c>
      <c r="F198">
        <v>3</v>
      </c>
      <c r="G198">
        <v>2952</v>
      </c>
      <c r="H198">
        <v>3150</v>
      </c>
      <c r="I198">
        <v>67626</v>
      </c>
      <c r="J198">
        <v>71910</v>
      </c>
    </row>
    <row r="199" spans="1:10">
      <c r="A199">
        <v>40981</v>
      </c>
      <c r="B199" t="s">
        <v>24</v>
      </c>
      <c r="C199" t="s">
        <v>25</v>
      </c>
      <c r="D199" t="s">
        <v>15</v>
      </c>
      <c r="E199" t="s">
        <v>16</v>
      </c>
      <c r="F199">
        <v>13</v>
      </c>
      <c r="G199">
        <v>2034</v>
      </c>
      <c r="H199">
        <v>2160</v>
      </c>
      <c r="I199">
        <v>68058</v>
      </c>
      <c r="J199">
        <v>73530</v>
      </c>
    </row>
    <row r="200" spans="1:10">
      <c r="A200">
        <v>40983</v>
      </c>
      <c r="B200" t="s">
        <v>24</v>
      </c>
      <c r="C200" t="s">
        <v>25</v>
      </c>
      <c r="D200" t="s">
        <v>35</v>
      </c>
      <c r="E200" t="s">
        <v>13</v>
      </c>
      <c r="F200">
        <v>17</v>
      </c>
      <c r="G200">
        <v>3582</v>
      </c>
      <c r="H200">
        <v>3870</v>
      </c>
      <c r="I200">
        <v>97812</v>
      </c>
      <c r="J200">
        <v>104310</v>
      </c>
    </row>
    <row r="201" spans="1:10">
      <c r="A201">
        <v>40983</v>
      </c>
      <c r="B201" t="s">
        <v>10</v>
      </c>
      <c r="C201" t="s">
        <v>11</v>
      </c>
      <c r="D201" t="s">
        <v>28</v>
      </c>
      <c r="E201" t="s">
        <v>13</v>
      </c>
      <c r="F201">
        <v>22</v>
      </c>
      <c r="G201">
        <v>3978</v>
      </c>
      <c r="H201">
        <v>4230</v>
      </c>
      <c r="I201">
        <v>139968</v>
      </c>
      <c r="J201">
        <v>149040</v>
      </c>
    </row>
    <row r="202" spans="1:10">
      <c r="A202">
        <v>40983</v>
      </c>
      <c r="B202" t="s">
        <v>10</v>
      </c>
      <c r="C202" t="s">
        <v>11</v>
      </c>
      <c r="D202" t="s">
        <v>15</v>
      </c>
      <c r="E202" t="s">
        <v>16</v>
      </c>
      <c r="F202">
        <v>23</v>
      </c>
      <c r="G202">
        <v>2196</v>
      </c>
      <c r="H202">
        <v>2340</v>
      </c>
      <c r="I202">
        <v>46566</v>
      </c>
      <c r="J202">
        <v>50310</v>
      </c>
    </row>
    <row r="203" spans="1:10">
      <c r="A203">
        <v>40983</v>
      </c>
      <c r="B203" t="s">
        <v>31</v>
      </c>
      <c r="C203" t="s">
        <v>30</v>
      </c>
      <c r="D203" t="s">
        <v>28</v>
      </c>
      <c r="E203" t="s">
        <v>13</v>
      </c>
      <c r="F203">
        <v>1</v>
      </c>
      <c r="G203">
        <v>2034</v>
      </c>
      <c r="H203">
        <v>2160</v>
      </c>
      <c r="I203">
        <v>134136</v>
      </c>
      <c r="J203">
        <v>142830</v>
      </c>
    </row>
    <row r="204" spans="1:10">
      <c r="A204">
        <v>40983</v>
      </c>
      <c r="B204" t="s">
        <v>20</v>
      </c>
      <c r="C204" t="s">
        <v>18</v>
      </c>
      <c r="D204" t="s">
        <v>37</v>
      </c>
      <c r="E204" t="s">
        <v>13</v>
      </c>
      <c r="F204">
        <v>25</v>
      </c>
      <c r="G204">
        <v>5148</v>
      </c>
      <c r="H204">
        <v>5490</v>
      </c>
      <c r="I204">
        <v>17928</v>
      </c>
      <c r="J204">
        <v>19080</v>
      </c>
    </row>
    <row r="205" spans="1:10">
      <c r="A205">
        <v>40983</v>
      </c>
      <c r="B205" t="s">
        <v>14</v>
      </c>
      <c r="C205" t="s">
        <v>11</v>
      </c>
      <c r="D205" t="s">
        <v>15</v>
      </c>
      <c r="E205" t="s">
        <v>16</v>
      </c>
      <c r="F205">
        <v>22</v>
      </c>
      <c r="G205">
        <v>3384</v>
      </c>
      <c r="H205">
        <v>3600</v>
      </c>
      <c r="I205">
        <v>17910</v>
      </c>
      <c r="J205">
        <v>19350</v>
      </c>
    </row>
    <row r="206" spans="1:10">
      <c r="A206">
        <v>40984</v>
      </c>
      <c r="B206" t="s">
        <v>31</v>
      </c>
      <c r="C206" t="s">
        <v>30</v>
      </c>
      <c r="D206" t="s">
        <v>26</v>
      </c>
      <c r="E206" t="s">
        <v>13</v>
      </c>
      <c r="F206">
        <v>2</v>
      </c>
      <c r="G206">
        <v>3978</v>
      </c>
      <c r="H206">
        <v>4230</v>
      </c>
      <c r="I206">
        <v>69966</v>
      </c>
      <c r="J206">
        <v>74520</v>
      </c>
    </row>
    <row r="207" spans="1:10">
      <c r="A207">
        <v>40984</v>
      </c>
      <c r="B207" t="s">
        <v>29</v>
      </c>
      <c r="C207" t="s">
        <v>30</v>
      </c>
      <c r="D207" t="s">
        <v>21</v>
      </c>
      <c r="E207" t="s">
        <v>13</v>
      </c>
      <c r="F207">
        <v>11</v>
      </c>
      <c r="G207">
        <v>3582</v>
      </c>
      <c r="H207">
        <v>3870</v>
      </c>
      <c r="I207">
        <v>4392</v>
      </c>
      <c r="J207">
        <v>4680</v>
      </c>
    </row>
    <row r="208" spans="1:10">
      <c r="A208">
        <v>40985</v>
      </c>
      <c r="B208" t="s">
        <v>31</v>
      </c>
      <c r="C208" t="s">
        <v>30</v>
      </c>
      <c r="D208" t="s">
        <v>33</v>
      </c>
      <c r="E208" t="s">
        <v>13</v>
      </c>
      <c r="F208">
        <v>11</v>
      </c>
      <c r="G208">
        <v>3546</v>
      </c>
      <c r="H208">
        <v>3780</v>
      </c>
      <c r="I208">
        <v>19890</v>
      </c>
      <c r="J208">
        <v>21150</v>
      </c>
    </row>
    <row r="209" spans="1:10">
      <c r="A209">
        <v>40985</v>
      </c>
      <c r="B209" t="s">
        <v>22</v>
      </c>
      <c r="C209" t="s">
        <v>23</v>
      </c>
      <c r="D209" t="s">
        <v>35</v>
      </c>
      <c r="E209" t="s">
        <v>13</v>
      </c>
      <c r="F209">
        <v>1</v>
      </c>
      <c r="G209">
        <v>7506</v>
      </c>
      <c r="H209">
        <v>8100</v>
      </c>
      <c r="I209">
        <v>128700</v>
      </c>
      <c r="J209">
        <v>137250</v>
      </c>
    </row>
    <row r="210" spans="1:10">
      <c r="A210">
        <v>40985</v>
      </c>
      <c r="B210" t="s">
        <v>10</v>
      </c>
      <c r="C210" t="s">
        <v>11</v>
      </c>
      <c r="D210" t="s">
        <v>41</v>
      </c>
      <c r="E210" t="s">
        <v>13</v>
      </c>
      <c r="F210">
        <v>14</v>
      </c>
      <c r="G210">
        <v>3978</v>
      </c>
      <c r="H210">
        <v>4230</v>
      </c>
      <c r="I210">
        <v>32472</v>
      </c>
      <c r="J210">
        <v>34650</v>
      </c>
    </row>
    <row r="211" spans="1:10">
      <c r="A211">
        <v>40986</v>
      </c>
      <c r="B211" t="s">
        <v>20</v>
      </c>
      <c r="C211" t="s">
        <v>18</v>
      </c>
      <c r="D211" t="s">
        <v>36</v>
      </c>
      <c r="E211" t="s">
        <v>13</v>
      </c>
      <c r="F211">
        <v>11</v>
      </c>
      <c r="G211">
        <v>2034</v>
      </c>
      <c r="H211">
        <v>2160</v>
      </c>
      <c r="I211">
        <v>31590</v>
      </c>
      <c r="J211">
        <v>33750</v>
      </c>
    </row>
    <row r="212" spans="1:10">
      <c r="A212">
        <v>40986</v>
      </c>
      <c r="B212" t="s">
        <v>34</v>
      </c>
      <c r="C212" t="s">
        <v>25</v>
      </c>
      <c r="D212" t="s">
        <v>41</v>
      </c>
      <c r="E212" t="s">
        <v>13</v>
      </c>
      <c r="F212">
        <v>8</v>
      </c>
      <c r="G212">
        <v>2952</v>
      </c>
      <c r="H212">
        <v>3150</v>
      </c>
      <c r="I212">
        <v>67896</v>
      </c>
      <c r="J212">
        <v>72450</v>
      </c>
    </row>
    <row r="213" spans="1:10">
      <c r="A213">
        <v>40987</v>
      </c>
      <c r="B213" t="s">
        <v>22</v>
      </c>
      <c r="C213" t="s">
        <v>23</v>
      </c>
      <c r="D213" t="s">
        <v>38</v>
      </c>
      <c r="E213" t="s">
        <v>13</v>
      </c>
      <c r="F213">
        <v>1</v>
      </c>
      <c r="G213">
        <v>3546</v>
      </c>
      <c r="H213">
        <v>3780</v>
      </c>
      <c r="I213">
        <v>39006</v>
      </c>
      <c r="J213">
        <v>41580</v>
      </c>
    </row>
    <row r="214" spans="1:10">
      <c r="A214">
        <v>40987</v>
      </c>
      <c r="B214" t="s">
        <v>20</v>
      </c>
      <c r="C214" t="s">
        <v>18</v>
      </c>
      <c r="D214" t="s">
        <v>26</v>
      </c>
      <c r="E214" t="s">
        <v>13</v>
      </c>
      <c r="F214">
        <v>24</v>
      </c>
      <c r="G214">
        <v>3546</v>
      </c>
      <c r="H214">
        <v>3780</v>
      </c>
      <c r="I214">
        <v>63882</v>
      </c>
      <c r="J214">
        <v>68040</v>
      </c>
    </row>
    <row r="215" spans="1:10">
      <c r="A215">
        <v>40987</v>
      </c>
      <c r="B215" t="s">
        <v>20</v>
      </c>
      <c r="C215" t="s">
        <v>18</v>
      </c>
      <c r="D215" t="s">
        <v>39</v>
      </c>
      <c r="E215" t="s">
        <v>13</v>
      </c>
      <c r="F215">
        <v>15</v>
      </c>
      <c r="G215">
        <v>3978</v>
      </c>
      <c r="H215">
        <v>4230</v>
      </c>
      <c r="I215">
        <v>59616</v>
      </c>
      <c r="J215">
        <v>63360</v>
      </c>
    </row>
    <row r="216" spans="1:10">
      <c r="A216">
        <v>40988</v>
      </c>
      <c r="B216" t="s">
        <v>31</v>
      </c>
      <c r="C216" t="s">
        <v>30</v>
      </c>
      <c r="D216" t="s">
        <v>39</v>
      </c>
      <c r="E216" t="s">
        <v>13</v>
      </c>
      <c r="F216">
        <v>20</v>
      </c>
      <c r="G216">
        <v>3546</v>
      </c>
      <c r="H216">
        <v>3780</v>
      </c>
      <c r="I216">
        <v>29808</v>
      </c>
      <c r="J216">
        <v>31680</v>
      </c>
    </row>
    <row r="217" spans="1:10">
      <c r="A217">
        <v>40988</v>
      </c>
      <c r="B217" t="s">
        <v>17</v>
      </c>
      <c r="C217" t="s">
        <v>18</v>
      </c>
      <c r="D217" t="s">
        <v>26</v>
      </c>
      <c r="E217" t="s">
        <v>13</v>
      </c>
      <c r="F217">
        <v>1</v>
      </c>
      <c r="G217">
        <v>5148</v>
      </c>
      <c r="H217">
        <v>5490</v>
      </c>
      <c r="I217">
        <v>48672</v>
      </c>
      <c r="J217">
        <v>51840</v>
      </c>
    </row>
    <row r="218" spans="1:10">
      <c r="A218">
        <v>40989</v>
      </c>
      <c r="B218" t="s">
        <v>29</v>
      </c>
      <c r="C218" t="s">
        <v>30</v>
      </c>
      <c r="D218" t="s">
        <v>28</v>
      </c>
      <c r="E218" t="s">
        <v>13</v>
      </c>
      <c r="F218">
        <v>5</v>
      </c>
      <c r="G218">
        <v>2196</v>
      </c>
      <c r="H218">
        <v>2340</v>
      </c>
      <c r="I218">
        <v>17496</v>
      </c>
      <c r="J218">
        <v>18630</v>
      </c>
    </row>
    <row r="219" spans="1:10">
      <c r="A219">
        <v>40989</v>
      </c>
      <c r="B219" t="s">
        <v>24</v>
      </c>
      <c r="C219" t="s">
        <v>25</v>
      </c>
      <c r="D219" t="s">
        <v>33</v>
      </c>
      <c r="E219" t="s">
        <v>13</v>
      </c>
      <c r="F219">
        <v>2</v>
      </c>
      <c r="G219">
        <v>3924</v>
      </c>
      <c r="H219">
        <v>4230</v>
      </c>
      <c r="I219">
        <v>71604</v>
      </c>
      <c r="J219">
        <v>76140</v>
      </c>
    </row>
    <row r="220" spans="1:10">
      <c r="A220">
        <v>40989</v>
      </c>
      <c r="B220" t="s">
        <v>24</v>
      </c>
      <c r="C220" t="s">
        <v>25</v>
      </c>
      <c r="D220" t="s">
        <v>43</v>
      </c>
      <c r="E220" t="s">
        <v>13</v>
      </c>
      <c r="F220">
        <v>15</v>
      </c>
      <c r="G220">
        <v>3978</v>
      </c>
      <c r="H220">
        <v>4230</v>
      </c>
      <c r="I220">
        <v>64296</v>
      </c>
      <c r="J220">
        <v>68400</v>
      </c>
    </row>
    <row r="221" spans="1:10">
      <c r="A221">
        <v>40989</v>
      </c>
      <c r="B221" t="s">
        <v>17</v>
      </c>
      <c r="C221" t="s">
        <v>18</v>
      </c>
      <c r="D221" t="s">
        <v>39</v>
      </c>
      <c r="E221" t="s">
        <v>13</v>
      </c>
      <c r="F221">
        <v>24</v>
      </c>
      <c r="G221">
        <v>2106</v>
      </c>
      <c r="H221">
        <v>2250</v>
      </c>
      <c r="I221">
        <v>48438</v>
      </c>
      <c r="J221">
        <v>51480</v>
      </c>
    </row>
    <row r="222" spans="1:10">
      <c r="A222">
        <v>40989</v>
      </c>
      <c r="B222" t="s">
        <v>34</v>
      </c>
      <c r="C222" t="s">
        <v>25</v>
      </c>
      <c r="D222" t="s">
        <v>41</v>
      </c>
      <c r="E222" t="s">
        <v>13</v>
      </c>
      <c r="F222">
        <v>23</v>
      </c>
      <c r="G222">
        <v>5148</v>
      </c>
      <c r="H222">
        <v>5490</v>
      </c>
      <c r="I222">
        <v>8856</v>
      </c>
      <c r="J222">
        <v>9450</v>
      </c>
    </row>
    <row r="223" spans="1:10">
      <c r="A223">
        <v>40990</v>
      </c>
      <c r="B223" t="s">
        <v>22</v>
      </c>
      <c r="C223" t="s">
        <v>23</v>
      </c>
      <c r="D223" t="s">
        <v>35</v>
      </c>
      <c r="E223" t="s">
        <v>13</v>
      </c>
      <c r="F223">
        <v>20</v>
      </c>
      <c r="G223">
        <v>3546</v>
      </c>
      <c r="H223">
        <v>3780</v>
      </c>
      <c r="I223">
        <v>72072</v>
      </c>
      <c r="J223">
        <v>76860</v>
      </c>
    </row>
    <row r="224" spans="1:10">
      <c r="A224">
        <v>40990</v>
      </c>
      <c r="B224" t="s">
        <v>14</v>
      </c>
      <c r="C224" t="s">
        <v>11</v>
      </c>
      <c r="D224" t="s">
        <v>12</v>
      </c>
      <c r="E224" t="s">
        <v>13</v>
      </c>
      <c r="F224">
        <v>23</v>
      </c>
      <c r="G224">
        <v>3546</v>
      </c>
      <c r="H224">
        <v>3780</v>
      </c>
      <c r="I224">
        <v>36612</v>
      </c>
      <c r="J224">
        <v>38880</v>
      </c>
    </row>
    <row r="225" spans="1:10">
      <c r="A225">
        <v>40991</v>
      </c>
      <c r="B225" t="s">
        <v>34</v>
      </c>
      <c r="C225" t="s">
        <v>25</v>
      </c>
      <c r="D225" t="s">
        <v>33</v>
      </c>
      <c r="E225" t="s">
        <v>13</v>
      </c>
      <c r="F225">
        <v>22</v>
      </c>
      <c r="G225">
        <v>5148</v>
      </c>
      <c r="H225">
        <v>5490</v>
      </c>
      <c r="I225">
        <v>87516</v>
      </c>
      <c r="J225">
        <v>93060</v>
      </c>
    </row>
    <row r="226" spans="1:10">
      <c r="A226">
        <v>40991</v>
      </c>
      <c r="B226" t="s">
        <v>29</v>
      </c>
      <c r="C226" t="s">
        <v>30</v>
      </c>
      <c r="D226" t="s">
        <v>36</v>
      </c>
      <c r="E226" t="s">
        <v>13</v>
      </c>
      <c r="F226">
        <v>10</v>
      </c>
      <c r="G226">
        <v>3384</v>
      </c>
      <c r="H226">
        <v>3600</v>
      </c>
      <c r="I226">
        <v>52650</v>
      </c>
      <c r="J226">
        <v>56250</v>
      </c>
    </row>
    <row r="227" spans="1:10">
      <c r="A227">
        <v>40991</v>
      </c>
      <c r="B227" t="s">
        <v>20</v>
      </c>
      <c r="C227" t="s">
        <v>18</v>
      </c>
      <c r="D227" t="s">
        <v>42</v>
      </c>
      <c r="E227" t="s">
        <v>16</v>
      </c>
      <c r="F227">
        <v>5</v>
      </c>
      <c r="G227">
        <v>3042</v>
      </c>
      <c r="H227">
        <v>3240</v>
      </c>
      <c r="I227">
        <v>7506</v>
      </c>
      <c r="J227">
        <v>8100</v>
      </c>
    </row>
    <row r="228" spans="1:10">
      <c r="A228">
        <v>40991</v>
      </c>
      <c r="B228" t="s">
        <v>24</v>
      </c>
      <c r="C228" t="s">
        <v>25</v>
      </c>
      <c r="D228" t="s">
        <v>35</v>
      </c>
      <c r="E228" t="s">
        <v>13</v>
      </c>
      <c r="F228">
        <v>12</v>
      </c>
      <c r="G228">
        <v>3978</v>
      </c>
      <c r="H228">
        <v>4230</v>
      </c>
      <c r="I228">
        <v>30888</v>
      </c>
      <c r="J228">
        <v>32940</v>
      </c>
    </row>
    <row r="229" spans="1:10">
      <c r="A229">
        <v>40991</v>
      </c>
      <c r="B229" t="s">
        <v>29</v>
      </c>
      <c r="C229" t="s">
        <v>30</v>
      </c>
      <c r="D229" t="s">
        <v>28</v>
      </c>
      <c r="E229" t="s">
        <v>13</v>
      </c>
      <c r="F229">
        <v>19</v>
      </c>
      <c r="G229">
        <v>3978</v>
      </c>
      <c r="H229">
        <v>4230</v>
      </c>
      <c r="I229">
        <v>46656</v>
      </c>
      <c r="J229">
        <v>49680</v>
      </c>
    </row>
    <row r="230" spans="1:10">
      <c r="A230">
        <v>40991</v>
      </c>
      <c r="B230" t="s">
        <v>22</v>
      </c>
      <c r="C230" t="s">
        <v>23</v>
      </c>
      <c r="D230" t="s">
        <v>21</v>
      </c>
      <c r="E230" t="s">
        <v>13</v>
      </c>
      <c r="F230">
        <v>18</v>
      </c>
      <c r="G230">
        <v>3924</v>
      </c>
      <c r="H230">
        <v>4230</v>
      </c>
      <c r="I230">
        <v>43920</v>
      </c>
      <c r="J230">
        <v>46800</v>
      </c>
    </row>
    <row r="231" spans="1:10">
      <c r="A231">
        <v>40991</v>
      </c>
      <c r="B231" t="s">
        <v>34</v>
      </c>
      <c r="C231" t="s">
        <v>25</v>
      </c>
      <c r="D231" t="s">
        <v>33</v>
      </c>
      <c r="E231" t="s">
        <v>13</v>
      </c>
      <c r="F231">
        <v>1</v>
      </c>
      <c r="G231">
        <v>2952</v>
      </c>
      <c r="H231">
        <v>3150</v>
      </c>
      <c r="I231">
        <v>3978</v>
      </c>
      <c r="J231">
        <v>4230</v>
      </c>
    </row>
    <row r="232" spans="1:10">
      <c r="A232">
        <v>40991</v>
      </c>
      <c r="B232" t="s">
        <v>17</v>
      </c>
      <c r="C232" t="s">
        <v>18</v>
      </c>
      <c r="D232" t="s">
        <v>38</v>
      </c>
      <c r="E232" t="s">
        <v>13</v>
      </c>
      <c r="F232">
        <v>15</v>
      </c>
      <c r="G232">
        <v>3042</v>
      </c>
      <c r="H232">
        <v>3240</v>
      </c>
      <c r="I232">
        <v>35460</v>
      </c>
      <c r="J232">
        <v>37800</v>
      </c>
    </row>
    <row r="233" spans="1:10">
      <c r="A233">
        <v>40992</v>
      </c>
      <c r="B233" t="s">
        <v>31</v>
      </c>
      <c r="C233" t="s">
        <v>30</v>
      </c>
      <c r="D233" t="s">
        <v>41</v>
      </c>
      <c r="E233" t="s">
        <v>13</v>
      </c>
      <c r="F233">
        <v>4</v>
      </c>
      <c r="G233">
        <v>3978</v>
      </c>
      <c r="H233">
        <v>4230</v>
      </c>
      <c r="I233">
        <v>8856</v>
      </c>
      <c r="J233">
        <v>9450</v>
      </c>
    </row>
    <row r="234" spans="1:10">
      <c r="A234">
        <v>40993</v>
      </c>
      <c r="B234" t="s">
        <v>17</v>
      </c>
      <c r="C234" t="s">
        <v>18</v>
      </c>
      <c r="D234" t="s">
        <v>21</v>
      </c>
      <c r="E234" t="s">
        <v>13</v>
      </c>
      <c r="F234">
        <v>16</v>
      </c>
      <c r="G234">
        <v>2106</v>
      </c>
      <c r="H234">
        <v>2250</v>
      </c>
      <c r="I234">
        <v>26352</v>
      </c>
      <c r="J234">
        <v>28080</v>
      </c>
    </row>
    <row r="235" spans="1:10">
      <c r="A235">
        <v>40994</v>
      </c>
      <c r="B235" t="s">
        <v>14</v>
      </c>
      <c r="C235" t="s">
        <v>11</v>
      </c>
      <c r="D235" t="s">
        <v>43</v>
      </c>
      <c r="E235" t="s">
        <v>13</v>
      </c>
      <c r="F235">
        <v>10</v>
      </c>
      <c r="G235">
        <v>2034</v>
      </c>
      <c r="H235">
        <v>2160</v>
      </c>
      <c r="I235">
        <v>50760</v>
      </c>
      <c r="J235">
        <v>54000</v>
      </c>
    </row>
    <row r="236" spans="1:10">
      <c r="A236">
        <v>40994</v>
      </c>
      <c r="B236" t="s">
        <v>22</v>
      </c>
      <c r="C236" t="s">
        <v>23</v>
      </c>
      <c r="D236" t="s">
        <v>21</v>
      </c>
      <c r="E236" t="s">
        <v>13</v>
      </c>
      <c r="F236">
        <v>21</v>
      </c>
      <c r="G236">
        <v>4482</v>
      </c>
      <c r="H236">
        <v>4770</v>
      </c>
      <c r="I236">
        <v>32940</v>
      </c>
      <c r="J236">
        <v>35100</v>
      </c>
    </row>
    <row r="237" spans="1:10">
      <c r="A237">
        <v>40995</v>
      </c>
      <c r="B237" t="s">
        <v>14</v>
      </c>
      <c r="C237" t="s">
        <v>11</v>
      </c>
      <c r="D237" t="s">
        <v>40</v>
      </c>
      <c r="E237" t="s">
        <v>16</v>
      </c>
      <c r="F237">
        <v>7</v>
      </c>
      <c r="G237">
        <v>3726</v>
      </c>
      <c r="H237">
        <v>3960</v>
      </c>
      <c r="I237">
        <v>66708</v>
      </c>
      <c r="J237">
        <v>71910</v>
      </c>
    </row>
    <row r="238" spans="1:10">
      <c r="A238">
        <v>40996</v>
      </c>
      <c r="B238" t="s">
        <v>14</v>
      </c>
      <c r="C238" t="s">
        <v>11</v>
      </c>
      <c r="D238" t="s">
        <v>42</v>
      </c>
      <c r="E238" t="s">
        <v>16</v>
      </c>
      <c r="F238">
        <v>22</v>
      </c>
      <c r="G238">
        <v>2952</v>
      </c>
      <c r="H238">
        <v>3150</v>
      </c>
      <c r="I238">
        <v>165132</v>
      </c>
      <c r="J238">
        <v>178200</v>
      </c>
    </row>
    <row r="239" spans="1:10">
      <c r="A239">
        <v>40996</v>
      </c>
      <c r="B239" t="s">
        <v>10</v>
      </c>
      <c r="C239" t="s">
        <v>11</v>
      </c>
      <c r="D239" t="s">
        <v>40</v>
      </c>
      <c r="E239" t="s">
        <v>16</v>
      </c>
      <c r="F239">
        <v>15</v>
      </c>
      <c r="G239">
        <v>3384</v>
      </c>
      <c r="H239">
        <v>3600</v>
      </c>
      <c r="I239">
        <v>7848</v>
      </c>
      <c r="J239">
        <v>8460</v>
      </c>
    </row>
    <row r="240" spans="1:10">
      <c r="A240">
        <v>40997</v>
      </c>
      <c r="B240" t="s">
        <v>34</v>
      </c>
      <c r="C240" t="s">
        <v>25</v>
      </c>
      <c r="D240" t="s">
        <v>37</v>
      </c>
      <c r="E240" t="s">
        <v>13</v>
      </c>
      <c r="F240">
        <v>7</v>
      </c>
      <c r="G240">
        <v>3546</v>
      </c>
      <c r="H240">
        <v>3780</v>
      </c>
      <c r="I240">
        <v>26892</v>
      </c>
      <c r="J240">
        <v>28620</v>
      </c>
    </row>
    <row r="241" spans="1:10">
      <c r="A241">
        <v>40997</v>
      </c>
      <c r="B241" t="s">
        <v>29</v>
      </c>
      <c r="C241" t="s">
        <v>30</v>
      </c>
      <c r="D241" t="s">
        <v>33</v>
      </c>
      <c r="E241" t="s">
        <v>13</v>
      </c>
      <c r="F241">
        <v>17</v>
      </c>
      <c r="G241">
        <v>5148</v>
      </c>
      <c r="H241">
        <v>5490</v>
      </c>
      <c r="I241">
        <v>3978</v>
      </c>
      <c r="J241">
        <v>4230</v>
      </c>
    </row>
    <row r="242" spans="1:10">
      <c r="A242">
        <v>40997</v>
      </c>
      <c r="B242" t="s">
        <v>24</v>
      </c>
      <c r="C242" t="s">
        <v>25</v>
      </c>
      <c r="D242" t="s">
        <v>39</v>
      </c>
      <c r="E242" t="s">
        <v>13</v>
      </c>
      <c r="F242">
        <v>20</v>
      </c>
      <c r="G242">
        <v>2034</v>
      </c>
      <c r="H242">
        <v>2160</v>
      </c>
      <c r="I242">
        <v>52164</v>
      </c>
      <c r="J242">
        <v>55440</v>
      </c>
    </row>
    <row r="243" spans="1:10">
      <c r="A243">
        <v>40997</v>
      </c>
      <c r="B243" t="s">
        <v>17</v>
      </c>
      <c r="C243" t="s">
        <v>18</v>
      </c>
      <c r="D243" t="s">
        <v>43</v>
      </c>
      <c r="E243" t="s">
        <v>13</v>
      </c>
      <c r="F243">
        <v>5</v>
      </c>
      <c r="G243">
        <v>2196</v>
      </c>
      <c r="H243">
        <v>2340</v>
      </c>
      <c r="I243">
        <v>47376</v>
      </c>
      <c r="J243">
        <v>50400</v>
      </c>
    </row>
    <row r="244" spans="1:10">
      <c r="A244">
        <v>40998</v>
      </c>
      <c r="B244" t="s">
        <v>24</v>
      </c>
      <c r="C244" t="s">
        <v>25</v>
      </c>
      <c r="D244" t="s">
        <v>26</v>
      </c>
      <c r="E244" t="s">
        <v>13</v>
      </c>
      <c r="F244">
        <v>14</v>
      </c>
      <c r="G244">
        <v>3546</v>
      </c>
      <c r="H244">
        <v>3780</v>
      </c>
      <c r="I244">
        <v>3042</v>
      </c>
      <c r="J244">
        <v>3240</v>
      </c>
    </row>
    <row r="245" spans="1:10">
      <c r="A245">
        <v>40998</v>
      </c>
      <c r="B245" t="s">
        <v>10</v>
      </c>
      <c r="C245" t="s">
        <v>11</v>
      </c>
      <c r="D245" t="s">
        <v>36</v>
      </c>
      <c r="E245" t="s">
        <v>13</v>
      </c>
      <c r="F245">
        <v>6</v>
      </c>
      <c r="G245">
        <v>3546</v>
      </c>
      <c r="H245">
        <v>3780</v>
      </c>
      <c r="I245">
        <v>8424</v>
      </c>
      <c r="J245">
        <v>9000</v>
      </c>
    </row>
    <row r="246" spans="1:10">
      <c r="A246">
        <v>40998</v>
      </c>
      <c r="B246" t="s">
        <v>34</v>
      </c>
      <c r="C246" t="s">
        <v>25</v>
      </c>
      <c r="D246" t="s">
        <v>42</v>
      </c>
      <c r="E246" t="s">
        <v>16</v>
      </c>
      <c r="F246">
        <v>22</v>
      </c>
      <c r="G246">
        <v>7506</v>
      </c>
      <c r="H246">
        <v>8100</v>
      </c>
      <c r="I246">
        <v>7506</v>
      </c>
      <c r="J246">
        <v>8100</v>
      </c>
    </row>
    <row r="247" spans="1:10">
      <c r="A247">
        <v>40998</v>
      </c>
      <c r="B247" t="s">
        <v>31</v>
      </c>
      <c r="C247" t="s">
        <v>30</v>
      </c>
      <c r="D247" t="s">
        <v>28</v>
      </c>
      <c r="E247" t="s">
        <v>13</v>
      </c>
      <c r="F247">
        <v>6</v>
      </c>
      <c r="G247">
        <v>3924</v>
      </c>
      <c r="H247">
        <v>4230</v>
      </c>
      <c r="I247">
        <v>87480</v>
      </c>
      <c r="J247">
        <v>93150</v>
      </c>
    </row>
    <row r="248" spans="1:10">
      <c r="A248">
        <v>40998</v>
      </c>
      <c r="B248" t="s">
        <v>20</v>
      </c>
      <c r="C248" t="s">
        <v>18</v>
      </c>
      <c r="D248" t="s">
        <v>39</v>
      </c>
      <c r="E248" t="s">
        <v>13</v>
      </c>
      <c r="F248">
        <v>6</v>
      </c>
      <c r="G248">
        <v>4482</v>
      </c>
      <c r="H248">
        <v>4770</v>
      </c>
      <c r="I248">
        <v>3726</v>
      </c>
      <c r="J248">
        <v>3960</v>
      </c>
    </row>
    <row r="249" spans="1:10">
      <c r="A249">
        <v>40999</v>
      </c>
      <c r="B249" t="s">
        <v>29</v>
      </c>
      <c r="C249" t="s">
        <v>30</v>
      </c>
      <c r="D249" t="s">
        <v>39</v>
      </c>
      <c r="E249" t="s">
        <v>13</v>
      </c>
      <c r="F249">
        <v>2</v>
      </c>
      <c r="G249">
        <v>3546</v>
      </c>
      <c r="H249">
        <v>3780</v>
      </c>
      <c r="I249">
        <v>29808</v>
      </c>
      <c r="J249">
        <v>31680</v>
      </c>
    </row>
    <row r="250" spans="1:10">
      <c r="A250">
        <v>40999</v>
      </c>
      <c r="B250" t="s">
        <v>27</v>
      </c>
      <c r="C250" t="s">
        <v>23</v>
      </c>
      <c r="D250" t="s">
        <v>38</v>
      </c>
      <c r="E250" t="s">
        <v>13</v>
      </c>
      <c r="F250">
        <v>24</v>
      </c>
      <c r="G250">
        <v>3726</v>
      </c>
      <c r="H250">
        <v>3960</v>
      </c>
      <c r="I250">
        <v>85104</v>
      </c>
      <c r="J250">
        <v>90720</v>
      </c>
    </row>
    <row r="251" spans="1:10">
      <c r="A251">
        <v>40999</v>
      </c>
      <c r="B251" t="s">
        <v>24</v>
      </c>
      <c r="C251" t="s">
        <v>25</v>
      </c>
      <c r="D251" t="s">
        <v>43</v>
      </c>
      <c r="E251" t="s">
        <v>13</v>
      </c>
      <c r="F251">
        <v>11</v>
      </c>
      <c r="G251">
        <v>2106</v>
      </c>
      <c r="H251">
        <v>2250</v>
      </c>
      <c r="I251">
        <v>74448</v>
      </c>
      <c r="J251">
        <v>79200</v>
      </c>
    </row>
    <row r="252" spans="1:10">
      <c r="A252">
        <v>40999</v>
      </c>
      <c r="B252" t="s">
        <v>14</v>
      </c>
      <c r="C252" t="s">
        <v>11</v>
      </c>
      <c r="D252" t="s">
        <v>42</v>
      </c>
      <c r="E252" t="s">
        <v>16</v>
      </c>
      <c r="F252">
        <v>10</v>
      </c>
      <c r="G252">
        <v>3546</v>
      </c>
      <c r="H252">
        <v>3780</v>
      </c>
      <c r="I252">
        <v>127602</v>
      </c>
      <c r="J252">
        <v>137700</v>
      </c>
    </row>
    <row r="253" spans="1:10">
      <c r="A253">
        <v>40999</v>
      </c>
      <c r="B253" t="s">
        <v>27</v>
      </c>
      <c r="C253" t="s">
        <v>23</v>
      </c>
      <c r="D253" t="s">
        <v>12</v>
      </c>
      <c r="E253" t="s">
        <v>13</v>
      </c>
      <c r="F253">
        <v>7</v>
      </c>
      <c r="G253">
        <v>3384</v>
      </c>
      <c r="H253">
        <v>3600</v>
      </c>
      <c r="I253">
        <v>4068</v>
      </c>
      <c r="J253">
        <v>4320</v>
      </c>
    </row>
    <row r="254" spans="1:10">
      <c r="A254">
        <v>41000</v>
      </c>
      <c r="B254" t="s">
        <v>10</v>
      </c>
      <c r="C254" t="s">
        <v>11</v>
      </c>
      <c r="D254" t="s">
        <v>28</v>
      </c>
      <c r="E254" t="s">
        <v>13</v>
      </c>
      <c r="F254">
        <v>22</v>
      </c>
      <c r="G254">
        <v>2106</v>
      </c>
      <c r="H254">
        <v>2250</v>
      </c>
      <c r="I254">
        <v>69984</v>
      </c>
      <c r="J254">
        <v>74520</v>
      </c>
    </row>
    <row r="255" spans="1:10">
      <c r="A255">
        <v>41000</v>
      </c>
      <c r="B255" t="s">
        <v>10</v>
      </c>
      <c r="C255" t="s">
        <v>11</v>
      </c>
      <c r="D255" t="s">
        <v>32</v>
      </c>
      <c r="E255" t="s">
        <v>13</v>
      </c>
      <c r="F255">
        <v>7</v>
      </c>
      <c r="G255">
        <v>3924</v>
      </c>
      <c r="H255">
        <v>4230</v>
      </c>
      <c r="I255">
        <v>70920</v>
      </c>
      <c r="J255">
        <v>75600</v>
      </c>
    </row>
    <row r="256" spans="1:10">
      <c r="A256">
        <v>41000</v>
      </c>
      <c r="B256" t="s">
        <v>24</v>
      </c>
      <c r="C256" t="s">
        <v>25</v>
      </c>
      <c r="D256" t="s">
        <v>15</v>
      </c>
      <c r="E256" t="s">
        <v>16</v>
      </c>
      <c r="F256">
        <v>18</v>
      </c>
      <c r="G256">
        <v>3582</v>
      </c>
      <c r="H256">
        <v>3870</v>
      </c>
      <c r="I256">
        <v>46566</v>
      </c>
      <c r="J256">
        <v>50310</v>
      </c>
    </row>
    <row r="257" spans="1:10">
      <c r="A257">
        <v>41001</v>
      </c>
      <c r="B257" t="s">
        <v>31</v>
      </c>
      <c r="C257" t="s">
        <v>30</v>
      </c>
      <c r="D257" t="s">
        <v>33</v>
      </c>
      <c r="E257" t="s">
        <v>13</v>
      </c>
      <c r="F257">
        <v>12</v>
      </c>
      <c r="G257">
        <v>3582</v>
      </c>
      <c r="H257">
        <v>3870</v>
      </c>
      <c r="I257">
        <v>11934</v>
      </c>
      <c r="J257">
        <v>12690</v>
      </c>
    </row>
    <row r="258" spans="1:10">
      <c r="A258">
        <v>41001</v>
      </c>
      <c r="B258" t="s">
        <v>14</v>
      </c>
      <c r="C258" t="s">
        <v>11</v>
      </c>
      <c r="D258" t="s">
        <v>37</v>
      </c>
      <c r="E258" t="s">
        <v>13</v>
      </c>
      <c r="F258">
        <v>19</v>
      </c>
      <c r="G258">
        <v>3726</v>
      </c>
      <c r="H258">
        <v>3960</v>
      </c>
      <c r="I258">
        <v>35856</v>
      </c>
      <c r="J258">
        <v>38160</v>
      </c>
    </row>
    <row r="259" spans="1:10">
      <c r="A259">
        <v>41001</v>
      </c>
      <c r="B259" t="s">
        <v>29</v>
      </c>
      <c r="C259" t="s">
        <v>30</v>
      </c>
      <c r="D259" t="s">
        <v>40</v>
      </c>
      <c r="E259" t="s">
        <v>16</v>
      </c>
      <c r="F259">
        <v>23</v>
      </c>
      <c r="G259">
        <v>3582</v>
      </c>
      <c r="H259">
        <v>3870</v>
      </c>
      <c r="I259">
        <v>62784</v>
      </c>
      <c r="J259">
        <v>67680</v>
      </c>
    </row>
    <row r="260" spans="1:10">
      <c r="A260">
        <v>41001</v>
      </c>
      <c r="B260" t="s">
        <v>31</v>
      </c>
      <c r="C260" t="s">
        <v>30</v>
      </c>
      <c r="D260" t="s">
        <v>28</v>
      </c>
      <c r="E260" t="s">
        <v>13</v>
      </c>
      <c r="F260">
        <v>3</v>
      </c>
      <c r="G260">
        <v>2952</v>
      </c>
      <c r="H260">
        <v>3150</v>
      </c>
      <c r="I260">
        <v>134136</v>
      </c>
      <c r="J260">
        <v>142830</v>
      </c>
    </row>
    <row r="261" spans="1:10">
      <c r="A261">
        <v>41002</v>
      </c>
      <c r="B261" t="s">
        <v>17</v>
      </c>
      <c r="C261" t="s">
        <v>18</v>
      </c>
      <c r="D261" t="s">
        <v>40</v>
      </c>
      <c r="E261" t="s">
        <v>16</v>
      </c>
      <c r="F261">
        <v>24</v>
      </c>
      <c r="G261">
        <v>3978</v>
      </c>
      <c r="H261">
        <v>4230</v>
      </c>
      <c r="I261">
        <v>15696</v>
      </c>
      <c r="J261">
        <v>16920</v>
      </c>
    </row>
    <row r="262" spans="1:10">
      <c r="A262">
        <v>41002</v>
      </c>
      <c r="B262" t="s">
        <v>29</v>
      </c>
      <c r="C262" t="s">
        <v>30</v>
      </c>
      <c r="D262" t="s">
        <v>42</v>
      </c>
      <c r="E262" t="s">
        <v>16</v>
      </c>
      <c r="F262">
        <v>25</v>
      </c>
      <c r="G262">
        <v>2034</v>
      </c>
      <c r="H262">
        <v>2160</v>
      </c>
      <c r="I262">
        <v>45036</v>
      </c>
      <c r="J262">
        <v>48600</v>
      </c>
    </row>
    <row r="263" spans="1:10">
      <c r="A263">
        <v>41003</v>
      </c>
      <c r="B263" t="s">
        <v>34</v>
      </c>
      <c r="C263" t="s">
        <v>25</v>
      </c>
      <c r="D263" t="s">
        <v>36</v>
      </c>
      <c r="E263" t="s">
        <v>13</v>
      </c>
      <c r="F263">
        <v>5</v>
      </c>
      <c r="G263">
        <v>3924</v>
      </c>
      <c r="H263">
        <v>4230</v>
      </c>
      <c r="I263">
        <v>10530</v>
      </c>
      <c r="J263">
        <v>11250</v>
      </c>
    </row>
    <row r="264" spans="1:10">
      <c r="A264">
        <v>41004</v>
      </c>
      <c r="B264" t="s">
        <v>27</v>
      </c>
      <c r="C264" t="s">
        <v>23</v>
      </c>
      <c r="D264" t="s">
        <v>35</v>
      </c>
      <c r="E264" t="s">
        <v>13</v>
      </c>
      <c r="F264">
        <v>2</v>
      </c>
      <c r="G264">
        <v>5832</v>
      </c>
      <c r="H264">
        <v>6210</v>
      </c>
      <c r="I264">
        <v>102960</v>
      </c>
      <c r="J264">
        <v>109800</v>
      </c>
    </row>
    <row r="265" spans="1:10">
      <c r="A265">
        <v>41004</v>
      </c>
      <c r="B265" t="s">
        <v>17</v>
      </c>
      <c r="C265" t="s">
        <v>18</v>
      </c>
      <c r="D265" t="s">
        <v>38</v>
      </c>
      <c r="E265" t="s">
        <v>13</v>
      </c>
      <c r="F265">
        <v>14</v>
      </c>
      <c r="G265">
        <v>3546</v>
      </c>
      <c r="H265">
        <v>3780</v>
      </c>
      <c r="I265">
        <v>24822</v>
      </c>
      <c r="J265">
        <v>26460</v>
      </c>
    </row>
    <row r="266" spans="1:10">
      <c r="A266">
        <v>41004</v>
      </c>
      <c r="B266" t="s">
        <v>31</v>
      </c>
      <c r="C266" t="s">
        <v>30</v>
      </c>
      <c r="D266" t="s">
        <v>28</v>
      </c>
      <c r="E266" t="s">
        <v>13</v>
      </c>
      <c r="F266">
        <v>6</v>
      </c>
      <c r="G266">
        <v>2034</v>
      </c>
      <c r="H266">
        <v>2160</v>
      </c>
      <c r="I266">
        <v>5832</v>
      </c>
      <c r="J266">
        <v>6210</v>
      </c>
    </row>
    <row r="267" spans="1:10">
      <c r="A267">
        <v>41005</v>
      </c>
      <c r="B267" t="s">
        <v>31</v>
      </c>
      <c r="C267" t="s">
        <v>30</v>
      </c>
      <c r="D267" t="s">
        <v>21</v>
      </c>
      <c r="E267" t="s">
        <v>13</v>
      </c>
      <c r="F267">
        <v>13</v>
      </c>
      <c r="G267">
        <v>2034</v>
      </c>
      <c r="H267">
        <v>2160</v>
      </c>
      <c r="I267">
        <v>13176</v>
      </c>
      <c r="J267">
        <v>14040</v>
      </c>
    </row>
    <row r="268" spans="1:10">
      <c r="A268">
        <v>41006</v>
      </c>
      <c r="B268" t="s">
        <v>27</v>
      </c>
      <c r="C268" t="s">
        <v>23</v>
      </c>
      <c r="D268" t="s">
        <v>28</v>
      </c>
      <c r="E268" t="s">
        <v>13</v>
      </c>
      <c r="F268">
        <v>4</v>
      </c>
      <c r="G268">
        <v>3042</v>
      </c>
      <c r="H268">
        <v>3240</v>
      </c>
      <c r="I268">
        <v>64152</v>
      </c>
      <c r="J268">
        <v>68310</v>
      </c>
    </row>
    <row r="269" spans="1:10">
      <c r="A269">
        <v>41006</v>
      </c>
      <c r="B269" t="s">
        <v>34</v>
      </c>
      <c r="C269" t="s">
        <v>25</v>
      </c>
      <c r="D269" t="s">
        <v>42</v>
      </c>
      <c r="E269" t="s">
        <v>16</v>
      </c>
      <c r="F269">
        <v>21</v>
      </c>
      <c r="G269">
        <v>3042</v>
      </c>
      <c r="H269">
        <v>3240</v>
      </c>
      <c r="I269">
        <v>120096</v>
      </c>
      <c r="J269">
        <v>129600</v>
      </c>
    </row>
    <row r="270" spans="1:10">
      <c r="A270">
        <v>41006</v>
      </c>
      <c r="B270" t="s">
        <v>14</v>
      </c>
      <c r="C270" t="s">
        <v>11</v>
      </c>
      <c r="D270" t="s">
        <v>21</v>
      </c>
      <c r="E270" t="s">
        <v>13</v>
      </c>
      <c r="F270">
        <v>16</v>
      </c>
      <c r="G270">
        <v>3726</v>
      </c>
      <c r="H270">
        <v>3960</v>
      </c>
      <c r="I270">
        <v>48312</v>
      </c>
      <c r="J270">
        <v>51480</v>
      </c>
    </row>
    <row r="271" spans="1:10">
      <c r="A271">
        <v>41006</v>
      </c>
      <c r="B271" t="s">
        <v>14</v>
      </c>
      <c r="C271" t="s">
        <v>11</v>
      </c>
      <c r="D271" t="s">
        <v>21</v>
      </c>
      <c r="E271" t="s">
        <v>13</v>
      </c>
      <c r="F271">
        <v>10</v>
      </c>
      <c r="G271">
        <v>2196</v>
      </c>
      <c r="H271">
        <v>2340</v>
      </c>
      <c r="I271">
        <v>4392</v>
      </c>
      <c r="J271">
        <v>4680</v>
      </c>
    </row>
    <row r="272" spans="1:10">
      <c r="A272">
        <v>41007</v>
      </c>
      <c r="B272" t="s">
        <v>10</v>
      </c>
      <c r="C272" t="s">
        <v>11</v>
      </c>
      <c r="D272" t="s">
        <v>39</v>
      </c>
      <c r="E272" t="s">
        <v>13</v>
      </c>
      <c r="F272">
        <v>3</v>
      </c>
      <c r="G272">
        <v>4482</v>
      </c>
      <c r="H272">
        <v>4770</v>
      </c>
      <c r="I272">
        <v>78246</v>
      </c>
      <c r="J272">
        <v>83160</v>
      </c>
    </row>
    <row r="273" spans="1:10">
      <c r="A273">
        <v>41007</v>
      </c>
      <c r="B273" t="s">
        <v>10</v>
      </c>
      <c r="C273" t="s">
        <v>11</v>
      </c>
      <c r="D273" t="s">
        <v>32</v>
      </c>
      <c r="E273" t="s">
        <v>13</v>
      </c>
      <c r="F273">
        <v>1</v>
      </c>
      <c r="G273">
        <v>5148</v>
      </c>
      <c r="H273">
        <v>5490</v>
      </c>
      <c r="I273">
        <v>21276</v>
      </c>
      <c r="J273">
        <v>22680</v>
      </c>
    </row>
    <row r="274" spans="1:10">
      <c r="A274">
        <v>41007</v>
      </c>
      <c r="B274" t="s">
        <v>22</v>
      </c>
      <c r="C274" t="s">
        <v>23</v>
      </c>
      <c r="D274" t="s">
        <v>12</v>
      </c>
      <c r="E274" t="s">
        <v>13</v>
      </c>
      <c r="F274">
        <v>13</v>
      </c>
      <c r="G274">
        <v>3978</v>
      </c>
      <c r="H274">
        <v>4230</v>
      </c>
      <c r="I274">
        <v>26442</v>
      </c>
      <c r="J274">
        <v>28080</v>
      </c>
    </row>
    <row r="275" spans="1:10">
      <c r="A275">
        <v>41007</v>
      </c>
      <c r="B275" t="s">
        <v>22</v>
      </c>
      <c r="C275" t="s">
        <v>23</v>
      </c>
      <c r="D275" t="s">
        <v>35</v>
      </c>
      <c r="E275" t="s">
        <v>13</v>
      </c>
      <c r="F275">
        <v>15</v>
      </c>
      <c r="G275">
        <v>2106</v>
      </c>
      <c r="H275">
        <v>2250</v>
      </c>
      <c r="I275">
        <v>77220</v>
      </c>
      <c r="J275">
        <v>82350</v>
      </c>
    </row>
    <row r="276" spans="1:10">
      <c r="A276">
        <v>41007</v>
      </c>
      <c r="B276" t="s">
        <v>24</v>
      </c>
      <c r="C276" t="s">
        <v>25</v>
      </c>
      <c r="D276" t="s">
        <v>19</v>
      </c>
      <c r="E276" t="s">
        <v>13</v>
      </c>
      <c r="F276">
        <v>5</v>
      </c>
      <c r="G276">
        <v>3978</v>
      </c>
      <c r="H276">
        <v>4230</v>
      </c>
      <c r="I276">
        <v>51714</v>
      </c>
      <c r="J276">
        <v>54990</v>
      </c>
    </row>
    <row r="277" spans="1:10">
      <c r="A277">
        <v>41007</v>
      </c>
      <c r="B277" t="s">
        <v>10</v>
      </c>
      <c r="C277" t="s">
        <v>11</v>
      </c>
      <c r="D277" t="s">
        <v>33</v>
      </c>
      <c r="E277" t="s">
        <v>13</v>
      </c>
      <c r="F277">
        <v>25</v>
      </c>
      <c r="G277">
        <v>2034</v>
      </c>
      <c r="H277">
        <v>2160</v>
      </c>
      <c r="I277">
        <v>75582</v>
      </c>
      <c r="J277">
        <v>80370</v>
      </c>
    </row>
    <row r="278" spans="1:10">
      <c r="A278">
        <v>41007</v>
      </c>
      <c r="B278" t="s">
        <v>20</v>
      </c>
      <c r="C278" t="s">
        <v>18</v>
      </c>
      <c r="D278" t="s">
        <v>40</v>
      </c>
      <c r="E278" t="s">
        <v>16</v>
      </c>
      <c r="F278">
        <v>8</v>
      </c>
      <c r="G278">
        <v>2034</v>
      </c>
      <c r="H278">
        <v>2160</v>
      </c>
      <c r="I278">
        <v>23544</v>
      </c>
      <c r="J278">
        <v>25380</v>
      </c>
    </row>
    <row r="279" spans="1:10">
      <c r="A279">
        <v>41008</v>
      </c>
      <c r="B279" t="s">
        <v>10</v>
      </c>
      <c r="C279" t="s">
        <v>11</v>
      </c>
      <c r="D279" t="s">
        <v>37</v>
      </c>
      <c r="E279" t="s">
        <v>13</v>
      </c>
      <c r="F279">
        <v>21</v>
      </c>
      <c r="G279">
        <v>3582</v>
      </c>
      <c r="H279">
        <v>3870</v>
      </c>
      <c r="I279">
        <v>71712</v>
      </c>
      <c r="J279">
        <v>76320</v>
      </c>
    </row>
    <row r="280" spans="1:10">
      <c r="A280">
        <v>41008</v>
      </c>
      <c r="B280" t="s">
        <v>14</v>
      </c>
      <c r="C280" t="s">
        <v>11</v>
      </c>
      <c r="D280" t="s">
        <v>39</v>
      </c>
      <c r="E280" t="s">
        <v>13</v>
      </c>
      <c r="F280">
        <v>16</v>
      </c>
      <c r="G280">
        <v>3978</v>
      </c>
      <c r="H280">
        <v>4230</v>
      </c>
      <c r="I280">
        <v>52164</v>
      </c>
      <c r="J280">
        <v>55440</v>
      </c>
    </row>
    <row r="281" spans="1:10">
      <c r="A281">
        <v>41008</v>
      </c>
      <c r="B281" t="s">
        <v>14</v>
      </c>
      <c r="C281" t="s">
        <v>11</v>
      </c>
      <c r="D281" t="s">
        <v>15</v>
      </c>
      <c r="E281" t="s">
        <v>16</v>
      </c>
      <c r="F281">
        <v>23</v>
      </c>
      <c r="G281">
        <v>2196</v>
      </c>
      <c r="H281">
        <v>2340</v>
      </c>
      <c r="I281">
        <v>71640</v>
      </c>
      <c r="J281">
        <v>77400</v>
      </c>
    </row>
    <row r="282" spans="1:10">
      <c r="A282">
        <v>41009</v>
      </c>
      <c r="B282" t="s">
        <v>14</v>
      </c>
      <c r="C282" t="s">
        <v>11</v>
      </c>
      <c r="D282" t="s">
        <v>37</v>
      </c>
      <c r="E282" t="s">
        <v>13</v>
      </c>
      <c r="F282">
        <v>22</v>
      </c>
      <c r="G282">
        <v>3978</v>
      </c>
      <c r="H282">
        <v>4230</v>
      </c>
      <c r="I282">
        <v>8964</v>
      </c>
      <c r="J282">
        <v>9540</v>
      </c>
    </row>
    <row r="283" spans="1:10">
      <c r="A283">
        <v>41009</v>
      </c>
      <c r="B283" t="s">
        <v>10</v>
      </c>
      <c r="C283" t="s">
        <v>11</v>
      </c>
      <c r="D283" t="s">
        <v>41</v>
      </c>
      <c r="E283" t="s">
        <v>13</v>
      </c>
      <c r="F283">
        <v>13</v>
      </c>
      <c r="G283">
        <v>3978</v>
      </c>
      <c r="H283">
        <v>4230</v>
      </c>
      <c r="I283">
        <v>5904</v>
      </c>
      <c r="J283">
        <v>6300</v>
      </c>
    </row>
    <row r="284" spans="1:10">
      <c r="A284">
        <v>41009</v>
      </c>
      <c r="B284" t="s">
        <v>31</v>
      </c>
      <c r="C284" t="s">
        <v>30</v>
      </c>
      <c r="D284" t="s">
        <v>42</v>
      </c>
      <c r="E284" t="s">
        <v>16</v>
      </c>
      <c r="F284">
        <v>27</v>
      </c>
      <c r="G284">
        <v>3042</v>
      </c>
      <c r="H284">
        <v>3240</v>
      </c>
      <c r="I284">
        <v>150120</v>
      </c>
      <c r="J284">
        <v>162000</v>
      </c>
    </row>
    <row r="285" spans="1:10">
      <c r="A285">
        <v>41009</v>
      </c>
      <c r="B285" t="s">
        <v>20</v>
      </c>
      <c r="C285" t="s">
        <v>18</v>
      </c>
      <c r="D285" t="s">
        <v>40</v>
      </c>
      <c r="E285" t="s">
        <v>16</v>
      </c>
      <c r="F285">
        <v>27</v>
      </c>
      <c r="G285">
        <v>3978</v>
      </c>
      <c r="H285">
        <v>4230</v>
      </c>
      <c r="I285">
        <v>51012</v>
      </c>
      <c r="J285">
        <v>54990</v>
      </c>
    </row>
    <row r="286" spans="1:10">
      <c r="A286">
        <v>41010</v>
      </c>
      <c r="B286" t="s">
        <v>22</v>
      </c>
      <c r="C286" t="s">
        <v>23</v>
      </c>
      <c r="D286" t="s">
        <v>26</v>
      </c>
      <c r="E286" t="s">
        <v>13</v>
      </c>
      <c r="F286">
        <v>27</v>
      </c>
      <c r="G286">
        <v>3978</v>
      </c>
      <c r="H286">
        <v>4230</v>
      </c>
      <c r="I286">
        <v>33462</v>
      </c>
      <c r="J286">
        <v>35640</v>
      </c>
    </row>
    <row r="287" spans="1:10">
      <c r="A287">
        <v>41010</v>
      </c>
      <c r="B287" t="s">
        <v>24</v>
      </c>
      <c r="C287" t="s">
        <v>25</v>
      </c>
      <c r="D287" t="s">
        <v>39</v>
      </c>
      <c r="E287" t="s">
        <v>13</v>
      </c>
      <c r="F287">
        <v>27</v>
      </c>
      <c r="G287">
        <v>5832</v>
      </c>
      <c r="H287">
        <v>6210</v>
      </c>
      <c r="I287">
        <v>33534</v>
      </c>
      <c r="J287">
        <v>35640</v>
      </c>
    </row>
    <row r="288" spans="1:10">
      <c r="A288">
        <v>41010</v>
      </c>
      <c r="B288" t="s">
        <v>10</v>
      </c>
      <c r="C288" t="s">
        <v>11</v>
      </c>
      <c r="D288" t="s">
        <v>41</v>
      </c>
      <c r="E288" t="s">
        <v>13</v>
      </c>
      <c r="F288">
        <v>27</v>
      </c>
      <c r="G288">
        <v>2196</v>
      </c>
      <c r="H288">
        <v>2340</v>
      </c>
      <c r="I288">
        <v>26568</v>
      </c>
      <c r="J288">
        <v>28350</v>
      </c>
    </row>
    <row r="289" spans="1:10">
      <c r="A289">
        <v>41011</v>
      </c>
      <c r="B289" t="s">
        <v>17</v>
      </c>
      <c r="C289" t="s">
        <v>18</v>
      </c>
      <c r="D289" t="s">
        <v>15</v>
      </c>
      <c r="E289" t="s">
        <v>16</v>
      </c>
      <c r="F289">
        <v>27</v>
      </c>
      <c r="G289">
        <v>3546</v>
      </c>
      <c r="H289">
        <v>3780</v>
      </c>
      <c r="I289">
        <v>21492</v>
      </c>
      <c r="J289">
        <v>23220</v>
      </c>
    </row>
    <row r="290" spans="1:10">
      <c r="A290">
        <v>41011</v>
      </c>
      <c r="B290" t="s">
        <v>34</v>
      </c>
      <c r="C290" t="s">
        <v>25</v>
      </c>
      <c r="D290" t="s">
        <v>12</v>
      </c>
      <c r="E290" t="s">
        <v>13</v>
      </c>
      <c r="F290">
        <v>12</v>
      </c>
      <c r="G290">
        <v>3582</v>
      </c>
      <c r="H290">
        <v>3870</v>
      </c>
      <c r="I290">
        <v>2034</v>
      </c>
      <c r="J290">
        <v>2160</v>
      </c>
    </row>
    <row r="291" spans="1:10">
      <c r="A291">
        <v>41012</v>
      </c>
      <c r="B291" t="s">
        <v>31</v>
      </c>
      <c r="C291" t="s">
        <v>30</v>
      </c>
      <c r="D291" t="s">
        <v>43</v>
      </c>
      <c r="E291" t="s">
        <v>13</v>
      </c>
      <c r="F291">
        <v>18</v>
      </c>
      <c r="G291">
        <v>3978</v>
      </c>
      <c r="H291">
        <v>4230</v>
      </c>
      <c r="I291">
        <v>43992</v>
      </c>
      <c r="J291">
        <v>46800</v>
      </c>
    </row>
    <row r="292" spans="1:10">
      <c r="A292">
        <v>41012</v>
      </c>
      <c r="B292" t="s">
        <v>34</v>
      </c>
      <c r="C292" t="s">
        <v>25</v>
      </c>
      <c r="D292" t="s">
        <v>40</v>
      </c>
      <c r="E292" t="s">
        <v>16</v>
      </c>
      <c r="F292">
        <v>8</v>
      </c>
      <c r="G292">
        <v>3978</v>
      </c>
      <c r="H292">
        <v>4230</v>
      </c>
      <c r="I292">
        <v>70632</v>
      </c>
      <c r="J292">
        <v>76140</v>
      </c>
    </row>
    <row r="293" spans="1:10">
      <c r="A293">
        <v>41012</v>
      </c>
      <c r="B293" t="s">
        <v>20</v>
      </c>
      <c r="C293" t="s">
        <v>18</v>
      </c>
      <c r="D293" t="s">
        <v>28</v>
      </c>
      <c r="E293" t="s">
        <v>13</v>
      </c>
      <c r="F293">
        <v>21</v>
      </c>
      <c r="G293">
        <v>2034</v>
      </c>
      <c r="H293">
        <v>2160</v>
      </c>
      <c r="I293">
        <v>128304</v>
      </c>
      <c r="J293">
        <v>136620</v>
      </c>
    </row>
    <row r="294" spans="1:10">
      <c r="A294">
        <v>41012</v>
      </c>
      <c r="B294" t="s">
        <v>24</v>
      </c>
      <c r="C294" t="s">
        <v>25</v>
      </c>
      <c r="D294" t="s">
        <v>38</v>
      </c>
      <c r="E294" t="s">
        <v>13</v>
      </c>
      <c r="F294">
        <v>25</v>
      </c>
      <c r="G294">
        <v>3042</v>
      </c>
      <c r="H294">
        <v>3240</v>
      </c>
      <c r="I294">
        <v>31914</v>
      </c>
      <c r="J294">
        <v>34020</v>
      </c>
    </row>
    <row r="295" spans="1:10">
      <c r="A295">
        <v>41013</v>
      </c>
      <c r="B295" t="s">
        <v>22</v>
      </c>
      <c r="C295" t="s">
        <v>23</v>
      </c>
      <c r="D295" t="s">
        <v>41</v>
      </c>
      <c r="E295" t="s">
        <v>13</v>
      </c>
      <c r="F295">
        <v>12</v>
      </c>
      <c r="G295">
        <v>5148</v>
      </c>
      <c r="H295">
        <v>5490</v>
      </c>
      <c r="I295">
        <v>14760</v>
      </c>
      <c r="J295">
        <v>15750</v>
      </c>
    </row>
    <row r="296" spans="1:10">
      <c r="A296">
        <v>41013</v>
      </c>
      <c r="B296" t="s">
        <v>29</v>
      </c>
      <c r="C296" t="s">
        <v>30</v>
      </c>
      <c r="D296" t="s">
        <v>39</v>
      </c>
      <c r="E296" t="s">
        <v>13</v>
      </c>
      <c r="F296">
        <v>9</v>
      </c>
      <c r="G296">
        <v>2106</v>
      </c>
      <c r="H296">
        <v>2250</v>
      </c>
      <c r="I296">
        <v>93150</v>
      </c>
      <c r="J296">
        <v>99000</v>
      </c>
    </row>
    <row r="297" spans="1:10">
      <c r="A297">
        <v>41013</v>
      </c>
      <c r="B297" t="s">
        <v>17</v>
      </c>
      <c r="C297" t="s">
        <v>18</v>
      </c>
      <c r="D297" t="s">
        <v>15</v>
      </c>
      <c r="E297" t="s">
        <v>16</v>
      </c>
      <c r="F297">
        <v>23</v>
      </c>
      <c r="G297">
        <v>4482</v>
      </c>
      <c r="H297">
        <v>4770</v>
      </c>
      <c r="I297">
        <v>82386</v>
      </c>
      <c r="J297">
        <v>89010</v>
      </c>
    </row>
    <row r="298" spans="1:10">
      <c r="A298">
        <v>41013</v>
      </c>
      <c r="B298" t="s">
        <v>24</v>
      </c>
      <c r="C298" t="s">
        <v>25</v>
      </c>
      <c r="D298" t="s">
        <v>21</v>
      </c>
      <c r="E298" t="s">
        <v>13</v>
      </c>
      <c r="F298">
        <v>23</v>
      </c>
      <c r="G298">
        <v>3546</v>
      </c>
      <c r="H298">
        <v>3780</v>
      </c>
      <c r="I298">
        <v>19764</v>
      </c>
      <c r="J298">
        <v>21060</v>
      </c>
    </row>
    <row r="299" spans="1:10">
      <c r="A299">
        <v>41014</v>
      </c>
      <c r="B299" t="s">
        <v>27</v>
      </c>
      <c r="C299" t="s">
        <v>23</v>
      </c>
      <c r="D299" t="s">
        <v>12</v>
      </c>
      <c r="E299" t="s">
        <v>13</v>
      </c>
      <c r="F299">
        <v>20</v>
      </c>
      <c r="G299">
        <v>4482</v>
      </c>
      <c r="H299">
        <v>4770</v>
      </c>
      <c r="I299">
        <v>36612</v>
      </c>
      <c r="J299">
        <v>38880</v>
      </c>
    </row>
    <row r="300" spans="1:10">
      <c r="A300">
        <v>41014</v>
      </c>
      <c r="B300" t="s">
        <v>29</v>
      </c>
      <c r="C300" t="s">
        <v>30</v>
      </c>
      <c r="D300" t="s">
        <v>42</v>
      </c>
      <c r="E300" t="s">
        <v>16</v>
      </c>
      <c r="F300">
        <v>25</v>
      </c>
      <c r="G300">
        <v>4482</v>
      </c>
      <c r="H300">
        <v>4770</v>
      </c>
      <c r="I300">
        <v>112590</v>
      </c>
      <c r="J300">
        <v>121500</v>
      </c>
    </row>
    <row r="301" spans="1:10">
      <c r="A301">
        <v>41014</v>
      </c>
      <c r="B301" t="s">
        <v>34</v>
      </c>
      <c r="C301" t="s">
        <v>25</v>
      </c>
      <c r="D301" t="s">
        <v>32</v>
      </c>
      <c r="E301" t="s">
        <v>13</v>
      </c>
      <c r="F301">
        <v>4</v>
      </c>
      <c r="G301">
        <v>2034</v>
      </c>
      <c r="H301">
        <v>2160</v>
      </c>
      <c r="I301">
        <v>28368</v>
      </c>
      <c r="J301">
        <v>30240</v>
      </c>
    </row>
    <row r="302" spans="1:10">
      <c r="A302">
        <v>41014</v>
      </c>
      <c r="B302" t="s">
        <v>20</v>
      </c>
      <c r="C302" t="s">
        <v>18</v>
      </c>
      <c r="D302" t="s">
        <v>36</v>
      </c>
      <c r="E302" t="s">
        <v>13</v>
      </c>
      <c r="F302">
        <v>24</v>
      </c>
      <c r="G302">
        <v>3978</v>
      </c>
      <c r="H302">
        <v>4230</v>
      </c>
      <c r="I302">
        <v>21060</v>
      </c>
      <c r="J302">
        <v>22500</v>
      </c>
    </row>
    <row r="303" spans="1:10">
      <c r="A303">
        <v>41014</v>
      </c>
      <c r="B303" t="s">
        <v>22</v>
      </c>
      <c r="C303" t="s">
        <v>23</v>
      </c>
      <c r="D303" t="s">
        <v>43</v>
      </c>
      <c r="E303" t="s">
        <v>13</v>
      </c>
      <c r="F303">
        <v>24</v>
      </c>
      <c r="G303">
        <v>5832</v>
      </c>
      <c r="H303">
        <v>6210</v>
      </c>
      <c r="I303">
        <v>16920</v>
      </c>
      <c r="J303">
        <v>18000</v>
      </c>
    </row>
    <row r="304" spans="1:10">
      <c r="A304">
        <v>41015</v>
      </c>
      <c r="B304" t="s">
        <v>22</v>
      </c>
      <c r="C304" t="s">
        <v>23</v>
      </c>
      <c r="D304" t="s">
        <v>39</v>
      </c>
      <c r="E304" t="s">
        <v>13</v>
      </c>
      <c r="F304">
        <v>16</v>
      </c>
      <c r="G304">
        <v>3978</v>
      </c>
      <c r="H304">
        <v>4230</v>
      </c>
      <c r="I304">
        <v>85698</v>
      </c>
      <c r="J304">
        <v>91080</v>
      </c>
    </row>
    <row r="305" spans="1:10">
      <c r="A305">
        <v>41015</v>
      </c>
      <c r="B305" t="s">
        <v>14</v>
      </c>
      <c r="C305" t="s">
        <v>11</v>
      </c>
      <c r="D305" t="s">
        <v>42</v>
      </c>
      <c r="E305" t="s">
        <v>16</v>
      </c>
      <c r="F305">
        <v>6</v>
      </c>
      <c r="G305">
        <v>3978</v>
      </c>
      <c r="H305">
        <v>4230</v>
      </c>
      <c r="I305">
        <v>52542</v>
      </c>
      <c r="J305">
        <v>56700</v>
      </c>
    </row>
    <row r="306" spans="1:10">
      <c r="A306">
        <v>41016</v>
      </c>
      <c r="B306" t="s">
        <v>24</v>
      </c>
      <c r="C306" t="s">
        <v>25</v>
      </c>
      <c r="D306" t="s">
        <v>15</v>
      </c>
      <c r="E306" t="s">
        <v>16</v>
      </c>
      <c r="F306">
        <v>4</v>
      </c>
      <c r="G306">
        <v>5148</v>
      </c>
      <c r="H306">
        <v>5490</v>
      </c>
      <c r="I306">
        <v>60894</v>
      </c>
      <c r="J306">
        <v>65790</v>
      </c>
    </row>
    <row r="307" spans="1:10">
      <c r="A307">
        <v>41016</v>
      </c>
      <c r="B307" t="s">
        <v>14</v>
      </c>
      <c r="C307" t="s">
        <v>11</v>
      </c>
      <c r="D307" t="s">
        <v>40</v>
      </c>
      <c r="E307" t="s">
        <v>16</v>
      </c>
      <c r="F307">
        <v>24</v>
      </c>
      <c r="G307">
        <v>5832</v>
      </c>
      <c r="H307">
        <v>6210</v>
      </c>
      <c r="I307">
        <v>15696</v>
      </c>
      <c r="J307">
        <v>16920</v>
      </c>
    </row>
    <row r="308" spans="1:10">
      <c r="A308">
        <v>41016</v>
      </c>
      <c r="B308" t="s">
        <v>17</v>
      </c>
      <c r="C308" t="s">
        <v>18</v>
      </c>
      <c r="D308" t="s">
        <v>33</v>
      </c>
      <c r="E308" t="s">
        <v>13</v>
      </c>
      <c r="F308">
        <v>21</v>
      </c>
      <c r="G308">
        <v>2034</v>
      </c>
      <c r="H308">
        <v>2160</v>
      </c>
      <c r="I308">
        <v>47736</v>
      </c>
      <c r="J308">
        <v>50760</v>
      </c>
    </row>
    <row r="309" spans="1:10">
      <c r="A309">
        <v>41016</v>
      </c>
      <c r="B309" t="s">
        <v>20</v>
      </c>
      <c r="C309" t="s">
        <v>18</v>
      </c>
      <c r="D309" t="s">
        <v>40</v>
      </c>
      <c r="E309" t="s">
        <v>16</v>
      </c>
      <c r="F309">
        <v>13</v>
      </c>
      <c r="G309">
        <v>5832</v>
      </c>
      <c r="H309">
        <v>6210</v>
      </c>
      <c r="I309">
        <v>7848</v>
      </c>
      <c r="J309">
        <v>8460</v>
      </c>
    </row>
    <row r="310" spans="1:10">
      <c r="A310">
        <v>41016</v>
      </c>
      <c r="B310" t="s">
        <v>22</v>
      </c>
      <c r="C310" t="s">
        <v>23</v>
      </c>
      <c r="D310" t="s">
        <v>36</v>
      </c>
      <c r="E310" t="s">
        <v>13</v>
      </c>
      <c r="F310">
        <v>2</v>
      </c>
      <c r="G310">
        <v>3546</v>
      </c>
      <c r="H310">
        <v>3780</v>
      </c>
      <c r="I310">
        <v>27378</v>
      </c>
      <c r="J310">
        <v>29250</v>
      </c>
    </row>
    <row r="311" spans="1:10">
      <c r="A311">
        <v>41017</v>
      </c>
      <c r="B311" t="s">
        <v>27</v>
      </c>
      <c r="C311" t="s">
        <v>23</v>
      </c>
      <c r="D311" t="s">
        <v>39</v>
      </c>
      <c r="E311" t="s">
        <v>13</v>
      </c>
      <c r="F311">
        <v>20</v>
      </c>
      <c r="G311">
        <v>3726</v>
      </c>
      <c r="H311">
        <v>3960</v>
      </c>
      <c r="I311">
        <v>3726</v>
      </c>
      <c r="J311">
        <v>3960</v>
      </c>
    </row>
    <row r="312" spans="1:10">
      <c r="A312">
        <v>41017</v>
      </c>
      <c r="B312" t="s">
        <v>14</v>
      </c>
      <c r="C312" t="s">
        <v>11</v>
      </c>
      <c r="D312" t="s">
        <v>28</v>
      </c>
      <c r="E312" t="s">
        <v>13</v>
      </c>
      <c r="F312">
        <v>21</v>
      </c>
      <c r="G312">
        <v>3978</v>
      </c>
      <c r="H312">
        <v>4230</v>
      </c>
      <c r="I312">
        <v>23328</v>
      </c>
      <c r="J312">
        <v>24840</v>
      </c>
    </row>
    <row r="313" spans="1:10">
      <c r="A313">
        <v>41017</v>
      </c>
      <c r="B313" t="s">
        <v>31</v>
      </c>
      <c r="C313" t="s">
        <v>30</v>
      </c>
      <c r="D313" t="s">
        <v>28</v>
      </c>
      <c r="E313" t="s">
        <v>13</v>
      </c>
      <c r="F313">
        <v>12</v>
      </c>
      <c r="G313">
        <v>3042</v>
      </c>
      <c r="H313">
        <v>3240</v>
      </c>
      <c r="I313">
        <v>46656</v>
      </c>
      <c r="J313">
        <v>49680</v>
      </c>
    </row>
    <row r="314" spans="1:10">
      <c r="A314">
        <v>41017</v>
      </c>
      <c r="B314" t="s">
        <v>10</v>
      </c>
      <c r="C314" t="s">
        <v>11</v>
      </c>
      <c r="D314" t="s">
        <v>40</v>
      </c>
      <c r="E314" t="s">
        <v>16</v>
      </c>
      <c r="F314">
        <v>23</v>
      </c>
      <c r="G314">
        <v>3546</v>
      </c>
      <c r="H314">
        <v>3780</v>
      </c>
      <c r="I314">
        <v>98100</v>
      </c>
      <c r="J314">
        <v>105750</v>
      </c>
    </row>
    <row r="315" spans="1:10">
      <c r="A315">
        <v>41017</v>
      </c>
      <c r="B315" t="s">
        <v>27</v>
      </c>
      <c r="C315" t="s">
        <v>23</v>
      </c>
      <c r="D315" t="s">
        <v>35</v>
      </c>
      <c r="E315" t="s">
        <v>13</v>
      </c>
      <c r="F315">
        <v>23</v>
      </c>
      <c r="G315">
        <v>4482</v>
      </c>
      <c r="H315">
        <v>4770</v>
      </c>
      <c r="I315">
        <v>10296</v>
      </c>
      <c r="J315">
        <v>10980</v>
      </c>
    </row>
    <row r="316" spans="1:10">
      <c r="A316">
        <v>41017</v>
      </c>
      <c r="B316" t="s">
        <v>27</v>
      </c>
      <c r="C316" t="s">
        <v>23</v>
      </c>
      <c r="D316" t="s">
        <v>21</v>
      </c>
      <c r="E316" t="s">
        <v>13</v>
      </c>
      <c r="F316">
        <v>24</v>
      </c>
      <c r="G316">
        <v>3924</v>
      </c>
      <c r="H316">
        <v>4230</v>
      </c>
      <c r="I316">
        <v>10980</v>
      </c>
      <c r="J316">
        <v>11700</v>
      </c>
    </row>
    <row r="317" spans="1:10">
      <c r="A317">
        <v>41017</v>
      </c>
      <c r="B317" t="s">
        <v>31</v>
      </c>
      <c r="C317" t="s">
        <v>30</v>
      </c>
      <c r="D317" t="s">
        <v>15</v>
      </c>
      <c r="E317" t="s">
        <v>16</v>
      </c>
      <c r="F317">
        <v>25</v>
      </c>
      <c r="G317">
        <v>2952</v>
      </c>
      <c r="H317">
        <v>3150</v>
      </c>
      <c r="I317">
        <v>60894</v>
      </c>
      <c r="J317">
        <v>65790</v>
      </c>
    </row>
    <row r="318" spans="1:10">
      <c r="A318">
        <v>41018</v>
      </c>
      <c r="B318" t="s">
        <v>17</v>
      </c>
      <c r="C318" t="s">
        <v>18</v>
      </c>
      <c r="D318" t="s">
        <v>42</v>
      </c>
      <c r="E318" t="s">
        <v>16</v>
      </c>
      <c r="F318">
        <v>17</v>
      </c>
      <c r="G318">
        <v>3726</v>
      </c>
      <c r="H318">
        <v>3960</v>
      </c>
      <c r="I318">
        <v>127602</v>
      </c>
      <c r="J318">
        <v>137700</v>
      </c>
    </row>
    <row r="319" spans="1:10">
      <c r="A319">
        <v>41018</v>
      </c>
      <c r="B319" t="s">
        <v>29</v>
      </c>
      <c r="C319" t="s">
        <v>30</v>
      </c>
      <c r="D319" t="s">
        <v>41</v>
      </c>
      <c r="E319" t="s">
        <v>13</v>
      </c>
      <c r="F319">
        <v>21</v>
      </c>
      <c r="G319">
        <v>3978</v>
      </c>
      <c r="H319">
        <v>4230</v>
      </c>
      <c r="I319">
        <v>8856</v>
      </c>
      <c r="J319">
        <v>9450</v>
      </c>
    </row>
    <row r="320" spans="1:10">
      <c r="A320">
        <v>41018</v>
      </c>
      <c r="B320" t="s">
        <v>10</v>
      </c>
      <c r="C320" t="s">
        <v>11</v>
      </c>
      <c r="D320" t="s">
        <v>15</v>
      </c>
      <c r="E320" t="s">
        <v>16</v>
      </c>
      <c r="F320">
        <v>9</v>
      </c>
      <c r="G320">
        <v>3726</v>
      </c>
      <c r="H320">
        <v>3960</v>
      </c>
      <c r="I320">
        <v>75222</v>
      </c>
      <c r="J320">
        <v>81270</v>
      </c>
    </row>
    <row r="321" spans="1:10">
      <c r="A321">
        <v>41018</v>
      </c>
      <c r="B321" t="s">
        <v>20</v>
      </c>
      <c r="C321" t="s">
        <v>18</v>
      </c>
      <c r="D321" t="s">
        <v>12</v>
      </c>
      <c r="E321" t="s">
        <v>13</v>
      </c>
      <c r="F321">
        <v>11</v>
      </c>
      <c r="G321">
        <v>4482</v>
      </c>
      <c r="H321">
        <v>4770</v>
      </c>
      <c r="I321">
        <v>28476</v>
      </c>
      <c r="J321">
        <v>30240</v>
      </c>
    </row>
    <row r="322" spans="1:10">
      <c r="A322">
        <v>41019</v>
      </c>
      <c r="B322" t="s">
        <v>31</v>
      </c>
      <c r="C322" t="s">
        <v>30</v>
      </c>
      <c r="D322" t="s">
        <v>19</v>
      </c>
      <c r="E322" t="s">
        <v>13</v>
      </c>
      <c r="F322">
        <v>4</v>
      </c>
      <c r="G322">
        <v>3582</v>
      </c>
      <c r="H322">
        <v>3870</v>
      </c>
      <c r="I322">
        <v>19890</v>
      </c>
      <c r="J322">
        <v>21150</v>
      </c>
    </row>
    <row r="323" spans="1:10">
      <c r="A323">
        <v>41019</v>
      </c>
      <c r="B323" t="s">
        <v>10</v>
      </c>
      <c r="C323" t="s">
        <v>11</v>
      </c>
      <c r="D323" t="s">
        <v>40</v>
      </c>
      <c r="E323" t="s">
        <v>16</v>
      </c>
      <c r="F323">
        <v>22</v>
      </c>
      <c r="G323">
        <v>4482</v>
      </c>
      <c r="H323">
        <v>4770</v>
      </c>
      <c r="I323">
        <v>62784</v>
      </c>
      <c r="J323">
        <v>67680</v>
      </c>
    </row>
    <row r="324" spans="1:10">
      <c r="A324">
        <v>41019</v>
      </c>
      <c r="B324" t="s">
        <v>29</v>
      </c>
      <c r="C324" t="s">
        <v>30</v>
      </c>
      <c r="D324" t="s">
        <v>39</v>
      </c>
      <c r="E324" t="s">
        <v>13</v>
      </c>
      <c r="F324">
        <v>15</v>
      </c>
      <c r="G324">
        <v>3924</v>
      </c>
      <c r="H324">
        <v>4230</v>
      </c>
      <c r="I324">
        <v>26082</v>
      </c>
      <c r="J324">
        <v>27720</v>
      </c>
    </row>
    <row r="325" spans="1:10">
      <c r="A325">
        <v>41019</v>
      </c>
      <c r="B325" t="s">
        <v>29</v>
      </c>
      <c r="C325" t="s">
        <v>30</v>
      </c>
      <c r="D325" t="s">
        <v>12</v>
      </c>
      <c r="E325" t="s">
        <v>13</v>
      </c>
      <c r="F325">
        <v>23</v>
      </c>
      <c r="G325">
        <v>7506</v>
      </c>
      <c r="H325">
        <v>8100</v>
      </c>
      <c r="I325">
        <v>12204</v>
      </c>
      <c r="J325">
        <v>12960</v>
      </c>
    </row>
    <row r="326" spans="1:10">
      <c r="A326">
        <v>41019</v>
      </c>
      <c r="B326" t="s">
        <v>20</v>
      </c>
      <c r="C326" t="s">
        <v>18</v>
      </c>
      <c r="D326" t="s">
        <v>42</v>
      </c>
      <c r="E326" t="s">
        <v>16</v>
      </c>
      <c r="F326">
        <v>9</v>
      </c>
      <c r="G326">
        <v>3546</v>
      </c>
      <c r="H326">
        <v>3780</v>
      </c>
      <c r="I326">
        <v>180144</v>
      </c>
      <c r="J326">
        <v>194400</v>
      </c>
    </row>
    <row r="327" spans="1:10">
      <c r="A327">
        <v>41019</v>
      </c>
      <c r="B327" t="s">
        <v>24</v>
      </c>
      <c r="C327" t="s">
        <v>25</v>
      </c>
      <c r="D327" t="s">
        <v>40</v>
      </c>
      <c r="E327" t="s">
        <v>16</v>
      </c>
      <c r="F327">
        <v>7</v>
      </c>
      <c r="G327">
        <v>3042</v>
      </c>
      <c r="H327">
        <v>3240</v>
      </c>
      <c r="I327">
        <v>15696</v>
      </c>
      <c r="J327">
        <v>16920</v>
      </c>
    </row>
    <row r="328" spans="1:10">
      <c r="A328">
        <v>41020</v>
      </c>
      <c r="B328" t="s">
        <v>20</v>
      </c>
      <c r="C328" t="s">
        <v>18</v>
      </c>
      <c r="D328" t="s">
        <v>32</v>
      </c>
      <c r="E328" t="s">
        <v>13</v>
      </c>
      <c r="F328">
        <v>25</v>
      </c>
      <c r="G328">
        <v>3042</v>
      </c>
      <c r="H328">
        <v>3240</v>
      </c>
      <c r="I328">
        <v>24822</v>
      </c>
      <c r="J328">
        <v>26460</v>
      </c>
    </row>
    <row r="329" spans="1:10">
      <c r="A329">
        <v>41020</v>
      </c>
      <c r="B329" t="s">
        <v>24</v>
      </c>
      <c r="C329" t="s">
        <v>25</v>
      </c>
      <c r="D329" t="s">
        <v>38</v>
      </c>
      <c r="E329" t="s">
        <v>13</v>
      </c>
      <c r="F329">
        <v>10</v>
      </c>
      <c r="G329">
        <v>3978</v>
      </c>
      <c r="H329">
        <v>4230</v>
      </c>
      <c r="I329">
        <v>39006</v>
      </c>
      <c r="J329">
        <v>41580</v>
      </c>
    </row>
    <row r="330" spans="1:10">
      <c r="A330">
        <v>41020</v>
      </c>
      <c r="B330" t="s">
        <v>27</v>
      </c>
      <c r="C330" t="s">
        <v>23</v>
      </c>
      <c r="D330" t="s">
        <v>12</v>
      </c>
      <c r="E330" t="s">
        <v>13</v>
      </c>
      <c r="F330">
        <v>8</v>
      </c>
      <c r="G330">
        <v>5148</v>
      </c>
      <c r="H330">
        <v>5490</v>
      </c>
      <c r="I330">
        <v>10170</v>
      </c>
      <c r="J330">
        <v>10800</v>
      </c>
    </row>
    <row r="331" spans="1:10">
      <c r="A331">
        <v>41020</v>
      </c>
      <c r="B331" t="s">
        <v>20</v>
      </c>
      <c r="C331" t="s">
        <v>18</v>
      </c>
      <c r="D331" t="s">
        <v>40</v>
      </c>
      <c r="E331" t="s">
        <v>16</v>
      </c>
      <c r="F331">
        <v>18</v>
      </c>
      <c r="G331">
        <v>3042</v>
      </c>
      <c r="H331">
        <v>3240</v>
      </c>
      <c r="I331">
        <v>62784</v>
      </c>
      <c r="J331">
        <v>67680</v>
      </c>
    </row>
    <row r="332" spans="1:10">
      <c r="A332">
        <v>41020</v>
      </c>
      <c r="B332" t="s">
        <v>34</v>
      </c>
      <c r="C332" t="s">
        <v>25</v>
      </c>
      <c r="D332" t="s">
        <v>15</v>
      </c>
      <c r="E332" t="s">
        <v>16</v>
      </c>
      <c r="F332">
        <v>8</v>
      </c>
      <c r="G332">
        <v>5148</v>
      </c>
      <c r="H332">
        <v>5490</v>
      </c>
      <c r="I332">
        <v>64476</v>
      </c>
      <c r="J332">
        <v>69660</v>
      </c>
    </row>
    <row r="333" spans="1:10">
      <c r="A333">
        <v>41020</v>
      </c>
      <c r="B333" t="s">
        <v>31</v>
      </c>
      <c r="C333" t="s">
        <v>30</v>
      </c>
      <c r="D333" t="s">
        <v>15</v>
      </c>
      <c r="E333" t="s">
        <v>16</v>
      </c>
      <c r="F333">
        <v>25</v>
      </c>
      <c r="G333">
        <v>7506</v>
      </c>
      <c r="H333">
        <v>8100</v>
      </c>
      <c r="I333">
        <v>28656</v>
      </c>
      <c r="J333">
        <v>30960</v>
      </c>
    </row>
    <row r="334" spans="1:10">
      <c r="A334">
        <v>41021</v>
      </c>
      <c r="B334" t="s">
        <v>10</v>
      </c>
      <c r="C334" t="s">
        <v>11</v>
      </c>
      <c r="D334" t="s">
        <v>43</v>
      </c>
      <c r="E334" t="s">
        <v>13</v>
      </c>
      <c r="F334">
        <v>7</v>
      </c>
      <c r="G334">
        <v>3042</v>
      </c>
      <c r="H334">
        <v>3240</v>
      </c>
      <c r="I334">
        <v>27072</v>
      </c>
      <c r="J334">
        <v>28800</v>
      </c>
    </row>
    <row r="335" spans="1:10">
      <c r="A335">
        <v>41021</v>
      </c>
      <c r="B335" t="s">
        <v>17</v>
      </c>
      <c r="C335" t="s">
        <v>18</v>
      </c>
      <c r="D335" t="s">
        <v>19</v>
      </c>
      <c r="E335" t="s">
        <v>13</v>
      </c>
      <c r="F335">
        <v>17</v>
      </c>
      <c r="G335">
        <v>3978</v>
      </c>
      <c r="H335">
        <v>4230</v>
      </c>
      <c r="I335">
        <v>35802</v>
      </c>
      <c r="J335">
        <v>38070</v>
      </c>
    </row>
    <row r="336" spans="1:10">
      <c r="A336">
        <v>41021</v>
      </c>
      <c r="B336" t="s">
        <v>27</v>
      </c>
      <c r="C336" t="s">
        <v>23</v>
      </c>
      <c r="D336" t="s">
        <v>28</v>
      </c>
      <c r="E336" t="s">
        <v>13</v>
      </c>
      <c r="F336">
        <v>3</v>
      </c>
      <c r="G336">
        <v>2952</v>
      </c>
      <c r="H336">
        <v>3150</v>
      </c>
      <c r="I336">
        <v>75816</v>
      </c>
      <c r="J336">
        <v>80730</v>
      </c>
    </row>
    <row r="337" spans="1:10">
      <c r="A337">
        <v>41021</v>
      </c>
      <c r="B337" t="s">
        <v>24</v>
      </c>
      <c r="C337" t="s">
        <v>25</v>
      </c>
      <c r="D337" t="s">
        <v>32</v>
      </c>
      <c r="E337" t="s">
        <v>13</v>
      </c>
      <c r="F337">
        <v>13</v>
      </c>
      <c r="G337">
        <v>2034</v>
      </c>
      <c r="H337">
        <v>2160</v>
      </c>
      <c r="I337">
        <v>63828</v>
      </c>
      <c r="J337">
        <v>68040</v>
      </c>
    </row>
    <row r="338" spans="1:10">
      <c r="A338">
        <v>41021</v>
      </c>
      <c r="B338" t="s">
        <v>24</v>
      </c>
      <c r="C338" t="s">
        <v>25</v>
      </c>
      <c r="D338" t="s">
        <v>42</v>
      </c>
      <c r="E338" t="s">
        <v>16</v>
      </c>
      <c r="F338">
        <v>17</v>
      </c>
      <c r="G338">
        <v>3582</v>
      </c>
      <c r="H338">
        <v>3870</v>
      </c>
      <c r="I338">
        <v>30024</v>
      </c>
      <c r="J338">
        <v>32400</v>
      </c>
    </row>
    <row r="339" spans="1:10">
      <c r="A339">
        <v>41021</v>
      </c>
      <c r="B339" t="s">
        <v>31</v>
      </c>
      <c r="C339" t="s">
        <v>30</v>
      </c>
      <c r="D339" t="s">
        <v>39</v>
      </c>
      <c r="E339" t="s">
        <v>13</v>
      </c>
      <c r="F339">
        <v>22</v>
      </c>
      <c r="G339">
        <v>3978</v>
      </c>
      <c r="H339">
        <v>4230</v>
      </c>
      <c r="I339">
        <v>26082</v>
      </c>
      <c r="J339">
        <v>27720</v>
      </c>
    </row>
    <row r="340" spans="1:10">
      <c r="A340">
        <v>41022</v>
      </c>
      <c r="B340" t="s">
        <v>17</v>
      </c>
      <c r="C340" t="s">
        <v>18</v>
      </c>
      <c r="D340" t="s">
        <v>26</v>
      </c>
      <c r="E340" t="s">
        <v>13</v>
      </c>
      <c r="F340">
        <v>23</v>
      </c>
      <c r="G340">
        <v>2196</v>
      </c>
      <c r="H340">
        <v>2340</v>
      </c>
      <c r="I340">
        <v>18252</v>
      </c>
      <c r="J340">
        <v>19440</v>
      </c>
    </row>
    <row r="341" spans="1:10">
      <c r="A341">
        <v>41023</v>
      </c>
      <c r="B341" t="s">
        <v>31</v>
      </c>
      <c r="C341" t="s">
        <v>30</v>
      </c>
      <c r="D341" t="s">
        <v>43</v>
      </c>
      <c r="E341" t="s">
        <v>13</v>
      </c>
      <c r="F341">
        <v>1</v>
      </c>
      <c r="G341">
        <v>2034</v>
      </c>
      <c r="H341">
        <v>2160</v>
      </c>
      <c r="I341">
        <v>50760</v>
      </c>
      <c r="J341">
        <v>54000</v>
      </c>
    </row>
    <row r="342" spans="1:10">
      <c r="A342">
        <v>41023</v>
      </c>
      <c r="B342" t="s">
        <v>22</v>
      </c>
      <c r="C342" t="s">
        <v>23</v>
      </c>
      <c r="D342" t="s">
        <v>36</v>
      </c>
      <c r="E342" t="s">
        <v>13</v>
      </c>
      <c r="F342">
        <v>25</v>
      </c>
      <c r="G342">
        <v>5148</v>
      </c>
      <c r="H342">
        <v>5490</v>
      </c>
      <c r="I342">
        <v>12636</v>
      </c>
      <c r="J342">
        <v>13500</v>
      </c>
    </row>
    <row r="343" spans="1:10">
      <c r="A343">
        <v>41023</v>
      </c>
      <c r="B343" t="s">
        <v>20</v>
      </c>
      <c r="C343" t="s">
        <v>18</v>
      </c>
      <c r="D343" t="s">
        <v>32</v>
      </c>
      <c r="E343" t="s">
        <v>13</v>
      </c>
      <c r="F343">
        <v>22</v>
      </c>
      <c r="G343">
        <v>3384</v>
      </c>
      <c r="H343">
        <v>3600</v>
      </c>
      <c r="I343">
        <v>70920</v>
      </c>
      <c r="J343">
        <v>75600</v>
      </c>
    </row>
    <row r="344" spans="1:10">
      <c r="A344">
        <v>41024</v>
      </c>
      <c r="B344" t="s">
        <v>29</v>
      </c>
      <c r="C344" t="s">
        <v>30</v>
      </c>
      <c r="D344" t="s">
        <v>26</v>
      </c>
      <c r="E344" t="s">
        <v>13</v>
      </c>
      <c r="F344">
        <v>2</v>
      </c>
      <c r="G344">
        <v>3978</v>
      </c>
      <c r="H344">
        <v>4230</v>
      </c>
      <c r="I344">
        <v>66924</v>
      </c>
      <c r="J344">
        <v>71280</v>
      </c>
    </row>
    <row r="345" spans="1:10">
      <c r="A345">
        <v>41024</v>
      </c>
      <c r="B345" t="s">
        <v>17</v>
      </c>
      <c r="C345" t="s">
        <v>18</v>
      </c>
      <c r="D345" t="s">
        <v>35</v>
      </c>
      <c r="E345" t="s">
        <v>13</v>
      </c>
      <c r="F345">
        <v>11</v>
      </c>
      <c r="G345">
        <v>3582</v>
      </c>
      <c r="H345">
        <v>3870</v>
      </c>
      <c r="I345">
        <v>30888</v>
      </c>
      <c r="J345">
        <v>32940</v>
      </c>
    </row>
    <row r="346" spans="1:10">
      <c r="A346">
        <v>41024</v>
      </c>
      <c r="B346" t="s">
        <v>24</v>
      </c>
      <c r="C346" t="s">
        <v>25</v>
      </c>
      <c r="D346" t="s">
        <v>12</v>
      </c>
      <c r="E346" t="s">
        <v>13</v>
      </c>
      <c r="F346">
        <v>11</v>
      </c>
      <c r="G346">
        <v>3546</v>
      </c>
      <c r="H346">
        <v>3780</v>
      </c>
      <c r="I346">
        <v>28476</v>
      </c>
      <c r="J346">
        <v>30240</v>
      </c>
    </row>
    <row r="347" spans="1:10">
      <c r="A347">
        <v>41024</v>
      </c>
      <c r="B347" t="s">
        <v>29</v>
      </c>
      <c r="C347" t="s">
        <v>30</v>
      </c>
      <c r="D347" t="s">
        <v>19</v>
      </c>
      <c r="E347" t="s">
        <v>13</v>
      </c>
      <c r="F347">
        <v>1</v>
      </c>
      <c r="G347">
        <v>7506</v>
      </c>
      <c r="H347">
        <v>8100</v>
      </c>
      <c r="I347">
        <v>59670</v>
      </c>
      <c r="J347">
        <v>63450</v>
      </c>
    </row>
    <row r="348" spans="1:10">
      <c r="A348">
        <v>41024</v>
      </c>
      <c r="B348" t="s">
        <v>27</v>
      </c>
      <c r="C348" t="s">
        <v>23</v>
      </c>
      <c r="D348" t="s">
        <v>42</v>
      </c>
      <c r="E348" t="s">
        <v>16</v>
      </c>
      <c r="F348">
        <v>14</v>
      </c>
      <c r="G348">
        <v>3978</v>
      </c>
      <c r="H348">
        <v>4230</v>
      </c>
      <c r="I348">
        <v>172638</v>
      </c>
      <c r="J348">
        <v>186300</v>
      </c>
    </row>
    <row r="349" spans="1:10">
      <c r="A349">
        <v>41025</v>
      </c>
      <c r="B349" t="s">
        <v>14</v>
      </c>
      <c r="C349" t="s">
        <v>11</v>
      </c>
      <c r="D349" t="s">
        <v>37</v>
      </c>
      <c r="E349" t="s">
        <v>13</v>
      </c>
      <c r="F349">
        <v>11</v>
      </c>
      <c r="G349">
        <v>2034</v>
      </c>
      <c r="H349">
        <v>2160</v>
      </c>
      <c r="I349">
        <v>31374</v>
      </c>
      <c r="J349">
        <v>33390</v>
      </c>
    </row>
    <row r="350" spans="1:10">
      <c r="A350">
        <v>41025</v>
      </c>
      <c r="B350" t="s">
        <v>22</v>
      </c>
      <c r="C350" t="s">
        <v>23</v>
      </c>
      <c r="D350" t="s">
        <v>37</v>
      </c>
      <c r="E350" t="s">
        <v>13</v>
      </c>
      <c r="F350">
        <v>8</v>
      </c>
      <c r="G350">
        <v>2952</v>
      </c>
      <c r="H350">
        <v>3150</v>
      </c>
      <c r="I350">
        <v>67230</v>
      </c>
      <c r="J350">
        <v>71550</v>
      </c>
    </row>
    <row r="351" spans="1:10">
      <c r="A351">
        <v>41026</v>
      </c>
      <c r="B351" t="s">
        <v>24</v>
      </c>
      <c r="C351" t="s">
        <v>25</v>
      </c>
      <c r="D351" t="s">
        <v>37</v>
      </c>
      <c r="E351" t="s">
        <v>13</v>
      </c>
      <c r="F351">
        <v>1</v>
      </c>
      <c r="G351">
        <v>3546</v>
      </c>
      <c r="H351">
        <v>3780</v>
      </c>
      <c r="I351">
        <v>80676</v>
      </c>
      <c r="J351">
        <v>85860</v>
      </c>
    </row>
    <row r="352" spans="1:10">
      <c r="A352">
        <v>41026</v>
      </c>
      <c r="B352" t="s">
        <v>10</v>
      </c>
      <c r="C352" t="s">
        <v>11</v>
      </c>
      <c r="D352" t="s">
        <v>32</v>
      </c>
      <c r="E352" t="s">
        <v>13</v>
      </c>
      <c r="F352">
        <v>24</v>
      </c>
      <c r="G352">
        <v>3546</v>
      </c>
      <c r="H352">
        <v>3780</v>
      </c>
      <c r="I352">
        <v>28368</v>
      </c>
      <c r="J352">
        <v>30240</v>
      </c>
    </row>
    <row r="353" spans="1:10">
      <c r="A353">
        <v>41026</v>
      </c>
      <c r="B353" t="s">
        <v>14</v>
      </c>
      <c r="C353" t="s">
        <v>11</v>
      </c>
      <c r="D353" t="s">
        <v>43</v>
      </c>
      <c r="E353" t="s">
        <v>13</v>
      </c>
      <c r="F353">
        <v>15</v>
      </c>
      <c r="G353">
        <v>3978</v>
      </c>
      <c r="H353">
        <v>4230</v>
      </c>
      <c r="I353">
        <v>23688</v>
      </c>
      <c r="J353">
        <v>25200</v>
      </c>
    </row>
    <row r="354" spans="1:10">
      <c r="A354">
        <v>41026</v>
      </c>
      <c r="B354" t="s">
        <v>24</v>
      </c>
      <c r="C354" t="s">
        <v>25</v>
      </c>
      <c r="D354" t="s">
        <v>12</v>
      </c>
      <c r="E354" t="s">
        <v>13</v>
      </c>
      <c r="F354">
        <v>20</v>
      </c>
      <c r="G354">
        <v>3546</v>
      </c>
      <c r="H354">
        <v>3780</v>
      </c>
      <c r="I354">
        <v>30510</v>
      </c>
      <c r="J354">
        <v>32400</v>
      </c>
    </row>
    <row r="355" spans="1:10">
      <c r="A355">
        <v>41026</v>
      </c>
      <c r="B355" t="s">
        <v>31</v>
      </c>
      <c r="C355" t="s">
        <v>30</v>
      </c>
      <c r="D355" t="s">
        <v>38</v>
      </c>
      <c r="E355" t="s">
        <v>13</v>
      </c>
      <c r="F355">
        <v>1</v>
      </c>
      <c r="G355">
        <v>5148</v>
      </c>
      <c r="H355">
        <v>5490</v>
      </c>
      <c r="I355">
        <v>53190</v>
      </c>
      <c r="J355">
        <v>56700</v>
      </c>
    </row>
    <row r="356" spans="1:10">
      <c r="A356">
        <v>41027</v>
      </c>
      <c r="B356" t="s">
        <v>29</v>
      </c>
      <c r="C356" t="s">
        <v>30</v>
      </c>
      <c r="D356" t="s">
        <v>15</v>
      </c>
      <c r="E356" t="s">
        <v>16</v>
      </c>
      <c r="F356">
        <v>5</v>
      </c>
      <c r="G356">
        <v>2196</v>
      </c>
      <c r="H356">
        <v>2340</v>
      </c>
      <c r="I356">
        <v>21492</v>
      </c>
      <c r="J356">
        <v>23220</v>
      </c>
    </row>
    <row r="357" spans="1:10">
      <c r="A357">
        <v>41027</v>
      </c>
      <c r="B357" t="s">
        <v>20</v>
      </c>
      <c r="C357" t="s">
        <v>18</v>
      </c>
      <c r="D357" t="s">
        <v>12</v>
      </c>
      <c r="E357" t="s">
        <v>13</v>
      </c>
      <c r="F357">
        <v>2</v>
      </c>
      <c r="G357">
        <v>3924</v>
      </c>
      <c r="H357">
        <v>4230</v>
      </c>
      <c r="I357">
        <v>36612</v>
      </c>
      <c r="J357">
        <v>38880</v>
      </c>
    </row>
    <row r="358" spans="1:10">
      <c r="A358">
        <v>41028</v>
      </c>
      <c r="B358" t="s">
        <v>20</v>
      </c>
      <c r="C358" t="s">
        <v>18</v>
      </c>
      <c r="D358" t="s">
        <v>42</v>
      </c>
      <c r="E358" t="s">
        <v>16</v>
      </c>
      <c r="F358">
        <v>15</v>
      </c>
      <c r="G358">
        <v>3978</v>
      </c>
      <c r="H358">
        <v>4230</v>
      </c>
      <c r="I358">
        <v>30024</v>
      </c>
      <c r="J358">
        <v>32400</v>
      </c>
    </row>
    <row r="359" spans="1:10">
      <c r="A359">
        <v>41029</v>
      </c>
      <c r="B359" t="s">
        <v>27</v>
      </c>
      <c r="C359" t="s">
        <v>23</v>
      </c>
      <c r="D359" t="s">
        <v>21</v>
      </c>
      <c r="E359" t="s">
        <v>13</v>
      </c>
      <c r="F359">
        <v>24</v>
      </c>
      <c r="G359">
        <v>2106</v>
      </c>
      <c r="H359">
        <v>2250</v>
      </c>
      <c r="I359">
        <v>30744</v>
      </c>
      <c r="J359">
        <v>32760</v>
      </c>
    </row>
    <row r="360" spans="1:10">
      <c r="A360">
        <v>41030</v>
      </c>
      <c r="B360" t="s">
        <v>17</v>
      </c>
      <c r="C360" t="s">
        <v>18</v>
      </c>
      <c r="D360" t="s">
        <v>41</v>
      </c>
      <c r="E360" t="s">
        <v>13</v>
      </c>
      <c r="F360">
        <v>23</v>
      </c>
      <c r="G360">
        <v>5148</v>
      </c>
      <c r="H360">
        <v>5490</v>
      </c>
      <c r="I360">
        <v>64944</v>
      </c>
      <c r="J360">
        <v>69300</v>
      </c>
    </row>
    <row r="361" spans="1:10">
      <c r="A361">
        <v>41031</v>
      </c>
      <c r="B361" t="s">
        <v>24</v>
      </c>
      <c r="C361" t="s">
        <v>25</v>
      </c>
      <c r="D361" t="s">
        <v>43</v>
      </c>
      <c r="E361" t="s">
        <v>13</v>
      </c>
      <c r="F361">
        <v>20</v>
      </c>
      <c r="G361">
        <v>3546</v>
      </c>
      <c r="H361">
        <v>3780</v>
      </c>
      <c r="I361">
        <v>6768</v>
      </c>
      <c r="J361">
        <v>7200</v>
      </c>
    </row>
    <row r="362" spans="1:10">
      <c r="A362">
        <v>41031</v>
      </c>
      <c r="B362" t="s">
        <v>10</v>
      </c>
      <c r="C362" t="s">
        <v>11</v>
      </c>
      <c r="D362" t="s">
        <v>33</v>
      </c>
      <c r="E362" t="s">
        <v>13</v>
      </c>
      <c r="F362">
        <v>23</v>
      </c>
      <c r="G362">
        <v>3546</v>
      </c>
      <c r="H362">
        <v>3780</v>
      </c>
      <c r="I362">
        <v>51714</v>
      </c>
      <c r="J362">
        <v>54990</v>
      </c>
    </row>
    <row r="363" spans="1:10">
      <c r="A363">
        <v>41031</v>
      </c>
      <c r="B363" t="s">
        <v>24</v>
      </c>
      <c r="C363" t="s">
        <v>25</v>
      </c>
      <c r="D363" t="s">
        <v>38</v>
      </c>
      <c r="E363" t="s">
        <v>13</v>
      </c>
      <c r="F363">
        <v>22</v>
      </c>
      <c r="G363">
        <v>5148</v>
      </c>
      <c r="H363">
        <v>5490</v>
      </c>
      <c r="I363">
        <v>49644</v>
      </c>
      <c r="J363">
        <v>52920</v>
      </c>
    </row>
    <row r="364" spans="1:10">
      <c r="A364">
        <v>41031</v>
      </c>
      <c r="B364" t="s">
        <v>31</v>
      </c>
      <c r="C364" t="s">
        <v>30</v>
      </c>
      <c r="D364" t="s">
        <v>19</v>
      </c>
      <c r="E364" t="s">
        <v>13</v>
      </c>
      <c r="F364">
        <v>10</v>
      </c>
      <c r="G364">
        <v>3384</v>
      </c>
      <c r="H364">
        <v>3600</v>
      </c>
      <c r="I364">
        <v>11934</v>
      </c>
      <c r="J364">
        <v>12690</v>
      </c>
    </row>
    <row r="365" spans="1:10">
      <c r="A365">
        <v>41032</v>
      </c>
      <c r="B365" t="s">
        <v>27</v>
      </c>
      <c r="C365" t="s">
        <v>23</v>
      </c>
      <c r="D365" t="s">
        <v>43</v>
      </c>
      <c r="E365" t="s">
        <v>13</v>
      </c>
      <c r="F365">
        <v>5</v>
      </c>
      <c r="G365">
        <v>3042</v>
      </c>
      <c r="H365">
        <v>3240</v>
      </c>
      <c r="I365">
        <v>23688</v>
      </c>
      <c r="J365">
        <v>25200</v>
      </c>
    </row>
    <row r="366" spans="1:10">
      <c r="A366">
        <v>41032</v>
      </c>
      <c r="B366" t="s">
        <v>10</v>
      </c>
      <c r="C366" t="s">
        <v>11</v>
      </c>
      <c r="D366" t="s">
        <v>26</v>
      </c>
      <c r="E366" t="s">
        <v>13</v>
      </c>
      <c r="F366">
        <v>12</v>
      </c>
      <c r="G366">
        <v>3978</v>
      </c>
      <c r="H366">
        <v>4230</v>
      </c>
      <c r="I366">
        <v>36504</v>
      </c>
      <c r="J366">
        <v>38880</v>
      </c>
    </row>
    <row r="367" spans="1:10">
      <c r="A367">
        <v>41032</v>
      </c>
      <c r="B367" t="s">
        <v>27</v>
      </c>
      <c r="C367" t="s">
        <v>23</v>
      </c>
      <c r="D367" t="s">
        <v>15</v>
      </c>
      <c r="E367" t="s">
        <v>16</v>
      </c>
      <c r="F367">
        <v>19</v>
      </c>
      <c r="G367">
        <v>3978</v>
      </c>
      <c r="H367">
        <v>4230</v>
      </c>
      <c r="I367">
        <v>17910</v>
      </c>
      <c r="J367">
        <v>19350</v>
      </c>
    </row>
    <row r="368" spans="1:10">
      <c r="A368">
        <v>41033</v>
      </c>
      <c r="B368" t="s">
        <v>34</v>
      </c>
      <c r="C368" t="s">
        <v>25</v>
      </c>
      <c r="D368" t="s">
        <v>39</v>
      </c>
      <c r="E368" t="s">
        <v>13</v>
      </c>
      <c r="F368">
        <v>18</v>
      </c>
      <c r="G368">
        <v>3924</v>
      </c>
      <c r="H368">
        <v>4230</v>
      </c>
      <c r="I368">
        <v>26082</v>
      </c>
      <c r="J368">
        <v>27720</v>
      </c>
    </row>
    <row r="369" spans="1:10">
      <c r="A369">
        <v>41033</v>
      </c>
      <c r="B369" t="s">
        <v>10</v>
      </c>
      <c r="C369" t="s">
        <v>11</v>
      </c>
      <c r="D369" t="s">
        <v>21</v>
      </c>
      <c r="E369" t="s">
        <v>13</v>
      </c>
      <c r="F369">
        <v>1</v>
      </c>
      <c r="G369">
        <v>2952</v>
      </c>
      <c r="H369">
        <v>3150</v>
      </c>
      <c r="I369">
        <v>24156</v>
      </c>
      <c r="J369">
        <v>25740</v>
      </c>
    </row>
    <row r="370" spans="1:10">
      <c r="A370">
        <v>41033</v>
      </c>
      <c r="B370" t="s">
        <v>24</v>
      </c>
      <c r="C370" t="s">
        <v>25</v>
      </c>
      <c r="D370" t="s">
        <v>15</v>
      </c>
      <c r="E370" t="s">
        <v>16</v>
      </c>
      <c r="F370">
        <v>15</v>
      </c>
      <c r="G370">
        <v>3042</v>
      </c>
      <c r="H370">
        <v>3240</v>
      </c>
      <c r="I370">
        <v>71640</v>
      </c>
      <c r="J370">
        <v>77400</v>
      </c>
    </row>
    <row r="371" spans="1:10">
      <c r="A371">
        <v>41033</v>
      </c>
      <c r="B371" t="s">
        <v>34</v>
      </c>
      <c r="C371" t="s">
        <v>25</v>
      </c>
      <c r="D371" t="s">
        <v>15</v>
      </c>
      <c r="E371" t="s">
        <v>16</v>
      </c>
      <c r="F371">
        <v>4</v>
      </c>
      <c r="G371">
        <v>3978</v>
      </c>
      <c r="H371">
        <v>4230</v>
      </c>
      <c r="I371">
        <v>85968</v>
      </c>
      <c r="J371">
        <v>92880</v>
      </c>
    </row>
    <row r="372" spans="1:10">
      <c r="A372">
        <v>41034</v>
      </c>
      <c r="B372" t="s">
        <v>20</v>
      </c>
      <c r="C372" t="s">
        <v>18</v>
      </c>
      <c r="D372" t="s">
        <v>43</v>
      </c>
      <c r="E372" t="s">
        <v>13</v>
      </c>
      <c r="F372">
        <v>16</v>
      </c>
      <c r="G372">
        <v>2106</v>
      </c>
      <c r="H372">
        <v>2250</v>
      </c>
      <c r="I372">
        <v>84600</v>
      </c>
      <c r="J372">
        <v>90000</v>
      </c>
    </row>
    <row r="373" spans="1:10">
      <c r="A373">
        <v>41034</v>
      </c>
      <c r="B373" t="s">
        <v>10</v>
      </c>
      <c r="C373" t="s">
        <v>11</v>
      </c>
      <c r="D373" t="s">
        <v>38</v>
      </c>
      <c r="E373" t="s">
        <v>13</v>
      </c>
      <c r="F373">
        <v>10</v>
      </c>
      <c r="G373">
        <v>2034</v>
      </c>
      <c r="H373">
        <v>2160</v>
      </c>
      <c r="I373">
        <v>74466</v>
      </c>
      <c r="J373">
        <v>79380</v>
      </c>
    </row>
    <row r="374" spans="1:10">
      <c r="A374">
        <v>41034</v>
      </c>
      <c r="B374" t="s">
        <v>22</v>
      </c>
      <c r="C374" t="s">
        <v>23</v>
      </c>
      <c r="D374" t="s">
        <v>41</v>
      </c>
      <c r="E374" t="s">
        <v>13</v>
      </c>
      <c r="F374">
        <v>21</v>
      </c>
      <c r="G374">
        <v>4482</v>
      </c>
      <c r="H374">
        <v>4770</v>
      </c>
      <c r="I374">
        <v>64944</v>
      </c>
      <c r="J374">
        <v>69300</v>
      </c>
    </row>
    <row r="375" spans="1:10">
      <c r="A375">
        <v>41034</v>
      </c>
      <c r="B375" t="s">
        <v>22</v>
      </c>
      <c r="C375" t="s">
        <v>23</v>
      </c>
      <c r="D375" t="s">
        <v>28</v>
      </c>
      <c r="E375" t="s">
        <v>13</v>
      </c>
      <c r="F375">
        <v>7</v>
      </c>
      <c r="G375">
        <v>3726</v>
      </c>
      <c r="H375">
        <v>3960</v>
      </c>
      <c r="I375">
        <v>110808</v>
      </c>
      <c r="J375">
        <v>117990</v>
      </c>
    </row>
    <row r="376" spans="1:10">
      <c r="A376">
        <v>41035</v>
      </c>
      <c r="B376" t="s">
        <v>29</v>
      </c>
      <c r="C376" t="s">
        <v>30</v>
      </c>
      <c r="D376" t="s">
        <v>36</v>
      </c>
      <c r="E376" t="s">
        <v>13</v>
      </c>
      <c r="F376">
        <v>22</v>
      </c>
      <c r="G376">
        <v>2952</v>
      </c>
      <c r="H376">
        <v>3150</v>
      </c>
      <c r="I376">
        <v>42120</v>
      </c>
      <c r="J376">
        <v>45000</v>
      </c>
    </row>
    <row r="377" spans="1:10">
      <c r="A377">
        <v>41035</v>
      </c>
      <c r="B377" t="s">
        <v>14</v>
      </c>
      <c r="C377" t="s">
        <v>11</v>
      </c>
      <c r="D377" t="s">
        <v>28</v>
      </c>
      <c r="E377" t="s">
        <v>13</v>
      </c>
      <c r="F377">
        <v>15</v>
      </c>
      <c r="G377">
        <v>3384</v>
      </c>
      <c r="H377">
        <v>3600</v>
      </c>
      <c r="I377">
        <v>58320</v>
      </c>
      <c r="J377">
        <v>62100</v>
      </c>
    </row>
    <row r="378" spans="1:10">
      <c r="A378">
        <v>41035</v>
      </c>
      <c r="B378" t="s">
        <v>31</v>
      </c>
      <c r="C378" t="s">
        <v>30</v>
      </c>
      <c r="D378" t="s">
        <v>42</v>
      </c>
      <c r="E378" t="s">
        <v>16</v>
      </c>
      <c r="F378">
        <v>7</v>
      </c>
      <c r="G378">
        <v>3546</v>
      </c>
      <c r="H378">
        <v>3780</v>
      </c>
      <c r="I378">
        <v>37530</v>
      </c>
      <c r="J378">
        <v>40500</v>
      </c>
    </row>
    <row r="379" spans="1:10">
      <c r="A379">
        <v>41035</v>
      </c>
      <c r="B379" t="s">
        <v>34</v>
      </c>
      <c r="C379" t="s">
        <v>25</v>
      </c>
      <c r="D379" t="s">
        <v>38</v>
      </c>
      <c r="E379" t="s">
        <v>13</v>
      </c>
      <c r="F379">
        <v>17</v>
      </c>
      <c r="G379">
        <v>5148</v>
      </c>
      <c r="H379">
        <v>5490</v>
      </c>
      <c r="I379">
        <v>88650</v>
      </c>
      <c r="J379">
        <v>94500</v>
      </c>
    </row>
    <row r="380" spans="1:10">
      <c r="A380">
        <v>41036</v>
      </c>
      <c r="B380" t="s">
        <v>14</v>
      </c>
      <c r="C380" t="s">
        <v>11</v>
      </c>
      <c r="D380" t="s">
        <v>32</v>
      </c>
      <c r="E380" t="s">
        <v>13</v>
      </c>
      <c r="F380">
        <v>20</v>
      </c>
      <c r="G380">
        <v>2034</v>
      </c>
      <c r="H380">
        <v>2160</v>
      </c>
      <c r="I380">
        <v>78012</v>
      </c>
      <c r="J380">
        <v>83160</v>
      </c>
    </row>
    <row r="381" spans="1:10">
      <c r="A381">
        <v>41036</v>
      </c>
      <c r="B381" t="s">
        <v>14</v>
      </c>
      <c r="C381" t="s">
        <v>11</v>
      </c>
      <c r="D381" t="s">
        <v>28</v>
      </c>
      <c r="E381" t="s">
        <v>13</v>
      </c>
      <c r="F381">
        <v>5</v>
      </c>
      <c r="G381">
        <v>2196</v>
      </c>
      <c r="H381">
        <v>2340</v>
      </c>
      <c r="I381">
        <v>40824</v>
      </c>
      <c r="J381">
        <v>43470</v>
      </c>
    </row>
    <row r="382" spans="1:10">
      <c r="A382">
        <v>41036</v>
      </c>
      <c r="B382" t="s">
        <v>31</v>
      </c>
      <c r="C382" t="s">
        <v>30</v>
      </c>
      <c r="D382" t="s">
        <v>35</v>
      </c>
      <c r="E382" t="s">
        <v>13</v>
      </c>
      <c r="F382">
        <v>14</v>
      </c>
      <c r="G382">
        <v>3546</v>
      </c>
      <c r="H382">
        <v>3780</v>
      </c>
      <c r="I382">
        <v>77220</v>
      </c>
      <c r="J382">
        <v>82350</v>
      </c>
    </row>
    <row r="383" spans="1:10">
      <c r="A383">
        <v>41036</v>
      </c>
      <c r="B383" t="s">
        <v>22</v>
      </c>
      <c r="C383" t="s">
        <v>23</v>
      </c>
      <c r="D383" t="s">
        <v>42</v>
      </c>
      <c r="E383" t="s">
        <v>16</v>
      </c>
      <c r="F383">
        <v>6</v>
      </c>
      <c r="G383">
        <v>3546</v>
      </c>
      <c r="H383">
        <v>3780</v>
      </c>
      <c r="I383">
        <v>82566</v>
      </c>
      <c r="J383">
        <v>89100</v>
      </c>
    </row>
    <row r="384" spans="1:10">
      <c r="A384">
        <v>41036</v>
      </c>
      <c r="B384" t="s">
        <v>24</v>
      </c>
      <c r="C384" t="s">
        <v>25</v>
      </c>
      <c r="D384" t="s">
        <v>35</v>
      </c>
      <c r="E384" t="s">
        <v>13</v>
      </c>
      <c r="F384">
        <v>22</v>
      </c>
      <c r="G384">
        <v>7506</v>
      </c>
      <c r="H384">
        <v>8100</v>
      </c>
      <c r="I384">
        <v>77220</v>
      </c>
      <c r="J384">
        <v>82350</v>
      </c>
    </row>
    <row r="385" spans="1:10">
      <c r="A385">
        <v>41036</v>
      </c>
      <c r="B385" t="s">
        <v>10</v>
      </c>
      <c r="C385" t="s">
        <v>11</v>
      </c>
      <c r="D385" t="s">
        <v>41</v>
      </c>
      <c r="E385" t="s">
        <v>13</v>
      </c>
      <c r="F385">
        <v>6</v>
      </c>
      <c r="G385">
        <v>3924</v>
      </c>
      <c r="H385">
        <v>4230</v>
      </c>
      <c r="I385">
        <v>53136</v>
      </c>
      <c r="J385">
        <v>56700</v>
      </c>
    </row>
    <row r="386" spans="1:10">
      <c r="A386">
        <v>41036</v>
      </c>
      <c r="B386" t="s">
        <v>29</v>
      </c>
      <c r="C386" t="s">
        <v>30</v>
      </c>
      <c r="D386" t="s">
        <v>36</v>
      </c>
      <c r="E386" t="s">
        <v>13</v>
      </c>
      <c r="F386">
        <v>6</v>
      </c>
      <c r="G386">
        <v>4482</v>
      </c>
      <c r="H386">
        <v>4770</v>
      </c>
      <c r="I386">
        <v>33696</v>
      </c>
      <c r="J386">
        <v>36000</v>
      </c>
    </row>
    <row r="387" spans="1:10">
      <c r="A387">
        <v>41037</v>
      </c>
      <c r="B387" t="s">
        <v>29</v>
      </c>
      <c r="C387" t="s">
        <v>30</v>
      </c>
      <c r="D387" t="s">
        <v>39</v>
      </c>
      <c r="E387" t="s">
        <v>13</v>
      </c>
      <c r="F387">
        <v>2</v>
      </c>
      <c r="G387">
        <v>3546</v>
      </c>
      <c r="H387">
        <v>3780</v>
      </c>
      <c r="I387">
        <v>59616</v>
      </c>
      <c r="J387">
        <v>63360</v>
      </c>
    </row>
    <row r="388" spans="1:10">
      <c r="A388">
        <v>41038</v>
      </c>
      <c r="B388" t="s">
        <v>17</v>
      </c>
      <c r="C388" t="s">
        <v>18</v>
      </c>
      <c r="D388" t="s">
        <v>21</v>
      </c>
      <c r="E388" t="s">
        <v>13</v>
      </c>
      <c r="F388">
        <v>24</v>
      </c>
      <c r="G388">
        <v>3726</v>
      </c>
      <c r="H388">
        <v>3960</v>
      </c>
      <c r="I388">
        <v>8784</v>
      </c>
      <c r="J388">
        <v>9360</v>
      </c>
    </row>
    <row r="389" spans="1:10">
      <c r="A389">
        <v>41039</v>
      </c>
      <c r="B389" t="s">
        <v>10</v>
      </c>
      <c r="C389" t="s">
        <v>11</v>
      </c>
      <c r="D389" t="s">
        <v>37</v>
      </c>
      <c r="E389" t="s">
        <v>13</v>
      </c>
      <c r="F389">
        <v>11</v>
      </c>
      <c r="G389">
        <v>2106</v>
      </c>
      <c r="H389">
        <v>2250</v>
      </c>
      <c r="I389">
        <v>26892</v>
      </c>
      <c r="J389">
        <v>28620</v>
      </c>
    </row>
    <row r="390" spans="1:10">
      <c r="A390">
        <v>41039</v>
      </c>
      <c r="B390" t="s">
        <v>17</v>
      </c>
      <c r="C390" t="s">
        <v>18</v>
      </c>
      <c r="D390" t="s">
        <v>19</v>
      </c>
      <c r="E390" t="s">
        <v>13</v>
      </c>
      <c r="F390">
        <v>10</v>
      </c>
      <c r="G390">
        <v>3546</v>
      </c>
      <c r="H390">
        <v>3780</v>
      </c>
      <c r="I390">
        <v>67626</v>
      </c>
      <c r="J390">
        <v>71910</v>
      </c>
    </row>
    <row r="391" spans="1:10">
      <c r="A391">
        <v>41039</v>
      </c>
      <c r="B391" t="s">
        <v>10</v>
      </c>
      <c r="C391" t="s">
        <v>11</v>
      </c>
      <c r="D391" t="s">
        <v>42</v>
      </c>
      <c r="E391" t="s">
        <v>16</v>
      </c>
      <c r="F391">
        <v>7</v>
      </c>
      <c r="G391">
        <v>3384</v>
      </c>
      <c r="H391">
        <v>3600</v>
      </c>
      <c r="I391">
        <v>67554</v>
      </c>
      <c r="J391">
        <v>72900</v>
      </c>
    </row>
    <row r="392" spans="1:10">
      <c r="A392">
        <v>41040</v>
      </c>
      <c r="B392" t="s">
        <v>17</v>
      </c>
      <c r="C392" t="s">
        <v>18</v>
      </c>
      <c r="D392" t="s">
        <v>42</v>
      </c>
      <c r="E392" t="s">
        <v>16</v>
      </c>
      <c r="F392">
        <v>22</v>
      </c>
      <c r="G392">
        <v>2106</v>
      </c>
      <c r="H392">
        <v>2250</v>
      </c>
      <c r="I392">
        <v>105084</v>
      </c>
      <c r="J392">
        <v>113400</v>
      </c>
    </row>
    <row r="393" spans="1:10">
      <c r="A393">
        <v>41041</v>
      </c>
      <c r="B393" t="s">
        <v>29</v>
      </c>
      <c r="C393" t="s">
        <v>30</v>
      </c>
      <c r="D393" t="s">
        <v>43</v>
      </c>
      <c r="E393" t="s">
        <v>13</v>
      </c>
      <c r="F393">
        <v>7</v>
      </c>
      <c r="G393">
        <v>3924</v>
      </c>
      <c r="H393">
        <v>4230</v>
      </c>
      <c r="I393">
        <v>57528</v>
      </c>
      <c r="J393">
        <v>61200</v>
      </c>
    </row>
    <row r="394" spans="1:10">
      <c r="A394">
        <v>41041</v>
      </c>
      <c r="B394" t="s">
        <v>34</v>
      </c>
      <c r="C394" t="s">
        <v>25</v>
      </c>
      <c r="D394" t="s">
        <v>15</v>
      </c>
      <c r="E394" t="s">
        <v>16</v>
      </c>
      <c r="F394">
        <v>18</v>
      </c>
      <c r="G394">
        <v>3582</v>
      </c>
      <c r="H394">
        <v>3870</v>
      </c>
      <c r="I394">
        <v>78804</v>
      </c>
      <c r="J394">
        <v>85140</v>
      </c>
    </row>
    <row r="395" spans="1:10">
      <c r="A395">
        <v>41041</v>
      </c>
      <c r="B395" t="s">
        <v>10</v>
      </c>
      <c r="C395" t="s">
        <v>11</v>
      </c>
      <c r="D395" t="s">
        <v>21</v>
      </c>
      <c r="E395" t="s">
        <v>13</v>
      </c>
      <c r="F395">
        <v>12</v>
      </c>
      <c r="G395">
        <v>3582</v>
      </c>
      <c r="H395">
        <v>3870</v>
      </c>
      <c r="I395">
        <v>48312</v>
      </c>
      <c r="J395">
        <v>51480</v>
      </c>
    </row>
    <row r="396" spans="1:10">
      <c r="A396">
        <v>41041</v>
      </c>
      <c r="B396" t="s">
        <v>14</v>
      </c>
      <c r="C396" t="s">
        <v>11</v>
      </c>
      <c r="D396" t="s">
        <v>41</v>
      </c>
      <c r="E396" t="s">
        <v>13</v>
      </c>
      <c r="F396">
        <v>19</v>
      </c>
      <c r="G396">
        <v>3726</v>
      </c>
      <c r="H396">
        <v>3960</v>
      </c>
      <c r="I396">
        <v>14760</v>
      </c>
      <c r="J396">
        <v>15750</v>
      </c>
    </row>
    <row r="397" spans="1:10">
      <c r="A397">
        <v>41042</v>
      </c>
      <c r="B397" t="s">
        <v>31</v>
      </c>
      <c r="C397" t="s">
        <v>30</v>
      </c>
      <c r="D397" t="s">
        <v>21</v>
      </c>
      <c r="E397" t="s">
        <v>13</v>
      </c>
      <c r="F397">
        <v>23</v>
      </c>
      <c r="G397">
        <v>3582</v>
      </c>
      <c r="H397">
        <v>3870</v>
      </c>
      <c r="I397">
        <v>43920</v>
      </c>
      <c r="J397">
        <v>46800</v>
      </c>
    </row>
    <row r="398" spans="1:10">
      <c r="A398">
        <v>41043</v>
      </c>
      <c r="B398" t="s">
        <v>34</v>
      </c>
      <c r="C398" t="s">
        <v>25</v>
      </c>
      <c r="D398" t="s">
        <v>21</v>
      </c>
      <c r="E398" t="s">
        <v>13</v>
      </c>
      <c r="F398">
        <v>3</v>
      </c>
      <c r="G398">
        <v>2952</v>
      </c>
      <c r="H398">
        <v>3150</v>
      </c>
      <c r="I398">
        <v>39528</v>
      </c>
      <c r="J398">
        <v>42120</v>
      </c>
    </row>
    <row r="399" spans="1:10">
      <c r="A399">
        <v>41043</v>
      </c>
      <c r="B399" t="s">
        <v>29</v>
      </c>
      <c r="C399" t="s">
        <v>30</v>
      </c>
      <c r="D399" t="s">
        <v>21</v>
      </c>
      <c r="E399" t="s">
        <v>13</v>
      </c>
      <c r="F399">
        <v>24</v>
      </c>
      <c r="G399">
        <v>3978</v>
      </c>
      <c r="H399">
        <v>4230</v>
      </c>
      <c r="I399">
        <v>24156</v>
      </c>
      <c r="J399">
        <v>25740</v>
      </c>
    </row>
    <row r="400" spans="1:10">
      <c r="A400">
        <v>41043</v>
      </c>
      <c r="B400" t="s">
        <v>14</v>
      </c>
      <c r="C400" t="s">
        <v>11</v>
      </c>
      <c r="D400" t="s">
        <v>12</v>
      </c>
      <c r="E400" t="s">
        <v>13</v>
      </c>
      <c r="F400">
        <v>25</v>
      </c>
      <c r="G400">
        <v>2034</v>
      </c>
      <c r="H400">
        <v>2160</v>
      </c>
      <c r="I400">
        <v>14238</v>
      </c>
      <c r="J400">
        <v>15120</v>
      </c>
    </row>
    <row r="401" spans="1:10">
      <c r="A401">
        <v>41044</v>
      </c>
      <c r="B401" t="s">
        <v>20</v>
      </c>
      <c r="C401" t="s">
        <v>18</v>
      </c>
      <c r="D401" t="s">
        <v>42</v>
      </c>
      <c r="E401" t="s">
        <v>16</v>
      </c>
      <c r="F401">
        <v>5</v>
      </c>
      <c r="G401">
        <v>3924</v>
      </c>
      <c r="H401">
        <v>4230</v>
      </c>
      <c r="I401">
        <v>30024</v>
      </c>
      <c r="J401">
        <v>32400</v>
      </c>
    </row>
    <row r="402" spans="1:10">
      <c r="A402">
        <v>41045</v>
      </c>
      <c r="B402" t="s">
        <v>14</v>
      </c>
      <c r="C402" t="s">
        <v>11</v>
      </c>
      <c r="D402" t="s">
        <v>42</v>
      </c>
      <c r="E402" t="s">
        <v>16</v>
      </c>
      <c r="F402">
        <v>2</v>
      </c>
      <c r="G402">
        <v>5832</v>
      </c>
      <c r="H402">
        <v>6210</v>
      </c>
      <c r="I402">
        <v>135108</v>
      </c>
      <c r="J402">
        <v>145800</v>
      </c>
    </row>
    <row r="403" spans="1:10">
      <c r="A403">
        <v>41045</v>
      </c>
      <c r="B403" t="s">
        <v>31</v>
      </c>
      <c r="C403" t="s">
        <v>30</v>
      </c>
      <c r="D403" t="s">
        <v>43</v>
      </c>
      <c r="E403" t="s">
        <v>13</v>
      </c>
      <c r="F403">
        <v>14</v>
      </c>
      <c r="G403">
        <v>3546</v>
      </c>
      <c r="H403">
        <v>3780</v>
      </c>
      <c r="I403">
        <v>30456</v>
      </c>
      <c r="J403">
        <v>32400</v>
      </c>
    </row>
    <row r="404" spans="1:10">
      <c r="A404">
        <v>41045</v>
      </c>
      <c r="B404" t="s">
        <v>10</v>
      </c>
      <c r="C404" t="s">
        <v>11</v>
      </c>
      <c r="D404" t="s">
        <v>32</v>
      </c>
      <c r="E404" t="s">
        <v>13</v>
      </c>
      <c r="F404">
        <v>6</v>
      </c>
      <c r="G404">
        <v>2034</v>
      </c>
      <c r="H404">
        <v>2160</v>
      </c>
      <c r="I404">
        <v>21276</v>
      </c>
      <c r="J404">
        <v>22680</v>
      </c>
    </row>
    <row r="405" spans="1:10">
      <c r="A405">
        <v>41046</v>
      </c>
      <c r="B405" t="s">
        <v>29</v>
      </c>
      <c r="C405" t="s">
        <v>30</v>
      </c>
      <c r="D405" t="s">
        <v>15</v>
      </c>
      <c r="E405" t="s">
        <v>16</v>
      </c>
      <c r="F405">
        <v>13</v>
      </c>
      <c r="G405">
        <v>2034</v>
      </c>
      <c r="H405">
        <v>2160</v>
      </c>
      <c r="I405">
        <v>53730</v>
      </c>
      <c r="J405">
        <v>58050</v>
      </c>
    </row>
    <row r="406" spans="1:10">
      <c r="A406">
        <v>41046</v>
      </c>
      <c r="B406" t="s">
        <v>29</v>
      </c>
      <c r="C406" t="s">
        <v>30</v>
      </c>
      <c r="D406" t="s">
        <v>28</v>
      </c>
      <c r="E406" t="s">
        <v>13</v>
      </c>
      <c r="F406">
        <v>4</v>
      </c>
      <c r="G406">
        <v>3042</v>
      </c>
      <c r="H406">
        <v>3240</v>
      </c>
      <c r="I406">
        <v>104976</v>
      </c>
      <c r="J406">
        <v>111780</v>
      </c>
    </row>
    <row r="407" spans="1:10">
      <c r="A407">
        <v>41047</v>
      </c>
      <c r="B407" t="s">
        <v>34</v>
      </c>
      <c r="C407" t="s">
        <v>25</v>
      </c>
      <c r="D407" t="s">
        <v>38</v>
      </c>
      <c r="E407" t="s">
        <v>13</v>
      </c>
      <c r="F407">
        <v>21</v>
      </c>
      <c r="G407">
        <v>3042</v>
      </c>
      <c r="H407">
        <v>3240</v>
      </c>
      <c r="I407">
        <v>49644</v>
      </c>
      <c r="J407">
        <v>52920</v>
      </c>
    </row>
    <row r="408" spans="1:10">
      <c r="A408">
        <v>41048</v>
      </c>
      <c r="B408" t="s">
        <v>10</v>
      </c>
      <c r="C408" t="s">
        <v>11</v>
      </c>
      <c r="D408" t="s">
        <v>32</v>
      </c>
      <c r="E408" t="s">
        <v>13</v>
      </c>
      <c r="F408">
        <v>16</v>
      </c>
      <c r="G408">
        <v>3726</v>
      </c>
      <c r="H408">
        <v>3960</v>
      </c>
      <c r="I408">
        <v>67374</v>
      </c>
      <c r="J408">
        <v>71820</v>
      </c>
    </row>
    <row r="409" spans="1:10">
      <c r="A409">
        <v>41048</v>
      </c>
      <c r="B409" t="s">
        <v>14</v>
      </c>
      <c r="C409" t="s">
        <v>11</v>
      </c>
      <c r="D409" t="s">
        <v>35</v>
      </c>
      <c r="E409" t="s">
        <v>13</v>
      </c>
      <c r="F409">
        <v>10</v>
      </c>
      <c r="G409">
        <v>2196</v>
      </c>
      <c r="H409">
        <v>2340</v>
      </c>
      <c r="I409">
        <v>10296</v>
      </c>
      <c r="J409">
        <v>10980</v>
      </c>
    </row>
    <row r="410" spans="1:10">
      <c r="A410">
        <v>41048</v>
      </c>
      <c r="B410" t="s">
        <v>10</v>
      </c>
      <c r="C410" t="s">
        <v>11</v>
      </c>
      <c r="D410" t="s">
        <v>39</v>
      </c>
      <c r="E410" t="s">
        <v>13</v>
      </c>
      <c r="F410">
        <v>3</v>
      </c>
      <c r="G410">
        <v>4482</v>
      </c>
      <c r="H410">
        <v>4770</v>
      </c>
      <c r="I410">
        <v>67068</v>
      </c>
      <c r="J410">
        <v>71280</v>
      </c>
    </row>
    <row r="411" spans="1:10">
      <c r="A411">
        <v>41049</v>
      </c>
      <c r="B411" t="s">
        <v>27</v>
      </c>
      <c r="C411" t="s">
        <v>23</v>
      </c>
      <c r="D411" t="s">
        <v>40</v>
      </c>
      <c r="E411" t="s">
        <v>16</v>
      </c>
      <c r="F411">
        <v>1</v>
      </c>
      <c r="G411">
        <v>5148</v>
      </c>
      <c r="H411">
        <v>5490</v>
      </c>
      <c r="I411">
        <v>66708</v>
      </c>
      <c r="J411">
        <v>71910</v>
      </c>
    </row>
    <row r="412" spans="1:10">
      <c r="A412">
        <v>41049</v>
      </c>
      <c r="B412" t="s">
        <v>31</v>
      </c>
      <c r="C412" t="s">
        <v>30</v>
      </c>
      <c r="D412" t="s">
        <v>41</v>
      </c>
      <c r="E412" t="s">
        <v>13</v>
      </c>
      <c r="F412">
        <v>13</v>
      </c>
      <c r="G412">
        <v>3978</v>
      </c>
      <c r="H412">
        <v>4230</v>
      </c>
      <c r="I412">
        <v>44280</v>
      </c>
      <c r="J412">
        <v>47250</v>
      </c>
    </row>
    <row r="413" spans="1:10">
      <c r="A413">
        <v>41049</v>
      </c>
      <c r="B413" t="s">
        <v>22</v>
      </c>
      <c r="C413" t="s">
        <v>23</v>
      </c>
      <c r="D413" t="s">
        <v>15</v>
      </c>
      <c r="E413" t="s">
        <v>16</v>
      </c>
      <c r="F413">
        <v>15</v>
      </c>
      <c r="G413">
        <v>2106</v>
      </c>
      <c r="H413">
        <v>2250</v>
      </c>
      <c r="I413">
        <v>46566</v>
      </c>
      <c r="J413">
        <v>50310</v>
      </c>
    </row>
    <row r="414" spans="1:10">
      <c r="A414">
        <v>41049</v>
      </c>
      <c r="B414" t="s">
        <v>24</v>
      </c>
      <c r="C414" t="s">
        <v>25</v>
      </c>
      <c r="D414" t="s">
        <v>19</v>
      </c>
      <c r="E414" t="s">
        <v>13</v>
      </c>
      <c r="F414">
        <v>5</v>
      </c>
      <c r="G414">
        <v>3978</v>
      </c>
      <c r="H414">
        <v>4230</v>
      </c>
      <c r="I414">
        <v>31824</v>
      </c>
      <c r="J414">
        <v>33840</v>
      </c>
    </row>
    <row r="415" spans="1:10">
      <c r="A415">
        <v>41050</v>
      </c>
      <c r="B415" t="s">
        <v>34</v>
      </c>
      <c r="C415" t="s">
        <v>25</v>
      </c>
      <c r="D415" t="s">
        <v>28</v>
      </c>
      <c r="E415" t="s">
        <v>13</v>
      </c>
      <c r="F415">
        <v>25</v>
      </c>
      <c r="G415">
        <v>2034</v>
      </c>
      <c r="H415">
        <v>2160</v>
      </c>
      <c r="I415">
        <v>69984</v>
      </c>
      <c r="J415">
        <v>74520</v>
      </c>
    </row>
    <row r="416" spans="1:10">
      <c r="A416">
        <v>41050</v>
      </c>
      <c r="B416" t="s">
        <v>29</v>
      </c>
      <c r="C416" t="s">
        <v>30</v>
      </c>
      <c r="D416" t="s">
        <v>32</v>
      </c>
      <c r="E416" t="s">
        <v>13</v>
      </c>
      <c r="F416">
        <v>8</v>
      </c>
      <c r="G416">
        <v>2034</v>
      </c>
      <c r="H416">
        <v>2160</v>
      </c>
      <c r="I416">
        <v>78012</v>
      </c>
      <c r="J416">
        <v>83160</v>
      </c>
    </row>
    <row r="417" spans="1:10">
      <c r="A417">
        <v>41050</v>
      </c>
      <c r="B417" t="s">
        <v>31</v>
      </c>
      <c r="C417" t="s">
        <v>30</v>
      </c>
      <c r="D417" t="s">
        <v>19</v>
      </c>
      <c r="E417" t="s">
        <v>13</v>
      </c>
      <c r="F417">
        <v>21</v>
      </c>
      <c r="G417">
        <v>3582</v>
      </c>
      <c r="H417">
        <v>3870</v>
      </c>
      <c r="I417">
        <v>95472</v>
      </c>
      <c r="J417">
        <v>101520</v>
      </c>
    </row>
    <row r="418" spans="1:10">
      <c r="A418">
        <v>41051</v>
      </c>
      <c r="B418" t="s">
        <v>17</v>
      </c>
      <c r="C418" t="s">
        <v>18</v>
      </c>
      <c r="D418" t="s">
        <v>19</v>
      </c>
      <c r="E418" t="s">
        <v>13</v>
      </c>
      <c r="F418">
        <v>16</v>
      </c>
      <c r="G418">
        <v>3978</v>
      </c>
      <c r="H418">
        <v>4230</v>
      </c>
      <c r="I418">
        <v>79560</v>
      </c>
      <c r="J418">
        <v>84600</v>
      </c>
    </row>
    <row r="419" spans="1:10">
      <c r="A419">
        <v>41051</v>
      </c>
      <c r="B419" t="s">
        <v>24</v>
      </c>
      <c r="C419" t="s">
        <v>25</v>
      </c>
      <c r="D419" t="s">
        <v>41</v>
      </c>
      <c r="E419" t="s">
        <v>13</v>
      </c>
      <c r="F419">
        <v>23</v>
      </c>
      <c r="G419">
        <v>2196</v>
      </c>
      <c r="H419">
        <v>2340</v>
      </c>
      <c r="I419">
        <v>35424</v>
      </c>
      <c r="J419">
        <v>37800</v>
      </c>
    </row>
    <row r="420" spans="1:10">
      <c r="A420">
        <v>41051</v>
      </c>
      <c r="B420" t="s">
        <v>31</v>
      </c>
      <c r="C420" t="s">
        <v>30</v>
      </c>
      <c r="D420" t="s">
        <v>26</v>
      </c>
      <c r="E420" t="s">
        <v>13</v>
      </c>
      <c r="F420">
        <v>22</v>
      </c>
      <c r="G420">
        <v>3978</v>
      </c>
      <c r="H420">
        <v>4230</v>
      </c>
      <c r="I420">
        <v>3042</v>
      </c>
      <c r="J420">
        <v>3240</v>
      </c>
    </row>
    <row r="421" spans="1:10">
      <c r="A421">
        <v>41052</v>
      </c>
      <c r="B421" t="s">
        <v>20</v>
      </c>
      <c r="C421" t="s">
        <v>18</v>
      </c>
      <c r="D421" t="s">
        <v>12</v>
      </c>
      <c r="E421" t="s">
        <v>13</v>
      </c>
      <c r="F421">
        <v>13</v>
      </c>
      <c r="G421">
        <v>3978</v>
      </c>
      <c r="H421">
        <v>4230</v>
      </c>
      <c r="I421">
        <v>44748</v>
      </c>
      <c r="J421">
        <v>47520</v>
      </c>
    </row>
    <row r="422" spans="1:10">
      <c r="A422">
        <v>41052</v>
      </c>
      <c r="B422" t="s">
        <v>14</v>
      </c>
      <c r="C422" t="s">
        <v>11</v>
      </c>
      <c r="D422" t="s">
        <v>42</v>
      </c>
      <c r="E422" t="s">
        <v>16</v>
      </c>
      <c r="F422">
        <v>27</v>
      </c>
      <c r="G422">
        <v>3042</v>
      </c>
      <c r="H422">
        <v>3240</v>
      </c>
      <c r="I422">
        <v>150120</v>
      </c>
      <c r="J422">
        <v>162000</v>
      </c>
    </row>
    <row r="423" spans="1:10">
      <c r="A423">
        <v>41052</v>
      </c>
      <c r="B423" t="s">
        <v>27</v>
      </c>
      <c r="C423" t="s">
        <v>23</v>
      </c>
      <c r="D423" t="s">
        <v>15</v>
      </c>
      <c r="E423" t="s">
        <v>16</v>
      </c>
      <c r="F423">
        <v>27</v>
      </c>
      <c r="G423">
        <v>3978</v>
      </c>
      <c r="H423">
        <v>4230</v>
      </c>
      <c r="I423">
        <v>32238</v>
      </c>
      <c r="J423">
        <v>34830</v>
      </c>
    </row>
    <row r="424" spans="1:10">
      <c r="A424">
        <v>41052</v>
      </c>
      <c r="B424" t="s">
        <v>22</v>
      </c>
      <c r="C424" t="s">
        <v>23</v>
      </c>
      <c r="D424" t="s">
        <v>33</v>
      </c>
      <c r="E424" t="s">
        <v>13</v>
      </c>
      <c r="F424">
        <v>27</v>
      </c>
      <c r="G424">
        <v>3978</v>
      </c>
      <c r="H424">
        <v>4230</v>
      </c>
      <c r="I424">
        <v>27846</v>
      </c>
      <c r="J424">
        <v>29610</v>
      </c>
    </row>
    <row r="425" spans="1:10">
      <c r="A425">
        <v>41053</v>
      </c>
      <c r="B425" t="s">
        <v>31</v>
      </c>
      <c r="C425" t="s">
        <v>30</v>
      </c>
      <c r="D425" t="s">
        <v>39</v>
      </c>
      <c r="E425" t="s">
        <v>13</v>
      </c>
      <c r="F425">
        <v>27</v>
      </c>
      <c r="G425">
        <v>5832</v>
      </c>
      <c r="H425">
        <v>6210</v>
      </c>
      <c r="I425">
        <v>67068</v>
      </c>
      <c r="J425">
        <v>71280</v>
      </c>
    </row>
    <row r="426" spans="1:10">
      <c r="A426">
        <v>41053</v>
      </c>
      <c r="B426" t="s">
        <v>34</v>
      </c>
      <c r="C426" t="s">
        <v>25</v>
      </c>
      <c r="D426" t="s">
        <v>37</v>
      </c>
      <c r="E426" t="s">
        <v>13</v>
      </c>
      <c r="F426">
        <v>27</v>
      </c>
      <c r="G426">
        <v>2196</v>
      </c>
      <c r="H426">
        <v>2340</v>
      </c>
      <c r="I426">
        <v>76194</v>
      </c>
      <c r="J426">
        <v>81090</v>
      </c>
    </row>
    <row r="427" spans="1:10">
      <c r="A427">
        <v>41053</v>
      </c>
      <c r="B427" t="s">
        <v>10</v>
      </c>
      <c r="C427" t="s">
        <v>11</v>
      </c>
      <c r="D427" t="s">
        <v>21</v>
      </c>
      <c r="E427" t="s">
        <v>13</v>
      </c>
      <c r="F427">
        <v>27</v>
      </c>
      <c r="G427">
        <v>3546</v>
      </c>
      <c r="H427">
        <v>3780</v>
      </c>
      <c r="I427">
        <v>21960</v>
      </c>
      <c r="J427">
        <v>23400</v>
      </c>
    </row>
    <row r="428" spans="1:10">
      <c r="A428">
        <v>41053</v>
      </c>
      <c r="B428" t="s">
        <v>27</v>
      </c>
      <c r="C428" t="s">
        <v>23</v>
      </c>
      <c r="D428" t="s">
        <v>28</v>
      </c>
      <c r="E428" t="s">
        <v>13</v>
      </c>
      <c r="F428">
        <v>12</v>
      </c>
      <c r="G428">
        <v>3582</v>
      </c>
      <c r="H428">
        <v>3870</v>
      </c>
      <c r="I428">
        <v>52488</v>
      </c>
      <c r="J428">
        <v>55890</v>
      </c>
    </row>
    <row r="429" spans="1:10">
      <c r="A429">
        <v>41054</v>
      </c>
      <c r="B429" t="s">
        <v>22</v>
      </c>
      <c r="C429" t="s">
        <v>23</v>
      </c>
      <c r="D429" t="s">
        <v>33</v>
      </c>
      <c r="E429" t="s">
        <v>13</v>
      </c>
      <c r="F429">
        <v>18</v>
      </c>
      <c r="G429">
        <v>3978</v>
      </c>
      <c r="H429">
        <v>4230</v>
      </c>
      <c r="I429">
        <v>47736</v>
      </c>
      <c r="J429">
        <v>50760</v>
      </c>
    </row>
    <row r="430" spans="1:10">
      <c r="A430">
        <v>41054</v>
      </c>
      <c r="B430" t="s">
        <v>24</v>
      </c>
      <c r="C430" t="s">
        <v>25</v>
      </c>
      <c r="D430" t="s">
        <v>12</v>
      </c>
      <c r="E430" t="s">
        <v>13</v>
      </c>
      <c r="F430">
        <v>8</v>
      </c>
      <c r="G430">
        <v>3978</v>
      </c>
      <c r="H430">
        <v>4230</v>
      </c>
      <c r="I430">
        <v>16272</v>
      </c>
      <c r="J430">
        <v>17280</v>
      </c>
    </row>
    <row r="431" spans="1:10">
      <c r="A431">
        <v>41054</v>
      </c>
      <c r="B431" t="s">
        <v>29</v>
      </c>
      <c r="C431" t="s">
        <v>30</v>
      </c>
      <c r="D431" t="s">
        <v>36</v>
      </c>
      <c r="E431" t="s">
        <v>13</v>
      </c>
      <c r="F431">
        <v>21</v>
      </c>
      <c r="G431">
        <v>2034</v>
      </c>
      <c r="H431">
        <v>2160</v>
      </c>
      <c r="I431">
        <v>4212</v>
      </c>
      <c r="J431">
        <v>4500</v>
      </c>
    </row>
    <row r="432" spans="1:10">
      <c r="A432">
        <v>41054</v>
      </c>
      <c r="B432" t="s">
        <v>27</v>
      </c>
      <c r="C432" t="s">
        <v>23</v>
      </c>
      <c r="D432" t="s">
        <v>35</v>
      </c>
      <c r="E432" t="s">
        <v>13</v>
      </c>
      <c r="F432">
        <v>25</v>
      </c>
      <c r="G432">
        <v>3042</v>
      </c>
      <c r="H432">
        <v>3240</v>
      </c>
      <c r="I432">
        <v>66924</v>
      </c>
      <c r="J432">
        <v>71370</v>
      </c>
    </row>
    <row r="433" spans="1:10">
      <c r="A433">
        <v>41054</v>
      </c>
      <c r="B433" t="s">
        <v>20</v>
      </c>
      <c r="C433" t="s">
        <v>18</v>
      </c>
      <c r="D433" t="s">
        <v>37</v>
      </c>
      <c r="E433" t="s">
        <v>13</v>
      </c>
      <c r="F433">
        <v>12</v>
      </c>
      <c r="G433">
        <v>5148</v>
      </c>
      <c r="H433">
        <v>5490</v>
      </c>
      <c r="I433">
        <v>112050</v>
      </c>
      <c r="J433">
        <v>119250</v>
      </c>
    </row>
    <row r="434" spans="1:10">
      <c r="A434">
        <v>41055</v>
      </c>
      <c r="B434" t="s">
        <v>17</v>
      </c>
      <c r="C434" t="s">
        <v>18</v>
      </c>
      <c r="D434" t="s">
        <v>41</v>
      </c>
      <c r="E434" t="s">
        <v>13</v>
      </c>
      <c r="F434">
        <v>9</v>
      </c>
      <c r="G434">
        <v>2106</v>
      </c>
      <c r="H434">
        <v>2250</v>
      </c>
      <c r="I434">
        <v>8856</v>
      </c>
      <c r="J434">
        <v>9450</v>
      </c>
    </row>
    <row r="435" spans="1:10">
      <c r="A435">
        <v>41056</v>
      </c>
      <c r="B435" t="s">
        <v>22</v>
      </c>
      <c r="C435" t="s">
        <v>23</v>
      </c>
      <c r="D435" t="s">
        <v>39</v>
      </c>
      <c r="E435" t="s">
        <v>13</v>
      </c>
      <c r="F435">
        <v>23</v>
      </c>
      <c r="G435">
        <v>4482</v>
      </c>
      <c r="H435">
        <v>4770</v>
      </c>
      <c r="I435">
        <v>59616</v>
      </c>
      <c r="J435">
        <v>63360</v>
      </c>
    </row>
    <row r="436" spans="1:10">
      <c r="A436">
        <v>41056</v>
      </c>
      <c r="B436" t="s">
        <v>17</v>
      </c>
      <c r="C436" t="s">
        <v>18</v>
      </c>
      <c r="D436" t="s">
        <v>43</v>
      </c>
      <c r="E436" t="s">
        <v>13</v>
      </c>
      <c r="F436">
        <v>23</v>
      </c>
      <c r="G436">
        <v>3546</v>
      </c>
      <c r="H436">
        <v>3780</v>
      </c>
      <c r="I436">
        <v>71064</v>
      </c>
      <c r="J436">
        <v>75600</v>
      </c>
    </row>
    <row r="437" spans="1:10">
      <c r="A437">
        <v>41056</v>
      </c>
      <c r="B437" t="s">
        <v>22</v>
      </c>
      <c r="C437" t="s">
        <v>23</v>
      </c>
      <c r="D437" t="s">
        <v>43</v>
      </c>
      <c r="E437" t="s">
        <v>13</v>
      </c>
      <c r="F437">
        <v>20</v>
      </c>
      <c r="G437">
        <v>4482</v>
      </c>
      <c r="H437">
        <v>4770</v>
      </c>
      <c r="I437">
        <v>40608</v>
      </c>
      <c r="J437">
        <v>43200</v>
      </c>
    </row>
    <row r="438" spans="1:10">
      <c r="A438">
        <v>41056</v>
      </c>
      <c r="B438" t="s">
        <v>31</v>
      </c>
      <c r="C438" t="s">
        <v>30</v>
      </c>
      <c r="D438" t="s">
        <v>40</v>
      </c>
      <c r="E438" t="s">
        <v>16</v>
      </c>
      <c r="F438">
        <v>25</v>
      </c>
      <c r="G438">
        <v>4482</v>
      </c>
      <c r="H438">
        <v>4770</v>
      </c>
      <c r="I438">
        <v>31392</v>
      </c>
      <c r="J438">
        <v>33840</v>
      </c>
    </row>
    <row r="439" spans="1:10">
      <c r="A439">
        <v>41057</v>
      </c>
      <c r="B439" t="s">
        <v>20</v>
      </c>
      <c r="C439" t="s">
        <v>18</v>
      </c>
      <c r="D439" t="s">
        <v>28</v>
      </c>
      <c r="E439" t="s">
        <v>13</v>
      </c>
      <c r="F439">
        <v>4</v>
      </c>
      <c r="G439">
        <v>2034</v>
      </c>
      <c r="H439">
        <v>2160</v>
      </c>
      <c r="I439">
        <v>99144</v>
      </c>
      <c r="J439">
        <v>105570</v>
      </c>
    </row>
    <row r="440" spans="1:10">
      <c r="A440">
        <v>41057</v>
      </c>
      <c r="B440" t="s">
        <v>22</v>
      </c>
      <c r="C440" t="s">
        <v>23</v>
      </c>
      <c r="D440" t="s">
        <v>33</v>
      </c>
      <c r="E440" t="s">
        <v>13</v>
      </c>
      <c r="F440">
        <v>24</v>
      </c>
      <c r="G440">
        <v>3978</v>
      </c>
      <c r="H440">
        <v>4230</v>
      </c>
      <c r="I440">
        <v>87516</v>
      </c>
      <c r="J440">
        <v>93060</v>
      </c>
    </row>
    <row r="441" spans="1:10">
      <c r="A441">
        <v>41057</v>
      </c>
      <c r="B441" t="s">
        <v>14</v>
      </c>
      <c r="C441" t="s">
        <v>11</v>
      </c>
      <c r="D441" t="s">
        <v>35</v>
      </c>
      <c r="E441" t="s">
        <v>13</v>
      </c>
      <c r="F441">
        <v>24</v>
      </c>
      <c r="G441">
        <v>5832</v>
      </c>
      <c r="H441">
        <v>6210</v>
      </c>
      <c r="I441">
        <v>20592</v>
      </c>
      <c r="J441">
        <v>21960</v>
      </c>
    </row>
    <row r="442" spans="1:10">
      <c r="A442">
        <v>41058</v>
      </c>
      <c r="B442" t="s">
        <v>20</v>
      </c>
      <c r="C442" t="s">
        <v>18</v>
      </c>
      <c r="D442" t="s">
        <v>35</v>
      </c>
      <c r="E442" t="s">
        <v>13</v>
      </c>
      <c r="F442">
        <v>16</v>
      </c>
      <c r="G442">
        <v>3978</v>
      </c>
      <c r="H442">
        <v>4230</v>
      </c>
      <c r="I442">
        <v>82368</v>
      </c>
      <c r="J442">
        <v>87840</v>
      </c>
    </row>
    <row r="443" spans="1:10">
      <c r="A443">
        <v>41059</v>
      </c>
      <c r="B443" t="s">
        <v>24</v>
      </c>
      <c r="C443" t="s">
        <v>25</v>
      </c>
      <c r="D443" t="s">
        <v>40</v>
      </c>
      <c r="E443" t="s">
        <v>16</v>
      </c>
      <c r="F443">
        <v>6</v>
      </c>
      <c r="G443">
        <v>3978</v>
      </c>
      <c r="H443">
        <v>4230</v>
      </c>
      <c r="I443">
        <v>94176</v>
      </c>
      <c r="J443">
        <v>101520</v>
      </c>
    </row>
    <row r="444" spans="1:10">
      <c r="A444">
        <v>41059</v>
      </c>
      <c r="B444" t="s">
        <v>31</v>
      </c>
      <c r="C444" t="s">
        <v>30</v>
      </c>
      <c r="D444" t="s">
        <v>35</v>
      </c>
      <c r="E444" t="s">
        <v>13</v>
      </c>
      <c r="F444">
        <v>4</v>
      </c>
      <c r="G444">
        <v>5148</v>
      </c>
      <c r="H444">
        <v>5490</v>
      </c>
      <c r="I444">
        <v>66924</v>
      </c>
      <c r="J444">
        <v>71370</v>
      </c>
    </row>
    <row r="445" spans="1:10">
      <c r="A445">
        <v>41059</v>
      </c>
      <c r="B445" t="s">
        <v>10</v>
      </c>
      <c r="C445" t="s">
        <v>11</v>
      </c>
      <c r="D445" t="s">
        <v>19</v>
      </c>
      <c r="E445" t="s">
        <v>13</v>
      </c>
      <c r="F445">
        <v>24</v>
      </c>
      <c r="G445">
        <v>5832</v>
      </c>
      <c r="H445">
        <v>6210</v>
      </c>
      <c r="I445">
        <v>31824</v>
      </c>
      <c r="J445">
        <v>33840</v>
      </c>
    </row>
    <row r="446" spans="1:10">
      <c r="A446">
        <v>41059</v>
      </c>
      <c r="B446" t="s">
        <v>34</v>
      </c>
      <c r="C446" t="s">
        <v>25</v>
      </c>
      <c r="D446" t="s">
        <v>26</v>
      </c>
      <c r="E446" t="s">
        <v>13</v>
      </c>
      <c r="F446">
        <v>21</v>
      </c>
      <c r="G446">
        <v>2034</v>
      </c>
      <c r="H446">
        <v>2160</v>
      </c>
      <c r="I446">
        <v>39546</v>
      </c>
      <c r="J446">
        <v>42120</v>
      </c>
    </row>
    <row r="447" spans="1:10">
      <c r="A447">
        <v>41059</v>
      </c>
      <c r="B447" t="s">
        <v>22</v>
      </c>
      <c r="C447" t="s">
        <v>23</v>
      </c>
      <c r="D447" t="s">
        <v>40</v>
      </c>
      <c r="E447" t="s">
        <v>16</v>
      </c>
      <c r="F447">
        <v>13</v>
      </c>
      <c r="G447">
        <v>5832</v>
      </c>
      <c r="H447">
        <v>6210</v>
      </c>
      <c r="I447">
        <v>82404</v>
      </c>
      <c r="J447">
        <v>88830</v>
      </c>
    </row>
    <row r="448" spans="1:10">
      <c r="A448">
        <v>41060</v>
      </c>
      <c r="B448" t="s">
        <v>22</v>
      </c>
      <c r="C448" t="s">
        <v>23</v>
      </c>
      <c r="D448" t="s">
        <v>15</v>
      </c>
      <c r="E448" t="s">
        <v>16</v>
      </c>
      <c r="F448">
        <v>2</v>
      </c>
      <c r="G448">
        <v>3546</v>
      </c>
      <c r="H448">
        <v>3780</v>
      </c>
      <c r="I448">
        <v>25074</v>
      </c>
      <c r="J448">
        <v>27090</v>
      </c>
    </row>
    <row r="449" spans="1:10">
      <c r="A449">
        <v>41060</v>
      </c>
      <c r="B449" t="s">
        <v>10</v>
      </c>
      <c r="C449" t="s">
        <v>11</v>
      </c>
      <c r="D449" t="s">
        <v>33</v>
      </c>
      <c r="E449" t="s">
        <v>13</v>
      </c>
      <c r="F449">
        <v>20</v>
      </c>
      <c r="G449">
        <v>3726</v>
      </c>
      <c r="H449">
        <v>3960</v>
      </c>
      <c r="I449">
        <v>23868</v>
      </c>
      <c r="J449">
        <v>25380</v>
      </c>
    </row>
    <row r="450" spans="1:10">
      <c r="A450">
        <v>41060</v>
      </c>
      <c r="B450" t="s">
        <v>34</v>
      </c>
      <c r="C450" t="s">
        <v>25</v>
      </c>
      <c r="D450" t="s">
        <v>38</v>
      </c>
      <c r="E450" t="s">
        <v>13</v>
      </c>
      <c r="F450">
        <v>21</v>
      </c>
      <c r="G450">
        <v>3978</v>
      </c>
      <c r="H450">
        <v>4230</v>
      </c>
      <c r="I450">
        <v>53190</v>
      </c>
      <c r="J450">
        <v>56700</v>
      </c>
    </row>
    <row r="451" spans="1:10">
      <c r="A451">
        <v>41061</v>
      </c>
      <c r="B451" t="s">
        <v>17</v>
      </c>
      <c r="C451" t="s">
        <v>18</v>
      </c>
      <c r="D451" t="s">
        <v>19</v>
      </c>
      <c r="E451" t="s">
        <v>13</v>
      </c>
      <c r="F451">
        <v>12</v>
      </c>
      <c r="G451">
        <v>3042</v>
      </c>
      <c r="H451">
        <v>3240</v>
      </c>
      <c r="I451">
        <v>15912</v>
      </c>
      <c r="J451">
        <v>16920</v>
      </c>
    </row>
    <row r="452" spans="1:10">
      <c r="A452">
        <v>41061</v>
      </c>
      <c r="B452" t="s">
        <v>14</v>
      </c>
      <c r="C452" t="s">
        <v>11</v>
      </c>
      <c r="D452" t="s">
        <v>39</v>
      </c>
      <c r="E452" t="s">
        <v>13</v>
      </c>
      <c r="F452">
        <v>23</v>
      </c>
      <c r="G452">
        <v>3546</v>
      </c>
      <c r="H452">
        <v>3780</v>
      </c>
      <c r="I452">
        <v>3726</v>
      </c>
      <c r="J452">
        <v>3960</v>
      </c>
    </row>
    <row r="453" spans="1:10">
      <c r="A453">
        <v>41061</v>
      </c>
      <c r="B453" t="s">
        <v>17</v>
      </c>
      <c r="C453" t="s">
        <v>18</v>
      </c>
      <c r="D453" t="s">
        <v>43</v>
      </c>
      <c r="E453" t="s">
        <v>13</v>
      </c>
      <c r="F453">
        <v>23</v>
      </c>
      <c r="G453">
        <v>4482</v>
      </c>
      <c r="H453">
        <v>4770</v>
      </c>
      <c r="I453">
        <v>20304</v>
      </c>
      <c r="J453">
        <v>21600</v>
      </c>
    </row>
    <row r="454" spans="1:10">
      <c r="A454">
        <v>41061</v>
      </c>
      <c r="B454" t="s">
        <v>14</v>
      </c>
      <c r="C454" t="s">
        <v>11</v>
      </c>
      <c r="D454" t="s">
        <v>43</v>
      </c>
      <c r="E454" t="s">
        <v>13</v>
      </c>
      <c r="F454">
        <v>24</v>
      </c>
      <c r="G454">
        <v>3924</v>
      </c>
      <c r="H454">
        <v>4230</v>
      </c>
      <c r="I454">
        <v>20304</v>
      </c>
      <c r="J454">
        <v>21600</v>
      </c>
    </row>
    <row r="455" spans="1:10">
      <c r="A455">
        <v>41062</v>
      </c>
      <c r="B455" t="s">
        <v>31</v>
      </c>
      <c r="C455" t="s">
        <v>30</v>
      </c>
      <c r="D455" t="s">
        <v>26</v>
      </c>
      <c r="E455" t="s">
        <v>13</v>
      </c>
      <c r="F455">
        <v>25</v>
      </c>
      <c r="G455">
        <v>2952</v>
      </c>
      <c r="H455">
        <v>3150</v>
      </c>
      <c r="I455">
        <v>42588</v>
      </c>
      <c r="J455">
        <v>45360</v>
      </c>
    </row>
    <row r="456" spans="1:10">
      <c r="A456">
        <v>41062</v>
      </c>
      <c r="B456" t="s">
        <v>10</v>
      </c>
      <c r="C456" t="s">
        <v>11</v>
      </c>
      <c r="D456" t="s">
        <v>12</v>
      </c>
      <c r="E456" t="s">
        <v>13</v>
      </c>
      <c r="F456">
        <v>17</v>
      </c>
      <c r="G456">
        <v>3726</v>
      </c>
      <c r="H456">
        <v>3960</v>
      </c>
      <c r="I456">
        <v>6102</v>
      </c>
      <c r="J456">
        <v>6480</v>
      </c>
    </row>
    <row r="457" spans="1:10">
      <c r="A457">
        <v>41063</v>
      </c>
      <c r="B457" t="s">
        <v>20</v>
      </c>
      <c r="C457" t="s">
        <v>18</v>
      </c>
      <c r="D457" t="s">
        <v>36</v>
      </c>
      <c r="E457" t="s">
        <v>13</v>
      </c>
      <c r="F457">
        <v>21</v>
      </c>
      <c r="G457">
        <v>3978</v>
      </c>
      <c r="H457">
        <v>4230</v>
      </c>
      <c r="I457">
        <v>2106</v>
      </c>
      <c r="J457">
        <v>2250</v>
      </c>
    </row>
    <row r="458" spans="1:10">
      <c r="A458">
        <v>41063</v>
      </c>
      <c r="B458" t="s">
        <v>31</v>
      </c>
      <c r="C458" t="s">
        <v>30</v>
      </c>
      <c r="D458" t="s">
        <v>12</v>
      </c>
      <c r="E458" t="s">
        <v>13</v>
      </c>
      <c r="F458">
        <v>9</v>
      </c>
      <c r="G458">
        <v>3726</v>
      </c>
      <c r="H458">
        <v>3960</v>
      </c>
      <c r="I458">
        <v>8136</v>
      </c>
      <c r="J458">
        <v>8640</v>
      </c>
    </row>
    <row r="459" spans="1:10">
      <c r="A459">
        <v>41063</v>
      </c>
      <c r="B459" t="s">
        <v>22</v>
      </c>
      <c r="C459" t="s">
        <v>23</v>
      </c>
      <c r="D459" t="s">
        <v>38</v>
      </c>
      <c r="E459" t="s">
        <v>13</v>
      </c>
      <c r="F459">
        <v>11</v>
      </c>
      <c r="G459">
        <v>4482</v>
      </c>
      <c r="H459">
        <v>4770</v>
      </c>
      <c r="I459">
        <v>63828</v>
      </c>
      <c r="J459">
        <v>68040</v>
      </c>
    </row>
    <row r="460" spans="1:10">
      <c r="A460">
        <v>41063</v>
      </c>
      <c r="B460" t="s">
        <v>29</v>
      </c>
      <c r="C460" t="s">
        <v>30</v>
      </c>
      <c r="D460" t="s">
        <v>43</v>
      </c>
      <c r="E460" t="s">
        <v>13</v>
      </c>
      <c r="F460">
        <v>4</v>
      </c>
      <c r="G460">
        <v>3582</v>
      </c>
      <c r="H460">
        <v>3870</v>
      </c>
      <c r="I460">
        <v>27072</v>
      </c>
      <c r="J460">
        <v>28800</v>
      </c>
    </row>
    <row r="461" spans="1:10">
      <c r="A461">
        <v>41064</v>
      </c>
      <c r="B461" t="s">
        <v>29</v>
      </c>
      <c r="C461" t="s">
        <v>30</v>
      </c>
      <c r="D461" t="s">
        <v>15</v>
      </c>
      <c r="E461" t="s">
        <v>16</v>
      </c>
      <c r="F461">
        <v>22</v>
      </c>
      <c r="G461">
        <v>4482</v>
      </c>
      <c r="H461">
        <v>4770</v>
      </c>
      <c r="I461">
        <v>82386</v>
      </c>
      <c r="J461">
        <v>89010</v>
      </c>
    </row>
    <row r="462" spans="1:10">
      <c r="A462">
        <v>41064</v>
      </c>
      <c r="B462" t="s">
        <v>24</v>
      </c>
      <c r="C462" t="s">
        <v>25</v>
      </c>
      <c r="D462" t="s">
        <v>37</v>
      </c>
      <c r="E462" t="s">
        <v>13</v>
      </c>
      <c r="F462">
        <v>15</v>
      </c>
      <c r="G462">
        <v>3924</v>
      </c>
      <c r="H462">
        <v>4230</v>
      </c>
      <c r="I462">
        <v>71712</v>
      </c>
      <c r="J462">
        <v>76320</v>
      </c>
    </row>
    <row r="463" spans="1:10">
      <c r="A463">
        <v>41064</v>
      </c>
      <c r="B463" t="s">
        <v>29</v>
      </c>
      <c r="C463" t="s">
        <v>30</v>
      </c>
      <c r="D463" t="s">
        <v>38</v>
      </c>
      <c r="E463" t="s">
        <v>13</v>
      </c>
      <c r="F463">
        <v>23</v>
      </c>
      <c r="G463">
        <v>7506</v>
      </c>
      <c r="H463">
        <v>8100</v>
      </c>
      <c r="I463">
        <v>60282</v>
      </c>
      <c r="J463">
        <v>64260</v>
      </c>
    </row>
    <row r="464" spans="1:10">
      <c r="A464">
        <v>41065</v>
      </c>
      <c r="B464" t="s">
        <v>31</v>
      </c>
      <c r="C464" t="s">
        <v>30</v>
      </c>
      <c r="D464" t="s">
        <v>12</v>
      </c>
      <c r="E464" t="s">
        <v>13</v>
      </c>
      <c r="F464">
        <v>9</v>
      </c>
      <c r="G464">
        <v>3546</v>
      </c>
      <c r="H464">
        <v>3780</v>
      </c>
      <c r="I464">
        <v>20340</v>
      </c>
      <c r="J464">
        <v>21600</v>
      </c>
    </row>
    <row r="465" spans="1:10">
      <c r="A465">
        <v>41065</v>
      </c>
      <c r="B465" t="s">
        <v>24</v>
      </c>
      <c r="C465" t="s">
        <v>25</v>
      </c>
      <c r="D465" t="s">
        <v>37</v>
      </c>
      <c r="E465" t="s">
        <v>13</v>
      </c>
      <c r="F465">
        <v>7</v>
      </c>
      <c r="G465">
        <v>3042</v>
      </c>
      <c r="H465">
        <v>3240</v>
      </c>
      <c r="I465">
        <v>103086</v>
      </c>
      <c r="J465">
        <v>109710</v>
      </c>
    </row>
    <row r="466" spans="1:10">
      <c r="A466">
        <v>41066</v>
      </c>
      <c r="B466" t="s">
        <v>20</v>
      </c>
      <c r="C466" t="s">
        <v>18</v>
      </c>
      <c r="D466" t="s">
        <v>19</v>
      </c>
      <c r="E466" t="s">
        <v>13</v>
      </c>
      <c r="F466">
        <v>25</v>
      </c>
      <c r="G466">
        <v>3042</v>
      </c>
      <c r="H466">
        <v>3240</v>
      </c>
      <c r="I466">
        <v>31824</v>
      </c>
      <c r="J466">
        <v>33840</v>
      </c>
    </row>
    <row r="467" spans="1:10">
      <c r="A467">
        <v>41067</v>
      </c>
      <c r="B467" t="s">
        <v>31</v>
      </c>
      <c r="C467" t="s">
        <v>30</v>
      </c>
      <c r="D467" t="s">
        <v>26</v>
      </c>
      <c r="E467" t="s">
        <v>13</v>
      </c>
      <c r="F467">
        <v>10</v>
      </c>
      <c r="G467">
        <v>3978</v>
      </c>
      <c r="H467">
        <v>4230</v>
      </c>
      <c r="I467">
        <v>48672</v>
      </c>
      <c r="J467">
        <v>51840</v>
      </c>
    </row>
    <row r="468" spans="1:10">
      <c r="A468">
        <v>41067</v>
      </c>
      <c r="B468" t="s">
        <v>29</v>
      </c>
      <c r="C468" t="s">
        <v>30</v>
      </c>
      <c r="D468" t="s">
        <v>35</v>
      </c>
      <c r="E468" t="s">
        <v>13</v>
      </c>
      <c r="F468">
        <v>8</v>
      </c>
      <c r="G468">
        <v>5148</v>
      </c>
      <c r="H468">
        <v>5490</v>
      </c>
      <c r="I468">
        <v>92664</v>
      </c>
      <c r="J468">
        <v>98820</v>
      </c>
    </row>
    <row r="469" spans="1:10">
      <c r="A469">
        <v>41067</v>
      </c>
      <c r="B469" t="s">
        <v>22</v>
      </c>
      <c r="C469" t="s">
        <v>23</v>
      </c>
      <c r="D469" t="s">
        <v>36</v>
      </c>
      <c r="E469" t="s">
        <v>13</v>
      </c>
      <c r="F469">
        <v>18</v>
      </c>
      <c r="G469">
        <v>3042</v>
      </c>
      <c r="H469">
        <v>3240</v>
      </c>
      <c r="I469">
        <v>23166</v>
      </c>
      <c r="J469">
        <v>24750</v>
      </c>
    </row>
    <row r="470" spans="1:10">
      <c r="A470">
        <v>41067</v>
      </c>
      <c r="B470" t="s">
        <v>17</v>
      </c>
      <c r="C470" t="s">
        <v>18</v>
      </c>
      <c r="D470" t="s">
        <v>21</v>
      </c>
      <c r="E470" t="s">
        <v>13</v>
      </c>
      <c r="F470">
        <v>8</v>
      </c>
      <c r="G470">
        <v>5148</v>
      </c>
      <c r="H470">
        <v>5490</v>
      </c>
      <c r="I470">
        <v>46116</v>
      </c>
      <c r="J470">
        <v>49140</v>
      </c>
    </row>
    <row r="471" spans="1:10">
      <c r="A471">
        <v>41068</v>
      </c>
      <c r="B471" t="s">
        <v>17</v>
      </c>
      <c r="C471" t="s">
        <v>18</v>
      </c>
      <c r="D471" t="s">
        <v>38</v>
      </c>
      <c r="E471" t="s">
        <v>13</v>
      </c>
      <c r="F471">
        <v>25</v>
      </c>
      <c r="G471">
        <v>7506</v>
      </c>
      <c r="H471">
        <v>8100</v>
      </c>
      <c r="I471">
        <v>24822</v>
      </c>
      <c r="J471">
        <v>26460</v>
      </c>
    </row>
    <row r="472" spans="1:10">
      <c r="A472">
        <v>41069</v>
      </c>
      <c r="B472" t="s">
        <v>29</v>
      </c>
      <c r="C472" t="s">
        <v>30</v>
      </c>
      <c r="D472" t="s">
        <v>32</v>
      </c>
      <c r="E472" t="s">
        <v>13</v>
      </c>
      <c r="F472">
        <v>7</v>
      </c>
      <c r="G472">
        <v>3042</v>
      </c>
      <c r="H472">
        <v>3240</v>
      </c>
      <c r="I472">
        <v>53190</v>
      </c>
      <c r="J472">
        <v>56700</v>
      </c>
    </row>
    <row r="473" spans="1:10">
      <c r="A473">
        <v>41069</v>
      </c>
      <c r="B473" t="s">
        <v>10</v>
      </c>
      <c r="C473" t="s">
        <v>11</v>
      </c>
      <c r="D473" t="s">
        <v>43</v>
      </c>
      <c r="E473" t="s">
        <v>13</v>
      </c>
      <c r="F473">
        <v>17</v>
      </c>
      <c r="G473">
        <v>3978</v>
      </c>
      <c r="H473">
        <v>4230</v>
      </c>
      <c r="I473">
        <v>23688</v>
      </c>
      <c r="J473">
        <v>25200</v>
      </c>
    </row>
    <row r="474" spans="1:10">
      <c r="A474">
        <v>41069</v>
      </c>
      <c r="B474" t="s">
        <v>17</v>
      </c>
      <c r="C474" t="s">
        <v>18</v>
      </c>
      <c r="D474" t="s">
        <v>32</v>
      </c>
      <c r="E474" t="s">
        <v>13</v>
      </c>
      <c r="F474">
        <v>3</v>
      </c>
      <c r="G474">
        <v>2952</v>
      </c>
      <c r="H474">
        <v>3150</v>
      </c>
      <c r="I474">
        <v>42552</v>
      </c>
      <c r="J474">
        <v>45360</v>
      </c>
    </row>
    <row r="475" spans="1:10">
      <c r="A475">
        <v>41069</v>
      </c>
      <c r="B475" t="s">
        <v>31</v>
      </c>
      <c r="C475" t="s">
        <v>30</v>
      </c>
      <c r="D475" t="s">
        <v>15</v>
      </c>
      <c r="E475" t="s">
        <v>16</v>
      </c>
      <c r="F475">
        <v>13</v>
      </c>
      <c r="G475">
        <v>2034</v>
      </c>
      <c r="H475">
        <v>2160</v>
      </c>
      <c r="I475">
        <v>28656</v>
      </c>
      <c r="J475">
        <v>30960</v>
      </c>
    </row>
    <row r="476" spans="1:10">
      <c r="A476">
        <v>41070</v>
      </c>
      <c r="B476" t="s">
        <v>27</v>
      </c>
      <c r="C476" t="s">
        <v>23</v>
      </c>
      <c r="D476" t="s">
        <v>32</v>
      </c>
      <c r="E476" t="s">
        <v>13</v>
      </c>
      <c r="F476">
        <v>17</v>
      </c>
      <c r="G476">
        <v>3582</v>
      </c>
      <c r="H476">
        <v>3870</v>
      </c>
      <c r="I476">
        <v>42552</v>
      </c>
      <c r="J476">
        <v>45360</v>
      </c>
    </row>
    <row r="477" spans="1:10">
      <c r="A477">
        <v>41071</v>
      </c>
      <c r="B477" t="s">
        <v>10</v>
      </c>
      <c r="C477" t="s">
        <v>11</v>
      </c>
      <c r="D477" t="s">
        <v>39</v>
      </c>
      <c r="E477" t="s">
        <v>13</v>
      </c>
      <c r="F477">
        <v>22</v>
      </c>
      <c r="G477">
        <v>3978</v>
      </c>
      <c r="H477">
        <v>4230</v>
      </c>
      <c r="I477">
        <v>52164</v>
      </c>
      <c r="J477">
        <v>55440</v>
      </c>
    </row>
    <row r="478" spans="1:10">
      <c r="A478">
        <v>41071</v>
      </c>
      <c r="B478" t="s">
        <v>17</v>
      </c>
      <c r="C478" t="s">
        <v>18</v>
      </c>
      <c r="D478" t="s">
        <v>38</v>
      </c>
      <c r="E478" t="s">
        <v>13</v>
      </c>
      <c r="F478">
        <v>23</v>
      </c>
      <c r="G478">
        <v>2196</v>
      </c>
      <c r="H478">
        <v>2340</v>
      </c>
      <c r="I478">
        <v>88650</v>
      </c>
      <c r="J478">
        <v>94500</v>
      </c>
    </row>
    <row r="479" spans="1:10">
      <c r="A479">
        <v>41071</v>
      </c>
      <c r="B479" t="s">
        <v>29</v>
      </c>
      <c r="C479" t="s">
        <v>30</v>
      </c>
      <c r="D479" t="s">
        <v>33</v>
      </c>
      <c r="E479" t="s">
        <v>13</v>
      </c>
      <c r="F479">
        <v>1</v>
      </c>
      <c r="G479">
        <v>2034</v>
      </c>
      <c r="H479">
        <v>2160</v>
      </c>
      <c r="I479">
        <v>51714</v>
      </c>
      <c r="J479">
        <v>54990</v>
      </c>
    </row>
    <row r="480" spans="1:10">
      <c r="A480">
        <v>41072</v>
      </c>
      <c r="B480" t="s">
        <v>27</v>
      </c>
      <c r="C480" t="s">
        <v>23</v>
      </c>
      <c r="D480" t="s">
        <v>43</v>
      </c>
      <c r="E480" t="s">
        <v>13</v>
      </c>
      <c r="F480">
        <v>25</v>
      </c>
      <c r="G480">
        <v>5148</v>
      </c>
      <c r="H480">
        <v>5490</v>
      </c>
      <c r="I480">
        <v>33840</v>
      </c>
      <c r="J480">
        <v>36000</v>
      </c>
    </row>
    <row r="481" spans="1:10">
      <c r="A481">
        <v>41073</v>
      </c>
      <c r="B481" t="s">
        <v>17</v>
      </c>
      <c r="C481" t="s">
        <v>18</v>
      </c>
      <c r="D481" t="s">
        <v>33</v>
      </c>
      <c r="E481" t="s">
        <v>13</v>
      </c>
      <c r="F481">
        <v>22</v>
      </c>
      <c r="G481">
        <v>3384</v>
      </c>
      <c r="H481">
        <v>3600</v>
      </c>
      <c r="I481">
        <v>31824</v>
      </c>
      <c r="J481">
        <v>33840</v>
      </c>
    </row>
    <row r="482" spans="1:10">
      <c r="A482">
        <v>41073</v>
      </c>
      <c r="B482" t="s">
        <v>29</v>
      </c>
      <c r="C482" t="s">
        <v>30</v>
      </c>
      <c r="D482" t="s">
        <v>12</v>
      </c>
      <c r="E482" t="s">
        <v>13</v>
      </c>
      <c r="F482">
        <v>2</v>
      </c>
      <c r="G482">
        <v>3978</v>
      </c>
      <c r="H482">
        <v>4230</v>
      </c>
      <c r="I482">
        <v>30510</v>
      </c>
      <c r="J482">
        <v>32400</v>
      </c>
    </row>
    <row r="483" spans="1:10">
      <c r="A483">
        <v>41074</v>
      </c>
      <c r="B483" t="s">
        <v>31</v>
      </c>
      <c r="C483" t="s">
        <v>30</v>
      </c>
      <c r="D483" t="s">
        <v>40</v>
      </c>
      <c r="E483" t="s">
        <v>16</v>
      </c>
      <c r="F483">
        <v>11</v>
      </c>
      <c r="G483">
        <v>3582</v>
      </c>
      <c r="H483">
        <v>3870</v>
      </c>
      <c r="I483">
        <v>19620</v>
      </c>
      <c r="J483">
        <v>21150</v>
      </c>
    </row>
    <row r="484" spans="1:10">
      <c r="A484">
        <v>41074</v>
      </c>
      <c r="B484" t="s">
        <v>20</v>
      </c>
      <c r="C484" t="s">
        <v>18</v>
      </c>
      <c r="D484" t="s">
        <v>15</v>
      </c>
      <c r="E484" t="s">
        <v>16</v>
      </c>
      <c r="F484">
        <v>11</v>
      </c>
      <c r="G484">
        <v>3546</v>
      </c>
      <c r="H484">
        <v>3780</v>
      </c>
      <c r="I484">
        <v>78804</v>
      </c>
      <c r="J484">
        <v>85140</v>
      </c>
    </row>
    <row r="485" spans="1:10">
      <c r="A485">
        <v>41074</v>
      </c>
      <c r="B485" t="s">
        <v>20</v>
      </c>
      <c r="C485" t="s">
        <v>18</v>
      </c>
      <c r="D485" t="s">
        <v>37</v>
      </c>
      <c r="E485" t="s">
        <v>13</v>
      </c>
      <c r="F485">
        <v>1</v>
      </c>
      <c r="G485">
        <v>7506</v>
      </c>
      <c r="H485">
        <v>8100</v>
      </c>
      <c r="I485">
        <v>26892</v>
      </c>
      <c r="J485">
        <v>28620</v>
      </c>
    </row>
    <row r="486" spans="1:10">
      <c r="A486">
        <v>41075</v>
      </c>
      <c r="B486" t="s">
        <v>17</v>
      </c>
      <c r="C486" t="s">
        <v>18</v>
      </c>
      <c r="D486" t="s">
        <v>15</v>
      </c>
      <c r="E486" t="s">
        <v>16</v>
      </c>
      <c r="F486">
        <v>14</v>
      </c>
      <c r="G486">
        <v>3978</v>
      </c>
      <c r="H486">
        <v>4230</v>
      </c>
      <c r="I486">
        <v>78804</v>
      </c>
      <c r="J486">
        <v>85140</v>
      </c>
    </row>
    <row r="487" spans="1:10">
      <c r="A487">
        <v>41076</v>
      </c>
      <c r="B487" t="s">
        <v>29</v>
      </c>
      <c r="C487" t="s">
        <v>30</v>
      </c>
      <c r="D487" t="s">
        <v>40</v>
      </c>
      <c r="E487" t="s">
        <v>16</v>
      </c>
      <c r="F487">
        <v>11</v>
      </c>
      <c r="G487">
        <v>2034</v>
      </c>
      <c r="H487">
        <v>2160</v>
      </c>
      <c r="I487">
        <v>35316</v>
      </c>
      <c r="J487">
        <v>38070</v>
      </c>
    </row>
    <row r="488" spans="1:10">
      <c r="A488">
        <v>41076</v>
      </c>
      <c r="B488" t="s">
        <v>17</v>
      </c>
      <c r="C488" t="s">
        <v>18</v>
      </c>
      <c r="D488" t="s">
        <v>42</v>
      </c>
      <c r="E488" t="s">
        <v>16</v>
      </c>
      <c r="F488">
        <v>8</v>
      </c>
      <c r="G488">
        <v>2952</v>
      </c>
      <c r="H488">
        <v>3150</v>
      </c>
      <c r="I488">
        <v>165132</v>
      </c>
      <c r="J488">
        <v>178200</v>
      </c>
    </row>
    <row r="489" spans="1:10">
      <c r="A489">
        <v>41076</v>
      </c>
      <c r="B489" t="s">
        <v>17</v>
      </c>
      <c r="C489" t="s">
        <v>18</v>
      </c>
      <c r="D489" t="s">
        <v>39</v>
      </c>
      <c r="E489" t="s">
        <v>13</v>
      </c>
      <c r="F489">
        <v>1</v>
      </c>
      <c r="G489">
        <v>3546</v>
      </c>
      <c r="H489">
        <v>3780</v>
      </c>
      <c r="I489">
        <v>63342</v>
      </c>
      <c r="J489">
        <v>67320</v>
      </c>
    </row>
    <row r="490" spans="1:10">
      <c r="A490">
        <v>41077</v>
      </c>
      <c r="B490" t="s">
        <v>24</v>
      </c>
      <c r="C490" t="s">
        <v>25</v>
      </c>
      <c r="D490" t="s">
        <v>21</v>
      </c>
      <c r="E490" t="s">
        <v>13</v>
      </c>
      <c r="F490">
        <v>24</v>
      </c>
      <c r="G490">
        <v>3546</v>
      </c>
      <c r="H490">
        <v>3780</v>
      </c>
      <c r="I490">
        <v>30744</v>
      </c>
      <c r="J490">
        <v>32760</v>
      </c>
    </row>
    <row r="491" spans="1:10">
      <c r="A491">
        <v>41077</v>
      </c>
      <c r="B491" t="s">
        <v>24</v>
      </c>
      <c r="C491" t="s">
        <v>25</v>
      </c>
      <c r="D491" t="s">
        <v>36</v>
      </c>
      <c r="E491" t="s">
        <v>13</v>
      </c>
      <c r="F491">
        <v>15</v>
      </c>
      <c r="G491">
        <v>3978</v>
      </c>
      <c r="H491">
        <v>4230</v>
      </c>
      <c r="I491">
        <v>27378</v>
      </c>
      <c r="J491">
        <v>29250</v>
      </c>
    </row>
    <row r="492" spans="1:10">
      <c r="A492">
        <v>41077</v>
      </c>
      <c r="B492" t="s">
        <v>10</v>
      </c>
      <c r="C492" t="s">
        <v>11</v>
      </c>
      <c r="D492" t="s">
        <v>41</v>
      </c>
      <c r="E492" t="s">
        <v>13</v>
      </c>
      <c r="F492">
        <v>20</v>
      </c>
      <c r="G492">
        <v>3546</v>
      </c>
      <c r="H492">
        <v>3780</v>
      </c>
      <c r="I492">
        <v>44280</v>
      </c>
      <c r="J492">
        <v>47250</v>
      </c>
    </row>
    <row r="493" spans="1:10">
      <c r="A493">
        <v>41077</v>
      </c>
      <c r="B493" t="s">
        <v>27</v>
      </c>
      <c r="C493" t="s">
        <v>23</v>
      </c>
      <c r="D493" t="s">
        <v>15</v>
      </c>
      <c r="E493" t="s">
        <v>16</v>
      </c>
      <c r="F493">
        <v>1</v>
      </c>
      <c r="G493">
        <v>5148</v>
      </c>
      <c r="H493">
        <v>5490</v>
      </c>
      <c r="I493">
        <v>60894</v>
      </c>
      <c r="J493">
        <v>65790</v>
      </c>
    </row>
    <row r="494" spans="1:10">
      <c r="A494">
        <v>41077</v>
      </c>
      <c r="B494" t="s">
        <v>22</v>
      </c>
      <c r="C494" t="s">
        <v>23</v>
      </c>
      <c r="D494" t="s">
        <v>43</v>
      </c>
      <c r="E494" t="s">
        <v>13</v>
      </c>
      <c r="F494">
        <v>5</v>
      </c>
      <c r="G494">
        <v>2196</v>
      </c>
      <c r="H494">
        <v>2340</v>
      </c>
      <c r="I494">
        <v>40608</v>
      </c>
      <c r="J494">
        <v>43200</v>
      </c>
    </row>
    <row r="495" spans="1:10">
      <c r="A495">
        <v>41077</v>
      </c>
      <c r="B495" t="s">
        <v>10</v>
      </c>
      <c r="C495" t="s">
        <v>11</v>
      </c>
      <c r="D495" t="s">
        <v>41</v>
      </c>
      <c r="E495" t="s">
        <v>13</v>
      </c>
      <c r="F495">
        <v>2</v>
      </c>
      <c r="G495">
        <v>3924</v>
      </c>
      <c r="H495">
        <v>4230</v>
      </c>
      <c r="I495">
        <v>5904</v>
      </c>
      <c r="J495">
        <v>6300</v>
      </c>
    </row>
    <row r="496" spans="1:10">
      <c r="A496">
        <v>41078</v>
      </c>
      <c r="B496" t="s">
        <v>24</v>
      </c>
      <c r="C496" t="s">
        <v>25</v>
      </c>
      <c r="D496" t="s">
        <v>40</v>
      </c>
      <c r="E496" t="s">
        <v>16</v>
      </c>
      <c r="F496">
        <v>15</v>
      </c>
      <c r="G496">
        <v>3978</v>
      </c>
      <c r="H496">
        <v>4230</v>
      </c>
      <c r="I496">
        <v>27468</v>
      </c>
      <c r="J496">
        <v>29610</v>
      </c>
    </row>
    <row r="497" spans="1:10">
      <c r="A497">
        <v>41078</v>
      </c>
      <c r="B497" t="s">
        <v>17</v>
      </c>
      <c r="C497" t="s">
        <v>18</v>
      </c>
      <c r="D497" t="s">
        <v>41</v>
      </c>
      <c r="E497" t="s">
        <v>13</v>
      </c>
      <c r="F497">
        <v>24</v>
      </c>
      <c r="G497">
        <v>2106</v>
      </c>
      <c r="H497">
        <v>2250</v>
      </c>
      <c r="I497">
        <v>35424</v>
      </c>
      <c r="J497">
        <v>37800</v>
      </c>
    </row>
    <row r="498" spans="1:10">
      <c r="A498">
        <v>41078</v>
      </c>
      <c r="B498" t="s">
        <v>14</v>
      </c>
      <c r="C498" t="s">
        <v>11</v>
      </c>
      <c r="D498" t="s">
        <v>43</v>
      </c>
      <c r="E498" t="s">
        <v>13</v>
      </c>
      <c r="F498">
        <v>23</v>
      </c>
      <c r="G498">
        <v>5148</v>
      </c>
      <c r="H498">
        <v>5490</v>
      </c>
      <c r="I498">
        <v>50760</v>
      </c>
      <c r="J498">
        <v>54000</v>
      </c>
    </row>
    <row r="499" spans="1:10">
      <c r="A499">
        <v>41078</v>
      </c>
      <c r="B499" t="s">
        <v>22</v>
      </c>
      <c r="C499" t="s">
        <v>23</v>
      </c>
      <c r="D499" t="s">
        <v>19</v>
      </c>
      <c r="E499" t="s">
        <v>13</v>
      </c>
      <c r="F499">
        <v>20</v>
      </c>
      <c r="G499">
        <v>3546</v>
      </c>
      <c r="H499">
        <v>3780</v>
      </c>
      <c r="I499">
        <v>83538</v>
      </c>
      <c r="J499">
        <v>88830</v>
      </c>
    </row>
    <row r="500" spans="1:10">
      <c r="A500">
        <v>41079</v>
      </c>
      <c r="B500" t="s">
        <v>22</v>
      </c>
      <c r="C500" t="s">
        <v>23</v>
      </c>
      <c r="D500" t="s">
        <v>41</v>
      </c>
      <c r="E500" t="s">
        <v>13</v>
      </c>
      <c r="F500">
        <v>23</v>
      </c>
      <c r="G500">
        <v>3546</v>
      </c>
      <c r="H500">
        <v>3780</v>
      </c>
      <c r="I500">
        <v>29520</v>
      </c>
      <c r="J500">
        <v>31500</v>
      </c>
    </row>
    <row r="501" spans="1:10">
      <c r="A501">
        <v>41081</v>
      </c>
      <c r="B501" t="s">
        <v>24</v>
      </c>
      <c r="C501" t="s">
        <v>25</v>
      </c>
      <c r="D501" t="s">
        <v>39</v>
      </c>
      <c r="E501" t="s">
        <v>13</v>
      </c>
      <c r="F501">
        <v>22</v>
      </c>
      <c r="G501">
        <v>5148</v>
      </c>
      <c r="H501">
        <v>5490</v>
      </c>
      <c r="I501">
        <v>33534</v>
      </c>
      <c r="J501">
        <v>35640</v>
      </c>
    </row>
    <row r="502" spans="1:10">
      <c r="A502">
        <v>41081</v>
      </c>
      <c r="B502" t="s">
        <v>27</v>
      </c>
      <c r="C502" t="s">
        <v>23</v>
      </c>
      <c r="D502" t="s">
        <v>33</v>
      </c>
      <c r="E502" t="s">
        <v>13</v>
      </c>
      <c r="F502">
        <v>10</v>
      </c>
      <c r="G502">
        <v>3384</v>
      </c>
      <c r="H502">
        <v>3600</v>
      </c>
      <c r="I502">
        <v>79560</v>
      </c>
      <c r="J502">
        <v>84600</v>
      </c>
    </row>
    <row r="503" spans="1:10">
      <c r="A503">
        <v>41081</v>
      </c>
      <c r="B503" t="s">
        <v>10</v>
      </c>
      <c r="C503" t="s">
        <v>11</v>
      </c>
      <c r="D503" t="s">
        <v>15</v>
      </c>
      <c r="E503" t="s">
        <v>16</v>
      </c>
      <c r="F503">
        <v>5</v>
      </c>
      <c r="G503">
        <v>3042</v>
      </c>
      <c r="H503">
        <v>3240</v>
      </c>
      <c r="I503">
        <v>85968</v>
      </c>
      <c r="J503">
        <v>92880</v>
      </c>
    </row>
    <row r="504" spans="1:10">
      <c r="A504">
        <v>41081</v>
      </c>
      <c r="B504" t="s">
        <v>22</v>
      </c>
      <c r="C504" t="s">
        <v>23</v>
      </c>
      <c r="D504" t="s">
        <v>38</v>
      </c>
      <c r="E504" t="s">
        <v>13</v>
      </c>
      <c r="F504">
        <v>12</v>
      </c>
      <c r="G504">
        <v>3978</v>
      </c>
      <c r="H504">
        <v>4230</v>
      </c>
      <c r="I504">
        <v>39006</v>
      </c>
      <c r="J504">
        <v>41580</v>
      </c>
    </row>
    <row r="505" spans="1:10">
      <c r="A505">
        <v>41082</v>
      </c>
      <c r="B505" t="s">
        <v>22</v>
      </c>
      <c r="C505" t="s">
        <v>23</v>
      </c>
      <c r="D505" t="s">
        <v>26</v>
      </c>
      <c r="E505" t="s">
        <v>13</v>
      </c>
      <c r="F505">
        <v>19</v>
      </c>
      <c r="G505">
        <v>3978</v>
      </c>
      <c r="H505">
        <v>4230</v>
      </c>
      <c r="I505">
        <v>42588</v>
      </c>
      <c r="J505">
        <v>45360</v>
      </c>
    </row>
    <row r="506" spans="1:10">
      <c r="A506">
        <v>41082</v>
      </c>
      <c r="B506" t="s">
        <v>20</v>
      </c>
      <c r="C506" t="s">
        <v>18</v>
      </c>
      <c r="D506" t="s">
        <v>15</v>
      </c>
      <c r="E506" t="s">
        <v>16</v>
      </c>
      <c r="F506">
        <v>18</v>
      </c>
      <c r="G506">
        <v>3924</v>
      </c>
      <c r="H506">
        <v>4230</v>
      </c>
      <c r="I506">
        <v>82386</v>
      </c>
      <c r="J506">
        <v>89010</v>
      </c>
    </row>
    <row r="507" spans="1:10">
      <c r="A507">
        <v>41082</v>
      </c>
      <c r="B507" t="s">
        <v>10</v>
      </c>
      <c r="C507" t="s">
        <v>11</v>
      </c>
      <c r="D507" t="s">
        <v>12</v>
      </c>
      <c r="E507" t="s">
        <v>13</v>
      </c>
      <c r="F507">
        <v>1</v>
      </c>
      <c r="G507">
        <v>2952</v>
      </c>
      <c r="H507">
        <v>3150</v>
      </c>
      <c r="I507">
        <v>2034</v>
      </c>
      <c r="J507">
        <v>2160</v>
      </c>
    </row>
    <row r="508" spans="1:10">
      <c r="A508">
        <v>41083</v>
      </c>
      <c r="B508" t="s">
        <v>10</v>
      </c>
      <c r="C508" t="s">
        <v>11</v>
      </c>
      <c r="D508" t="s">
        <v>36</v>
      </c>
      <c r="E508" t="s">
        <v>13</v>
      </c>
      <c r="F508">
        <v>15</v>
      </c>
      <c r="G508">
        <v>3042</v>
      </c>
      <c r="H508">
        <v>3240</v>
      </c>
      <c r="I508">
        <v>4212</v>
      </c>
      <c r="J508">
        <v>4500</v>
      </c>
    </row>
    <row r="509" spans="1:10">
      <c r="A509">
        <v>41083</v>
      </c>
      <c r="B509" t="s">
        <v>24</v>
      </c>
      <c r="C509" t="s">
        <v>25</v>
      </c>
      <c r="D509" t="s">
        <v>12</v>
      </c>
      <c r="E509" t="s">
        <v>13</v>
      </c>
      <c r="F509">
        <v>4</v>
      </c>
      <c r="G509">
        <v>3978</v>
      </c>
      <c r="H509">
        <v>4230</v>
      </c>
      <c r="I509">
        <v>10170</v>
      </c>
      <c r="J509">
        <v>10800</v>
      </c>
    </row>
    <row r="510" spans="1:10">
      <c r="A510">
        <v>41083</v>
      </c>
      <c r="B510" t="s">
        <v>10</v>
      </c>
      <c r="C510" t="s">
        <v>11</v>
      </c>
      <c r="D510" t="s">
        <v>41</v>
      </c>
      <c r="E510" t="s">
        <v>13</v>
      </c>
      <c r="F510">
        <v>16</v>
      </c>
      <c r="G510">
        <v>2106</v>
      </c>
      <c r="H510">
        <v>2250</v>
      </c>
      <c r="I510">
        <v>41328</v>
      </c>
      <c r="J510">
        <v>44100</v>
      </c>
    </row>
    <row r="511" spans="1:10">
      <c r="A511">
        <v>41084</v>
      </c>
      <c r="B511" t="s">
        <v>29</v>
      </c>
      <c r="C511" t="s">
        <v>30</v>
      </c>
      <c r="D511" t="s">
        <v>28</v>
      </c>
      <c r="E511" t="s">
        <v>13</v>
      </c>
      <c r="F511">
        <v>10</v>
      </c>
      <c r="G511">
        <v>2034</v>
      </c>
      <c r="H511">
        <v>2160</v>
      </c>
      <c r="I511">
        <v>46656</v>
      </c>
      <c r="J511">
        <v>49680</v>
      </c>
    </row>
    <row r="512" spans="1:10">
      <c r="A512">
        <v>41084</v>
      </c>
      <c r="B512" t="s">
        <v>34</v>
      </c>
      <c r="C512" t="s">
        <v>25</v>
      </c>
      <c r="D512" t="s">
        <v>15</v>
      </c>
      <c r="E512" t="s">
        <v>16</v>
      </c>
      <c r="F512">
        <v>21</v>
      </c>
      <c r="G512">
        <v>4482</v>
      </c>
      <c r="H512">
        <v>4770</v>
      </c>
      <c r="I512">
        <v>82386</v>
      </c>
      <c r="J512">
        <v>89010</v>
      </c>
    </row>
    <row r="513" spans="1:10">
      <c r="A513">
        <v>41084</v>
      </c>
      <c r="B513" t="s">
        <v>29</v>
      </c>
      <c r="C513" t="s">
        <v>30</v>
      </c>
      <c r="D513" t="s">
        <v>15</v>
      </c>
      <c r="E513" t="s">
        <v>16</v>
      </c>
      <c r="F513">
        <v>7</v>
      </c>
      <c r="G513">
        <v>3726</v>
      </c>
      <c r="H513">
        <v>3960</v>
      </c>
      <c r="I513">
        <v>46566</v>
      </c>
      <c r="J513">
        <v>50310</v>
      </c>
    </row>
    <row r="514" spans="1:10">
      <c r="A514">
        <v>41084</v>
      </c>
      <c r="B514" t="s">
        <v>24</v>
      </c>
      <c r="C514" t="s">
        <v>25</v>
      </c>
      <c r="D514" t="s">
        <v>12</v>
      </c>
      <c r="E514" t="s">
        <v>13</v>
      </c>
      <c r="F514">
        <v>22</v>
      </c>
      <c r="G514">
        <v>2952</v>
      </c>
      <c r="H514">
        <v>3150</v>
      </c>
      <c r="I514">
        <v>26442</v>
      </c>
      <c r="J514">
        <v>28080</v>
      </c>
    </row>
    <row r="515" spans="1:10">
      <c r="A515">
        <v>41084</v>
      </c>
      <c r="B515" t="s">
        <v>27</v>
      </c>
      <c r="C515" t="s">
        <v>23</v>
      </c>
      <c r="D515" t="s">
        <v>38</v>
      </c>
      <c r="E515" t="s">
        <v>13</v>
      </c>
      <c r="F515">
        <v>15</v>
      </c>
      <c r="G515">
        <v>3384</v>
      </c>
      <c r="H515">
        <v>3600</v>
      </c>
      <c r="I515">
        <v>24822</v>
      </c>
      <c r="J515">
        <v>26460</v>
      </c>
    </row>
    <row r="516" spans="1:10">
      <c r="A516">
        <v>41084</v>
      </c>
      <c r="B516" t="s">
        <v>29</v>
      </c>
      <c r="C516" t="s">
        <v>30</v>
      </c>
      <c r="D516" t="s">
        <v>33</v>
      </c>
      <c r="E516" t="s">
        <v>13</v>
      </c>
      <c r="F516">
        <v>7</v>
      </c>
      <c r="G516">
        <v>3546</v>
      </c>
      <c r="H516">
        <v>3780</v>
      </c>
      <c r="I516">
        <v>3978</v>
      </c>
      <c r="J516">
        <v>4230</v>
      </c>
    </row>
    <row r="517" spans="1:10">
      <c r="A517">
        <v>41085</v>
      </c>
      <c r="B517" t="s">
        <v>10</v>
      </c>
      <c r="C517" t="s">
        <v>11</v>
      </c>
      <c r="D517" t="s">
        <v>26</v>
      </c>
      <c r="E517" t="s">
        <v>13</v>
      </c>
      <c r="F517">
        <v>17</v>
      </c>
      <c r="G517">
        <v>5148</v>
      </c>
      <c r="H517">
        <v>5490</v>
      </c>
      <c r="I517">
        <v>63882</v>
      </c>
      <c r="J517">
        <v>68040</v>
      </c>
    </row>
    <row r="518" spans="1:10">
      <c r="A518">
        <v>41085</v>
      </c>
      <c r="B518" t="s">
        <v>14</v>
      </c>
      <c r="C518" t="s">
        <v>11</v>
      </c>
      <c r="D518" t="s">
        <v>39</v>
      </c>
      <c r="E518" t="s">
        <v>13</v>
      </c>
      <c r="F518">
        <v>20</v>
      </c>
      <c r="G518">
        <v>2034</v>
      </c>
      <c r="H518">
        <v>2160</v>
      </c>
      <c r="I518">
        <v>85698</v>
      </c>
      <c r="J518">
        <v>91080</v>
      </c>
    </row>
    <row r="519" spans="1:10">
      <c r="A519">
        <v>41086</v>
      </c>
      <c r="B519" t="s">
        <v>17</v>
      </c>
      <c r="C519" t="s">
        <v>18</v>
      </c>
      <c r="D519" t="s">
        <v>41</v>
      </c>
      <c r="E519" t="s">
        <v>13</v>
      </c>
      <c r="F519">
        <v>5</v>
      </c>
      <c r="G519">
        <v>2196</v>
      </c>
      <c r="H519">
        <v>2340</v>
      </c>
      <c r="I519">
        <v>64944</v>
      </c>
      <c r="J519">
        <v>69300</v>
      </c>
    </row>
    <row r="520" spans="1:10">
      <c r="A520">
        <v>41086</v>
      </c>
      <c r="B520" t="s">
        <v>34</v>
      </c>
      <c r="C520" t="s">
        <v>25</v>
      </c>
      <c r="D520" t="s">
        <v>37</v>
      </c>
      <c r="E520" t="s">
        <v>13</v>
      </c>
      <c r="F520">
        <v>14</v>
      </c>
      <c r="G520">
        <v>3546</v>
      </c>
      <c r="H520">
        <v>3780</v>
      </c>
      <c r="I520">
        <v>71712</v>
      </c>
      <c r="J520">
        <v>76320</v>
      </c>
    </row>
    <row r="521" spans="1:10">
      <c r="A521">
        <v>41086</v>
      </c>
      <c r="B521" t="s">
        <v>34</v>
      </c>
      <c r="C521" t="s">
        <v>25</v>
      </c>
      <c r="D521" t="s">
        <v>36</v>
      </c>
      <c r="E521" t="s">
        <v>13</v>
      </c>
      <c r="F521">
        <v>6</v>
      </c>
      <c r="G521">
        <v>3546</v>
      </c>
      <c r="H521">
        <v>3780</v>
      </c>
      <c r="I521">
        <v>44226</v>
      </c>
      <c r="J521">
        <v>47250</v>
      </c>
    </row>
    <row r="522" spans="1:10">
      <c r="A522">
        <v>41086</v>
      </c>
      <c r="B522" t="s">
        <v>27</v>
      </c>
      <c r="C522" t="s">
        <v>23</v>
      </c>
      <c r="D522" t="s">
        <v>15</v>
      </c>
      <c r="E522" t="s">
        <v>16</v>
      </c>
      <c r="F522">
        <v>22</v>
      </c>
      <c r="G522">
        <v>7506</v>
      </c>
      <c r="H522">
        <v>8100</v>
      </c>
      <c r="I522">
        <v>71640</v>
      </c>
      <c r="J522">
        <v>77400</v>
      </c>
    </row>
    <row r="523" spans="1:10">
      <c r="A523">
        <v>41087</v>
      </c>
      <c r="B523" t="s">
        <v>10</v>
      </c>
      <c r="C523" t="s">
        <v>11</v>
      </c>
      <c r="D523" t="s">
        <v>39</v>
      </c>
      <c r="E523" t="s">
        <v>13</v>
      </c>
      <c r="F523">
        <v>6</v>
      </c>
      <c r="G523">
        <v>3924</v>
      </c>
      <c r="H523">
        <v>4230</v>
      </c>
      <c r="I523">
        <v>33534</v>
      </c>
      <c r="J523">
        <v>35640</v>
      </c>
    </row>
    <row r="524" spans="1:10">
      <c r="A524">
        <v>41087</v>
      </c>
      <c r="B524" t="s">
        <v>10</v>
      </c>
      <c r="C524" t="s">
        <v>11</v>
      </c>
      <c r="D524" t="s">
        <v>12</v>
      </c>
      <c r="E524" t="s">
        <v>13</v>
      </c>
      <c r="F524">
        <v>6</v>
      </c>
      <c r="G524">
        <v>4482</v>
      </c>
      <c r="H524">
        <v>4770</v>
      </c>
      <c r="I524">
        <v>38646</v>
      </c>
      <c r="J524">
        <v>41040</v>
      </c>
    </row>
    <row r="525" spans="1:10">
      <c r="A525">
        <v>41088</v>
      </c>
      <c r="B525" t="s">
        <v>17</v>
      </c>
      <c r="C525" t="s">
        <v>18</v>
      </c>
      <c r="D525" t="s">
        <v>42</v>
      </c>
      <c r="E525" t="s">
        <v>16</v>
      </c>
      <c r="F525">
        <v>2</v>
      </c>
      <c r="G525">
        <v>3546</v>
      </c>
      <c r="H525">
        <v>3780</v>
      </c>
      <c r="I525">
        <v>90072</v>
      </c>
      <c r="J525">
        <v>97200</v>
      </c>
    </row>
    <row r="526" spans="1:10">
      <c r="A526">
        <v>41088</v>
      </c>
      <c r="B526" t="s">
        <v>31</v>
      </c>
      <c r="C526" t="s">
        <v>30</v>
      </c>
      <c r="D526" t="s">
        <v>41</v>
      </c>
      <c r="E526" t="s">
        <v>13</v>
      </c>
      <c r="F526">
        <v>24</v>
      </c>
      <c r="G526">
        <v>3726</v>
      </c>
      <c r="H526">
        <v>3960</v>
      </c>
      <c r="I526">
        <v>67896</v>
      </c>
      <c r="J526">
        <v>72450</v>
      </c>
    </row>
    <row r="527" spans="1:10">
      <c r="A527">
        <v>41088</v>
      </c>
      <c r="B527" t="s">
        <v>29</v>
      </c>
      <c r="C527" t="s">
        <v>30</v>
      </c>
      <c r="D527" t="s">
        <v>41</v>
      </c>
      <c r="E527" t="s">
        <v>13</v>
      </c>
      <c r="F527">
        <v>11</v>
      </c>
      <c r="G527">
        <v>2106</v>
      </c>
      <c r="H527">
        <v>2250</v>
      </c>
      <c r="I527">
        <v>29520</v>
      </c>
      <c r="J527">
        <v>31500</v>
      </c>
    </row>
    <row r="528" spans="1:10">
      <c r="A528">
        <v>41089</v>
      </c>
      <c r="B528" t="s">
        <v>24</v>
      </c>
      <c r="C528" t="s">
        <v>25</v>
      </c>
      <c r="D528" t="s">
        <v>37</v>
      </c>
      <c r="E528" t="s">
        <v>13</v>
      </c>
      <c r="F528">
        <v>10</v>
      </c>
      <c r="G528">
        <v>3546</v>
      </c>
      <c r="H528">
        <v>3780</v>
      </c>
      <c r="I528">
        <v>40338</v>
      </c>
      <c r="J528">
        <v>42930</v>
      </c>
    </row>
    <row r="529" spans="1:10">
      <c r="A529">
        <v>41089</v>
      </c>
      <c r="B529" t="s">
        <v>31</v>
      </c>
      <c r="C529" t="s">
        <v>30</v>
      </c>
      <c r="D529" t="s">
        <v>38</v>
      </c>
      <c r="E529" t="s">
        <v>13</v>
      </c>
      <c r="F529">
        <v>7</v>
      </c>
      <c r="G529">
        <v>3384</v>
      </c>
      <c r="H529">
        <v>3600</v>
      </c>
      <c r="I529">
        <v>81558</v>
      </c>
      <c r="J529">
        <v>86940</v>
      </c>
    </row>
    <row r="530" spans="1:10">
      <c r="A530">
        <v>41089</v>
      </c>
      <c r="B530" t="s">
        <v>10</v>
      </c>
      <c r="C530" t="s">
        <v>11</v>
      </c>
      <c r="D530" t="s">
        <v>21</v>
      </c>
      <c r="E530" t="s">
        <v>13</v>
      </c>
      <c r="F530">
        <v>22</v>
      </c>
      <c r="G530">
        <v>2106</v>
      </c>
      <c r="H530">
        <v>2250</v>
      </c>
      <c r="I530">
        <v>30744</v>
      </c>
      <c r="J530">
        <v>32760</v>
      </c>
    </row>
    <row r="531" spans="1:10">
      <c r="A531">
        <v>41091</v>
      </c>
      <c r="B531" t="s">
        <v>14</v>
      </c>
      <c r="C531" t="s">
        <v>11</v>
      </c>
      <c r="D531" t="s">
        <v>35</v>
      </c>
      <c r="E531" t="s">
        <v>13</v>
      </c>
      <c r="F531">
        <v>7</v>
      </c>
      <c r="G531">
        <v>3924</v>
      </c>
      <c r="H531">
        <v>4230</v>
      </c>
      <c r="I531">
        <v>118404</v>
      </c>
      <c r="J531">
        <v>126270</v>
      </c>
    </row>
    <row r="532" spans="1:10">
      <c r="A532">
        <v>41092</v>
      </c>
      <c r="B532" t="s">
        <v>22</v>
      </c>
      <c r="C532" t="s">
        <v>23</v>
      </c>
      <c r="D532" t="s">
        <v>19</v>
      </c>
      <c r="E532" t="s">
        <v>13</v>
      </c>
      <c r="F532">
        <v>18</v>
      </c>
      <c r="G532">
        <v>3582</v>
      </c>
      <c r="H532">
        <v>3870</v>
      </c>
      <c r="I532">
        <v>27846</v>
      </c>
      <c r="J532">
        <v>29610</v>
      </c>
    </row>
    <row r="533" spans="1:10">
      <c r="A533">
        <v>41092</v>
      </c>
      <c r="B533" t="s">
        <v>34</v>
      </c>
      <c r="C533" t="s">
        <v>25</v>
      </c>
      <c r="D533" t="s">
        <v>33</v>
      </c>
      <c r="E533" t="s">
        <v>13</v>
      </c>
      <c r="F533">
        <v>12</v>
      </c>
      <c r="G533">
        <v>3582</v>
      </c>
      <c r="H533">
        <v>3870</v>
      </c>
      <c r="I533">
        <v>71604</v>
      </c>
      <c r="J533">
        <v>76140</v>
      </c>
    </row>
    <row r="534" spans="1:10">
      <c r="A534">
        <v>41092</v>
      </c>
      <c r="B534" t="s">
        <v>17</v>
      </c>
      <c r="C534" t="s">
        <v>18</v>
      </c>
      <c r="D534" t="s">
        <v>41</v>
      </c>
      <c r="E534" t="s">
        <v>13</v>
      </c>
      <c r="F534">
        <v>19</v>
      </c>
      <c r="G534">
        <v>3726</v>
      </c>
      <c r="H534">
        <v>3960</v>
      </c>
      <c r="I534">
        <v>11808</v>
      </c>
      <c r="J534">
        <v>12600</v>
      </c>
    </row>
    <row r="535" spans="1:10">
      <c r="A535">
        <v>41092</v>
      </c>
      <c r="B535" t="s">
        <v>29</v>
      </c>
      <c r="C535" t="s">
        <v>30</v>
      </c>
      <c r="D535" t="s">
        <v>35</v>
      </c>
      <c r="E535" t="s">
        <v>13</v>
      </c>
      <c r="F535">
        <v>23</v>
      </c>
      <c r="G535">
        <v>3582</v>
      </c>
      <c r="H535">
        <v>3870</v>
      </c>
      <c r="I535">
        <v>113256</v>
      </c>
      <c r="J535">
        <v>120780</v>
      </c>
    </row>
    <row r="536" spans="1:10">
      <c r="A536">
        <v>41093</v>
      </c>
      <c r="B536" t="s">
        <v>29</v>
      </c>
      <c r="C536" t="s">
        <v>30</v>
      </c>
      <c r="D536" t="s">
        <v>32</v>
      </c>
      <c r="E536" t="s">
        <v>13</v>
      </c>
      <c r="F536">
        <v>3</v>
      </c>
      <c r="G536">
        <v>2952</v>
      </c>
      <c r="H536">
        <v>3150</v>
      </c>
      <c r="I536">
        <v>63828</v>
      </c>
      <c r="J536">
        <v>68040</v>
      </c>
    </row>
    <row r="537" spans="1:10">
      <c r="A537">
        <v>41094</v>
      </c>
      <c r="B537" t="s">
        <v>14</v>
      </c>
      <c r="C537" t="s">
        <v>11</v>
      </c>
      <c r="D537" t="s">
        <v>40</v>
      </c>
      <c r="E537" t="s">
        <v>16</v>
      </c>
      <c r="F537">
        <v>24</v>
      </c>
      <c r="G537">
        <v>3978</v>
      </c>
      <c r="H537">
        <v>4230</v>
      </c>
      <c r="I537">
        <v>74556</v>
      </c>
      <c r="J537">
        <v>80370</v>
      </c>
    </row>
    <row r="538" spans="1:10">
      <c r="A538">
        <v>41095</v>
      </c>
      <c r="B538" t="s">
        <v>22</v>
      </c>
      <c r="C538" t="s">
        <v>23</v>
      </c>
      <c r="D538" t="s">
        <v>43</v>
      </c>
      <c r="E538" t="s">
        <v>13</v>
      </c>
      <c r="F538">
        <v>25</v>
      </c>
      <c r="G538">
        <v>2034</v>
      </c>
      <c r="H538">
        <v>2160</v>
      </c>
      <c r="I538">
        <v>77832</v>
      </c>
      <c r="J538">
        <v>82800</v>
      </c>
    </row>
    <row r="539" spans="1:10">
      <c r="A539">
        <v>41096</v>
      </c>
      <c r="B539" t="s">
        <v>10</v>
      </c>
      <c r="C539" t="s">
        <v>11</v>
      </c>
      <c r="D539" t="s">
        <v>40</v>
      </c>
      <c r="E539" t="s">
        <v>16</v>
      </c>
      <c r="F539">
        <v>5</v>
      </c>
      <c r="G539">
        <v>3924</v>
      </c>
      <c r="H539">
        <v>4230</v>
      </c>
      <c r="I539">
        <v>19620</v>
      </c>
      <c r="J539">
        <v>21150</v>
      </c>
    </row>
    <row r="540" spans="1:10">
      <c r="A540">
        <v>41096</v>
      </c>
      <c r="B540" t="s">
        <v>14</v>
      </c>
      <c r="C540" t="s">
        <v>11</v>
      </c>
      <c r="D540" t="s">
        <v>40</v>
      </c>
      <c r="E540" t="s">
        <v>16</v>
      </c>
      <c r="F540">
        <v>2</v>
      </c>
      <c r="G540">
        <v>5832</v>
      </c>
      <c r="H540">
        <v>6210</v>
      </c>
      <c r="I540">
        <v>90252</v>
      </c>
      <c r="J540">
        <v>97290</v>
      </c>
    </row>
    <row r="541" spans="1:10">
      <c r="A541">
        <v>41096</v>
      </c>
      <c r="B541" t="s">
        <v>31</v>
      </c>
      <c r="C541" t="s">
        <v>30</v>
      </c>
      <c r="D541" t="s">
        <v>43</v>
      </c>
      <c r="E541" t="s">
        <v>13</v>
      </c>
      <c r="F541">
        <v>14</v>
      </c>
      <c r="G541">
        <v>3546</v>
      </c>
      <c r="H541">
        <v>3780</v>
      </c>
      <c r="I541">
        <v>23688</v>
      </c>
      <c r="J541">
        <v>25200</v>
      </c>
    </row>
    <row r="542" spans="1:10">
      <c r="A542">
        <v>41097</v>
      </c>
      <c r="B542" t="s">
        <v>20</v>
      </c>
      <c r="C542" t="s">
        <v>18</v>
      </c>
      <c r="D542" t="s">
        <v>26</v>
      </c>
      <c r="E542" t="s">
        <v>13</v>
      </c>
      <c r="F542">
        <v>6</v>
      </c>
      <c r="G542">
        <v>2034</v>
      </c>
      <c r="H542">
        <v>2160</v>
      </c>
      <c r="I542">
        <v>42588</v>
      </c>
      <c r="J542">
        <v>45360</v>
      </c>
    </row>
    <row r="543" spans="1:10">
      <c r="A543">
        <v>41098</v>
      </c>
      <c r="B543" t="s">
        <v>24</v>
      </c>
      <c r="C543" t="s">
        <v>25</v>
      </c>
      <c r="D543" t="s">
        <v>19</v>
      </c>
      <c r="E543" t="s">
        <v>13</v>
      </c>
      <c r="F543">
        <v>13</v>
      </c>
      <c r="G543">
        <v>2034</v>
      </c>
      <c r="H543">
        <v>2160</v>
      </c>
      <c r="I543">
        <v>47736</v>
      </c>
      <c r="J543">
        <v>50760</v>
      </c>
    </row>
    <row r="544" spans="1:10">
      <c r="A544">
        <v>41098</v>
      </c>
      <c r="B544" t="s">
        <v>17</v>
      </c>
      <c r="C544" t="s">
        <v>18</v>
      </c>
      <c r="D544" t="s">
        <v>26</v>
      </c>
      <c r="E544" t="s">
        <v>13</v>
      </c>
      <c r="F544">
        <v>4</v>
      </c>
      <c r="G544">
        <v>3042</v>
      </c>
      <c r="H544">
        <v>3240</v>
      </c>
      <c r="I544">
        <v>57798</v>
      </c>
      <c r="J544">
        <v>61560</v>
      </c>
    </row>
    <row r="545" spans="1:10">
      <c r="A545">
        <v>41098</v>
      </c>
      <c r="B545" t="s">
        <v>22</v>
      </c>
      <c r="C545" t="s">
        <v>23</v>
      </c>
      <c r="D545" t="s">
        <v>28</v>
      </c>
      <c r="E545" t="s">
        <v>13</v>
      </c>
      <c r="F545">
        <v>21</v>
      </c>
      <c r="G545">
        <v>3042</v>
      </c>
      <c r="H545">
        <v>3240</v>
      </c>
      <c r="I545">
        <v>58320</v>
      </c>
      <c r="J545">
        <v>62100</v>
      </c>
    </row>
    <row r="546" spans="1:10">
      <c r="A546">
        <v>41098</v>
      </c>
      <c r="B546" t="s">
        <v>34</v>
      </c>
      <c r="C546" t="s">
        <v>25</v>
      </c>
      <c r="D546" t="s">
        <v>15</v>
      </c>
      <c r="E546" t="s">
        <v>16</v>
      </c>
      <c r="F546">
        <v>16</v>
      </c>
      <c r="G546">
        <v>3726</v>
      </c>
      <c r="H546">
        <v>3960</v>
      </c>
      <c r="I546">
        <v>78804</v>
      </c>
      <c r="J546">
        <v>85140</v>
      </c>
    </row>
    <row r="547" spans="1:10">
      <c r="A547">
        <v>41098</v>
      </c>
      <c r="B547" t="s">
        <v>10</v>
      </c>
      <c r="C547" t="s">
        <v>11</v>
      </c>
      <c r="D547" t="s">
        <v>36</v>
      </c>
      <c r="E547" t="s">
        <v>13</v>
      </c>
      <c r="F547">
        <v>10</v>
      </c>
      <c r="G547">
        <v>2196</v>
      </c>
      <c r="H547">
        <v>2340</v>
      </c>
      <c r="I547">
        <v>10530</v>
      </c>
      <c r="J547">
        <v>11250</v>
      </c>
    </row>
    <row r="548" spans="1:10">
      <c r="A548">
        <v>41099</v>
      </c>
      <c r="B548" t="s">
        <v>17</v>
      </c>
      <c r="C548" t="s">
        <v>18</v>
      </c>
      <c r="D548" t="s">
        <v>40</v>
      </c>
      <c r="E548" t="s">
        <v>16</v>
      </c>
      <c r="F548">
        <v>3</v>
      </c>
      <c r="G548">
        <v>4482</v>
      </c>
      <c r="H548">
        <v>4770</v>
      </c>
      <c r="I548">
        <v>43164</v>
      </c>
      <c r="J548">
        <v>46530</v>
      </c>
    </row>
    <row r="549" spans="1:10">
      <c r="A549">
        <v>41099</v>
      </c>
      <c r="B549" t="s">
        <v>24</v>
      </c>
      <c r="C549" t="s">
        <v>25</v>
      </c>
      <c r="D549" t="s">
        <v>39</v>
      </c>
      <c r="E549" t="s">
        <v>13</v>
      </c>
      <c r="F549">
        <v>1</v>
      </c>
      <c r="G549">
        <v>5148</v>
      </c>
      <c r="H549">
        <v>5490</v>
      </c>
      <c r="I549">
        <v>40986</v>
      </c>
      <c r="J549">
        <v>43560</v>
      </c>
    </row>
    <row r="550" spans="1:10">
      <c r="A550">
        <v>41099</v>
      </c>
      <c r="B550" t="s">
        <v>31</v>
      </c>
      <c r="C550" t="s">
        <v>30</v>
      </c>
      <c r="D550" t="s">
        <v>15</v>
      </c>
      <c r="E550" t="s">
        <v>16</v>
      </c>
      <c r="F550">
        <v>13</v>
      </c>
      <c r="G550">
        <v>3978</v>
      </c>
      <c r="H550">
        <v>4230</v>
      </c>
      <c r="I550">
        <v>28656</v>
      </c>
      <c r="J550">
        <v>30960</v>
      </c>
    </row>
    <row r="551" spans="1:10">
      <c r="A551">
        <v>41099</v>
      </c>
      <c r="B551" t="s">
        <v>10</v>
      </c>
      <c r="C551" t="s">
        <v>11</v>
      </c>
      <c r="D551" t="s">
        <v>15</v>
      </c>
      <c r="E551" t="s">
        <v>16</v>
      </c>
      <c r="F551">
        <v>15</v>
      </c>
      <c r="G551">
        <v>2106</v>
      </c>
      <c r="H551">
        <v>2250</v>
      </c>
      <c r="I551">
        <v>10746</v>
      </c>
      <c r="J551">
        <v>11610</v>
      </c>
    </row>
    <row r="552" spans="1:10">
      <c r="A552">
        <v>41099</v>
      </c>
      <c r="B552" t="s">
        <v>27</v>
      </c>
      <c r="C552" t="s">
        <v>23</v>
      </c>
      <c r="D552" t="s">
        <v>35</v>
      </c>
      <c r="E552" t="s">
        <v>13</v>
      </c>
      <c r="F552">
        <v>5</v>
      </c>
      <c r="G552">
        <v>3978</v>
      </c>
      <c r="H552">
        <v>4230</v>
      </c>
      <c r="I552">
        <v>5148</v>
      </c>
      <c r="J552">
        <v>5490</v>
      </c>
    </row>
    <row r="553" spans="1:10">
      <c r="A553">
        <v>41099</v>
      </c>
      <c r="B553" t="s">
        <v>24</v>
      </c>
      <c r="C553" t="s">
        <v>25</v>
      </c>
      <c r="D553" t="s">
        <v>42</v>
      </c>
      <c r="E553" t="s">
        <v>16</v>
      </c>
      <c r="F553">
        <v>25</v>
      </c>
      <c r="G553">
        <v>2034</v>
      </c>
      <c r="H553">
        <v>2160</v>
      </c>
      <c r="I553">
        <v>135108</v>
      </c>
      <c r="J553">
        <v>145800</v>
      </c>
    </row>
    <row r="554" spans="1:10">
      <c r="A554">
        <v>41099</v>
      </c>
      <c r="B554" t="s">
        <v>29</v>
      </c>
      <c r="C554" t="s">
        <v>30</v>
      </c>
      <c r="D554" t="s">
        <v>41</v>
      </c>
      <c r="E554" t="s">
        <v>13</v>
      </c>
      <c r="F554">
        <v>8</v>
      </c>
      <c r="G554">
        <v>2034</v>
      </c>
      <c r="H554">
        <v>2160</v>
      </c>
      <c r="I554">
        <v>67896</v>
      </c>
      <c r="J554">
        <v>72450</v>
      </c>
    </row>
    <row r="555" spans="1:10">
      <c r="A555">
        <v>41099</v>
      </c>
      <c r="B555" t="s">
        <v>17</v>
      </c>
      <c r="C555" t="s">
        <v>18</v>
      </c>
      <c r="D555" t="s">
        <v>38</v>
      </c>
      <c r="E555" t="s">
        <v>13</v>
      </c>
      <c r="F555">
        <v>21</v>
      </c>
      <c r="G555">
        <v>3582</v>
      </c>
      <c r="H555">
        <v>3870</v>
      </c>
      <c r="I555">
        <v>17730</v>
      </c>
      <c r="J555">
        <v>18900</v>
      </c>
    </row>
    <row r="556" spans="1:10">
      <c r="A556">
        <v>41100</v>
      </c>
      <c r="B556" t="s">
        <v>20</v>
      </c>
      <c r="C556" t="s">
        <v>18</v>
      </c>
      <c r="D556" t="s">
        <v>37</v>
      </c>
      <c r="E556" t="s">
        <v>13</v>
      </c>
      <c r="F556">
        <v>16</v>
      </c>
      <c r="G556">
        <v>3978</v>
      </c>
      <c r="H556">
        <v>4230</v>
      </c>
      <c r="I556">
        <v>112050</v>
      </c>
      <c r="J556">
        <v>119250</v>
      </c>
    </row>
    <row r="557" spans="1:10">
      <c r="A557">
        <v>41100</v>
      </c>
      <c r="B557" t="s">
        <v>10</v>
      </c>
      <c r="C557" t="s">
        <v>11</v>
      </c>
      <c r="D557" t="s">
        <v>40</v>
      </c>
      <c r="E557" t="s">
        <v>16</v>
      </c>
      <c r="F557">
        <v>23</v>
      </c>
      <c r="G557">
        <v>2196</v>
      </c>
      <c r="H557">
        <v>2340</v>
      </c>
      <c r="I557">
        <v>7848</v>
      </c>
      <c r="J557">
        <v>8460</v>
      </c>
    </row>
    <row r="558" spans="1:10">
      <c r="A558">
        <v>41100</v>
      </c>
      <c r="B558" t="s">
        <v>22</v>
      </c>
      <c r="C558" t="s">
        <v>23</v>
      </c>
      <c r="D558" t="s">
        <v>19</v>
      </c>
      <c r="E558" t="s">
        <v>13</v>
      </c>
      <c r="F558">
        <v>22</v>
      </c>
      <c r="G558">
        <v>3978</v>
      </c>
      <c r="H558">
        <v>4230</v>
      </c>
      <c r="I558">
        <v>75582</v>
      </c>
      <c r="J558">
        <v>80370</v>
      </c>
    </row>
    <row r="559" spans="1:10">
      <c r="A559">
        <v>41100</v>
      </c>
      <c r="B559" t="s">
        <v>24</v>
      </c>
      <c r="C559" t="s">
        <v>25</v>
      </c>
      <c r="D559" t="s">
        <v>28</v>
      </c>
      <c r="E559" t="s">
        <v>13</v>
      </c>
      <c r="F559">
        <v>13</v>
      </c>
      <c r="G559">
        <v>3978</v>
      </c>
      <c r="H559">
        <v>4230</v>
      </c>
      <c r="I559">
        <v>52488</v>
      </c>
      <c r="J559">
        <v>55890</v>
      </c>
    </row>
    <row r="560" spans="1:10">
      <c r="A560">
        <v>41101</v>
      </c>
      <c r="B560" t="s">
        <v>27</v>
      </c>
      <c r="C560" t="s">
        <v>23</v>
      </c>
      <c r="D560" t="s">
        <v>38</v>
      </c>
      <c r="E560" t="s">
        <v>13</v>
      </c>
      <c r="F560">
        <v>27</v>
      </c>
      <c r="G560">
        <v>3042</v>
      </c>
      <c r="H560">
        <v>3240</v>
      </c>
      <c r="I560">
        <v>39006</v>
      </c>
      <c r="J560">
        <v>41580</v>
      </c>
    </row>
    <row r="561" spans="1:10">
      <c r="A561">
        <v>41101</v>
      </c>
      <c r="B561" t="s">
        <v>34</v>
      </c>
      <c r="C561" t="s">
        <v>25</v>
      </c>
      <c r="D561" t="s">
        <v>41</v>
      </c>
      <c r="E561" t="s">
        <v>13</v>
      </c>
      <c r="F561">
        <v>27</v>
      </c>
      <c r="G561">
        <v>3978</v>
      </c>
      <c r="H561">
        <v>4230</v>
      </c>
      <c r="I561">
        <v>50184</v>
      </c>
      <c r="J561">
        <v>53550</v>
      </c>
    </row>
    <row r="562" spans="1:10">
      <c r="A562">
        <v>41101</v>
      </c>
      <c r="B562" t="s">
        <v>22</v>
      </c>
      <c r="C562" t="s">
        <v>23</v>
      </c>
      <c r="D562" t="s">
        <v>26</v>
      </c>
      <c r="E562" t="s">
        <v>13</v>
      </c>
      <c r="F562">
        <v>27</v>
      </c>
      <c r="G562">
        <v>3978</v>
      </c>
      <c r="H562">
        <v>4230</v>
      </c>
      <c r="I562">
        <v>69966</v>
      </c>
      <c r="J562">
        <v>74520</v>
      </c>
    </row>
    <row r="563" spans="1:10">
      <c r="A563">
        <v>41101</v>
      </c>
      <c r="B563" t="s">
        <v>17</v>
      </c>
      <c r="C563" t="s">
        <v>18</v>
      </c>
      <c r="D563" t="s">
        <v>42</v>
      </c>
      <c r="E563" t="s">
        <v>16</v>
      </c>
      <c r="F563">
        <v>27</v>
      </c>
      <c r="G563">
        <v>5832</v>
      </c>
      <c r="H563">
        <v>6210</v>
      </c>
      <c r="I563">
        <v>135108</v>
      </c>
      <c r="J563">
        <v>145800</v>
      </c>
    </row>
    <row r="564" spans="1:10">
      <c r="A564">
        <v>41101</v>
      </c>
      <c r="B564" t="s">
        <v>27</v>
      </c>
      <c r="C564" t="s">
        <v>23</v>
      </c>
      <c r="D564" t="s">
        <v>40</v>
      </c>
      <c r="E564" t="s">
        <v>16</v>
      </c>
      <c r="F564">
        <v>27</v>
      </c>
      <c r="G564">
        <v>2196</v>
      </c>
      <c r="H564">
        <v>2340</v>
      </c>
      <c r="I564">
        <v>19620</v>
      </c>
      <c r="J564">
        <v>21150</v>
      </c>
    </row>
    <row r="565" spans="1:10">
      <c r="A565">
        <v>41101</v>
      </c>
      <c r="B565" t="s">
        <v>10</v>
      </c>
      <c r="C565" t="s">
        <v>11</v>
      </c>
      <c r="D565" t="s">
        <v>26</v>
      </c>
      <c r="E565" t="s">
        <v>13</v>
      </c>
      <c r="F565">
        <v>27</v>
      </c>
      <c r="G565">
        <v>3546</v>
      </c>
      <c r="H565">
        <v>3780</v>
      </c>
      <c r="I565">
        <v>3042</v>
      </c>
      <c r="J565">
        <v>3240</v>
      </c>
    </row>
    <row r="566" spans="1:10">
      <c r="A566">
        <v>41101</v>
      </c>
      <c r="B566" t="s">
        <v>17</v>
      </c>
      <c r="C566" t="s">
        <v>18</v>
      </c>
      <c r="D566" t="s">
        <v>19</v>
      </c>
      <c r="E566" t="s">
        <v>13</v>
      </c>
      <c r="F566">
        <v>12</v>
      </c>
      <c r="G566">
        <v>3582</v>
      </c>
      <c r="H566">
        <v>3870</v>
      </c>
      <c r="I566">
        <v>71604</v>
      </c>
      <c r="J566">
        <v>76140</v>
      </c>
    </row>
    <row r="567" spans="1:10">
      <c r="A567">
        <v>41101</v>
      </c>
      <c r="B567" t="s">
        <v>20</v>
      </c>
      <c r="C567" t="s">
        <v>18</v>
      </c>
      <c r="D567" t="s">
        <v>41</v>
      </c>
      <c r="E567" t="s">
        <v>13</v>
      </c>
      <c r="F567">
        <v>18</v>
      </c>
      <c r="G567">
        <v>3978</v>
      </c>
      <c r="H567">
        <v>4230</v>
      </c>
      <c r="I567">
        <v>5904</v>
      </c>
      <c r="J567">
        <v>6300</v>
      </c>
    </row>
    <row r="568" spans="1:10">
      <c r="A568">
        <v>41102</v>
      </c>
      <c r="B568" t="s">
        <v>29</v>
      </c>
      <c r="C568" t="s">
        <v>30</v>
      </c>
      <c r="D568" t="s">
        <v>21</v>
      </c>
      <c r="E568" t="s">
        <v>13</v>
      </c>
      <c r="F568">
        <v>8</v>
      </c>
      <c r="G568">
        <v>3978</v>
      </c>
      <c r="H568">
        <v>4230</v>
      </c>
      <c r="I568">
        <v>35136</v>
      </c>
      <c r="J568">
        <v>37440</v>
      </c>
    </row>
    <row r="569" spans="1:10">
      <c r="A569">
        <v>41103</v>
      </c>
      <c r="B569" t="s">
        <v>34</v>
      </c>
      <c r="C569" t="s">
        <v>25</v>
      </c>
      <c r="D569" t="s">
        <v>39</v>
      </c>
      <c r="E569" t="s">
        <v>13</v>
      </c>
      <c r="F569">
        <v>21</v>
      </c>
      <c r="G569">
        <v>2034</v>
      </c>
      <c r="H569">
        <v>2160</v>
      </c>
      <c r="I569">
        <v>74520</v>
      </c>
      <c r="J569">
        <v>79200</v>
      </c>
    </row>
    <row r="570" spans="1:10">
      <c r="A570">
        <v>41103</v>
      </c>
      <c r="B570" t="s">
        <v>31</v>
      </c>
      <c r="C570" t="s">
        <v>30</v>
      </c>
      <c r="D570" t="s">
        <v>19</v>
      </c>
      <c r="E570" t="s">
        <v>13</v>
      </c>
      <c r="F570">
        <v>25</v>
      </c>
      <c r="G570">
        <v>3042</v>
      </c>
      <c r="H570">
        <v>3240</v>
      </c>
      <c r="I570">
        <v>51714</v>
      </c>
      <c r="J570">
        <v>54990</v>
      </c>
    </row>
    <row r="571" spans="1:10">
      <c r="A571">
        <v>41104</v>
      </c>
      <c r="B571" t="s">
        <v>24</v>
      </c>
      <c r="C571" t="s">
        <v>25</v>
      </c>
      <c r="D571" t="s">
        <v>37</v>
      </c>
      <c r="E571" t="s">
        <v>13</v>
      </c>
      <c r="F571">
        <v>12</v>
      </c>
      <c r="G571">
        <v>5148</v>
      </c>
      <c r="H571">
        <v>5490</v>
      </c>
      <c r="I571">
        <v>94122</v>
      </c>
      <c r="J571">
        <v>100170</v>
      </c>
    </row>
    <row r="572" spans="1:10">
      <c r="A572">
        <v>41105</v>
      </c>
      <c r="B572" t="s">
        <v>22</v>
      </c>
      <c r="C572" t="s">
        <v>23</v>
      </c>
      <c r="D572" t="s">
        <v>32</v>
      </c>
      <c r="E572" t="s">
        <v>13</v>
      </c>
      <c r="F572">
        <v>9</v>
      </c>
      <c r="G572">
        <v>2106</v>
      </c>
      <c r="H572">
        <v>2250</v>
      </c>
      <c r="I572">
        <v>60282</v>
      </c>
      <c r="J572">
        <v>64260</v>
      </c>
    </row>
    <row r="573" spans="1:10">
      <c r="A573">
        <v>41105</v>
      </c>
      <c r="B573" t="s">
        <v>20</v>
      </c>
      <c r="C573" t="s">
        <v>18</v>
      </c>
      <c r="D573" t="s">
        <v>26</v>
      </c>
      <c r="E573" t="s">
        <v>13</v>
      </c>
      <c r="F573">
        <v>23</v>
      </c>
      <c r="G573">
        <v>4482</v>
      </c>
      <c r="H573">
        <v>4770</v>
      </c>
      <c r="I573">
        <v>66924</v>
      </c>
      <c r="J573">
        <v>71280</v>
      </c>
    </row>
    <row r="574" spans="1:10">
      <c r="A574">
        <v>41105</v>
      </c>
      <c r="B574" t="s">
        <v>27</v>
      </c>
      <c r="C574" t="s">
        <v>23</v>
      </c>
      <c r="D574" t="s">
        <v>32</v>
      </c>
      <c r="E574" t="s">
        <v>13</v>
      </c>
      <c r="F574">
        <v>23</v>
      </c>
      <c r="G574">
        <v>3546</v>
      </c>
      <c r="H574">
        <v>3780</v>
      </c>
      <c r="I574">
        <v>88650</v>
      </c>
      <c r="J574">
        <v>94500</v>
      </c>
    </row>
    <row r="575" spans="1:10">
      <c r="A575">
        <v>41105</v>
      </c>
      <c r="B575" t="s">
        <v>20</v>
      </c>
      <c r="C575" t="s">
        <v>18</v>
      </c>
      <c r="D575" t="s">
        <v>36</v>
      </c>
      <c r="E575" t="s">
        <v>13</v>
      </c>
      <c r="F575">
        <v>20</v>
      </c>
      <c r="G575">
        <v>4482</v>
      </c>
      <c r="H575">
        <v>4770</v>
      </c>
      <c r="I575">
        <v>4212</v>
      </c>
      <c r="J575">
        <v>4500</v>
      </c>
    </row>
    <row r="576" spans="1:10">
      <c r="A576">
        <v>41105</v>
      </c>
      <c r="B576" t="s">
        <v>27</v>
      </c>
      <c r="C576" t="s">
        <v>23</v>
      </c>
      <c r="D576" t="s">
        <v>21</v>
      </c>
      <c r="E576" t="s">
        <v>13</v>
      </c>
      <c r="F576">
        <v>25</v>
      </c>
      <c r="G576">
        <v>4482</v>
      </c>
      <c r="H576">
        <v>4770</v>
      </c>
      <c r="I576">
        <v>21960</v>
      </c>
      <c r="J576">
        <v>23400</v>
      </c>
    </row>
    <row r="577" spans="1:10">
      <c r="A577">
        <v>41105</v>
      </c>
      <c r="B577" t="s">
        <v>17</v>
      </c>
      <c r="C577" t="s">
        <v>18</v>
      </c>
      <c r="D577" t="s">
        <v>38</v>
      </c>
      <c r="E577" t="s">
        <v>13</v>
      </c>
      <c r="F577">
        <v>4</v>
      </c>
      <c r="G577">
        <v>2034</v>
      </c>
      <c r="H577">
        <v>2160</v>
      </c>
      <c r="I577">
        <v>46098</v>
      </c>
      <c r="J577">
        <v>49140</v>
      </c>
    </row>
    <row r="578" spans="1:10">
      <c r="A578">
        <v>41105</v>
      </c>
      <c r="B578" t="s">
        <v>20</v>
      </c>
      <c r="C578" t="s">
        <v>18</v>
      </c>
      <c r="D578" t="s">
        <v>39</v>
      </c>
      <c r="E578" t="s">
        <v>13</v>
      </c>
      <c r="F578">
        <v>24</v>
      </c>
      <c r="G578">
        <v>3978</v>
      </c>
      <c r="H578">
        <v>4230</v>
      </c>
      <c r="I578">
        <v>14904</v>
      </c>
      <c r="J578">
        <v>15840</v>
      </c>
    </row>
    <row r="579" spans="1:10">
      <c r="A579">
        <v>41106</v>
      </c>
      <c r="B579" t="s">
        <v>17</v>
      </c>
      <c r="C579" t="s">
        <v>18</v>
      </c>
      <c r="D579" t="s">
        <v>21</v>
      </c>
      <c r="E579" t="s">
        <v>13</v>
      </c>
      <c r="F579">
        <v>24</v>
      </c>
      <c r="G579">
        <v>5832</v>
      </c>
      <c r="H579">
        <v>6210</v>
      </c>
      <c r="I579">
        <v>6588</v>
      </c>
      <c r="J579">
        <v>7020</v>
      </c>
    </row>
    <row r="580" spans="1:10">
      <c r="A580">
        <v>41106</v>
      </c>
      <c r="B580" t="s">
        <v>27</v>
      </c>
      <c r="C580" t="s">
        <v>23</v>
      </c>
      <c r="D580" t="s">
        <v>43</v>
      </c>
      <c r="E580" t="s">
        <v>13</v>
      </c>
      <c r="F580">
        <v>16</v>
      </c>
      <c r="G580">
        <v>3978</v>
      </c>
      <c r="H580">
        <v>4230</v>
      </c>
      <c r="I580">
        <v>37224</v>
      </c>
      <c r="J580">
        <v>39600</v>
      </c>
    </row>
    <row r="581" spans="1:10">
      <c r="A581">
        <v>41106</v>
      </c>
      <c r="B581" t="s">
        <v>17</v>
      </c>
      <c r="C581" t="s">
        <v>18</v>
      </c>
      <c r="D581" t="s">
        <v>15</v>
      </c>
      <c r="E581" t="s">
        <v>16</v>
      </c>
      <c r="F581">
        <v>6</v>
      </c>
      <c r="G581">
        <v>3978</v>
      </c>
      <c r="H581">
        <v>4230</v>
      </c>
      <c r="I581">
        <v>53730</v>
      </c>
      <c r="J581">
        <v>58050</v>
      </c>
    </row>
    <row r="582" spans="1:10">
      <c r="A582">
        <v>41106</v>
      </c>
      <c r="B582" t="s">
        <v>31</v>
      </c>
      <c r="C582" t="s">
        <v>30</v>
      </c>
      <c r="D582" t="s">
        <v>37</v>
      </c>
      <c r="E582" t="s">
        <v>13</v>
      </c>
      <c r="F582">
        <v>4</v>
      </c>
      <c r="G582">
        <v>5148</v>
      </c>
      <c r="H582">
        <v>5490</v>
      </c>
      <c r="I582">
        <v>17928</v>
      </c>
      <c r="J582">
        <v>19080</v>
      </c>
    </row>
    <row r="583" spans="1:10">
      <c r="A583">
        <v>41107</v>
      </c>
      <c r="B583" t="s">
        <v>14</v>
      </c>
      <c r="C583" t="s">
        <v>11</v>
      </c>
      <c r="D583" t="s">
        <v>32</v>
      </c>
      <c r="E583" t="s">
        <v>13</v>
      </c>
      <c r="F583">
        <v>24</v>
      </c>
      <c r="G583">
        <v>5832</v>
      </c>
      <c r="H583">
        <v>6210</v>
      </c>
      <c r="I583">
        <v>42552</v>
      </c>
      <c r="J583">
        <v>45360</v>
      </c>
    </row>
    <row r="584" spans="1:10">
      <c r="A584">
        <v>41107</v>
      </c>
      <c r="B584" t="s">
        <v>14</v>
      </c>
      <c r="C584" t="s">
        <v>11</v>
      </c>
      <c r="D584" t="s">
        <v>12</v>
      </c>
      <c r="E584" t="s">
        <v>13</v>
      </c>
      <c r="F584">
        <v>21</v>
      </c>
      <c r="G584">
        <v>2034</v>
      </c>
      <c r="H584">
        <v>2160</v>
      </c>
      <c r="I584">
        <v>36612</v>
      </c>
      <c r="J584">
        <v>38880</v>
      </c>
    </row>
    <row r="585" spans="1:10">
      <c r="A585">
        <v>41107</v>
      </c>
      <c r="B585" t="s">
        <v>34</v>
      </c>
      <c r="C585" t="s">
        <v>25</v>
      </c>
      <c r="D585" t="s">
        <v>15</v>
      </c>
      <c r="E585" t="s">
        <v>16</v>
      </c>
      <c r="F585">
        <v>13</v>
      </c>
      <c r="G585">
        <v>5832</v>
      </c>
      <c r="H585">
        <v>6210</v>
      </c>
      <c r="I585">
        <v>39402</v>
      </c>
      <c r="J585">
        <v>42570</v>
      </c>
    </row>
    <row r="586" spans="1:10">
      <c r="A586">
        <v>41107</v>
      </c>
      <c r="B586" t="s">
        <v>34</v>
      </c>
      <c r="C586" t="s">
        <v>25</v>
      </c>
      <c r="D586" t="s">
        <v>39</v>
      </c>
      <c r="E586" t="s">
        <v>13</v>
      </c>
      <c r="F586">
        <v>2</v>
      </c>
      <c r="G586">
        <v>3546</v>
      </c>
      <c r="H586">
        <v>3780</v>
      </c>
      <c r="I586">
        <v>3726</v>
      </c>
      <c r="J586">
        <v>3960</v>
      </c>
    </row>
    <row r="587" spans="1:10">
      <c r="A587">
        <v>41108</v>
      </c>
      <c r="B587" t="s">
        <v>17</v>
      </c>
      <c r="C587" t="s">
        <v>18</v>
      </c>
      <c r="D587" t="s">
        <v>36</v>
      </c>
      <c r="E587" t="s">
        <v>13</v>
      </c>
      <c r="F587">
        <v>20</v>
      </c>
      <c r="G587">
        <v>3726</v>
      </c>
      <c r="H587">
        <v>3960</v>
      </c>
      <c r="I587">
        <v>27378</v>
      </c>
      <c r="J587">
        <v>29250</v>
      </c>
    </row>
    <row r="588" spans="1:10">
      <c r="A588">
        <v>41108</v>
      </c>
      <c r="B588" t="s">
        <v>10</v>
      </c>
      <c r="C588" t="s">
        <v>11</v>
      </c>
      <c r="D588" t="s">
        <v>28</v>
      </c>
      <c r="E588" t="s">
        <v>13</v>
      </c>
      <c r="F588">
        <v>21</v>
      </c>
      <c r="G588">
        <v>3978</v>
      </c>
      <c r="H588">
        <v>4230</v>
      </c>
      <c r="I588">
        <v>99144</v>
      </c>
      <c r="J588">
        <v>105570</v>
      </c>
    </row>
    <row r="589" spans="1:10">
      <c r="A589">
        <v>41108</v>
      </c>
      <c r="B589" t="s">
        <v>20</v>
      </c>
      <c r="C589" t="s">
        <v>18</v>
      </c>
      <c r="D589" t="s">
        <v>41</v>
      </c>
      <c r="E589" t="s">
        <v>13</v>
      </c>
      <c r="F589">
        <v>12</v>
      </c>
      <c r="G589">
        <v>3042</v>
      </c>
      <c r="H589">
        <v>3240</v>
      </c>
      <c r="I589">
        <v>29520</v>
      </c>
      <c r="J589">
        <v>31500</v>
      </c>
    </row>
    <row r="590" spans="1:10">
      <c r="A590">
        <v>41109</v>
      </c>
      <c r="B590" t="s">
        <v>20</v>
      </c>
      <c r="C590" t="s">
        <v>18</v>
      </c>
      <c r="D590" t="s">
        <v>28</v>
      </c>
      <c r="E590" t="s">
        <v>13</v>
      </c>
      <c r="F590">
        <v>23</v>
      </c>
      <c r="G590">
        <v>3546</v>
      </c>
      <c r="H590">
        <v>3780</v>
      </c>
      <c r="I590">
        <v>99144</v>
      </c>
      <c r="J590">
        <v>105570</v>
      </c>
    </row>
    <row r="591" spans="1:10">
      <c r="A591">
        <v>41109</v>
      </c>
      <c r="B591" t="s">
        <v>24</v>
      </c>
      <c r="C591" t="s">
        <v>25</v>
      </c>
      <c r="D591" t="s">
        <v>19</v>
      </c>
      <c r="E591" t="s">
        <v>13</v>
      </c>
      <c r="F591">
        <v>23</v>
      </c>
      <c r="G591">
        <v>4482</v>
      </c>
      <c r="H591">
        <v>4770</v>
      </c>
      <c r="I591">
        <v>11934</v>
      </c>
      <c r="J591">
        <v>12690</v>
      </c>
    </row>
    <row r="592" spans="1:10">
      <c r="A592">
        <v>41109</v>
      </c>
      <c r="B592" t="s">
        <v>20</v>
      </c>
      <c r="C592" t="s">
        <v>18</v>
      </c>
      <c r="D592" t="s">
        <v>37</v>
      </c>
      <c r="E592" t="s">
        <v>13</v>
      </c>
      <c r="F592">
        <v>24</v>
      </c>
      <c r="G592">
        <v>3924</v>
      </c>
      <c r="H592">
        <v>4230</v>
      </c>
      <c r="I592">
        <v>8964</v>
      </c>
      <c r="J592">
        <v>9540</v>
      </c>
    </row>
    <row r="593" spans="1:10">
      <c r="A593">
        <v>41110</v>
      </c>
      <c r="B593" t="s">
        <v>34</v>
      </c>
      <c r="C593" t="s">
        <v>25</v>
      </c>
      <c r="D593" t="s">
        <v>35</v>
      </c>
      <c r="E593" t="s">
        <v>13</v>
      </c>
      <c r="F593">
        <v>25</v>
      </c>
      <c r="G593">
        <v>2952</v>
      </c>
      <c r="H593">
        <v>3150</v>
      </c>
      <c r="I593">
        <v>128700</v>
      </c>
      <c r="J593">
        <v>137250</v>
      </c>
    </row>
    <row r="594" spans="1:10">
      <c r="A594">
        <v>41110</v>
      </c>
      <c r="B594" t="s">
        <v>17</v>
      </c>
      <c r="C594" t="s">
        <v>18</v>
      </c>
      <c r="D594" t="s">
        <v>28</v>
      </c>
      <c r="E594" t="s">
        <v>13</v>
      </c>
      <c r="F594">
        <v>17</v>
      </c>
      <c r="G594">
        <v>3726</v>
      </c>
      <c r="H594">
        <v>3960</v>
      </c>
      <c r="I594">
        <v>116640</v>
      </c>
      <c r="J594">
        <v>124200</v>
      </c>
    </row>
    <row r="595" spans="1:10">
      <c r="A595">
        <v>41110</v>
      </c>
      <c r="B595" t="s">
        <v>20</v>
      </c>
      <c r="C595" t="s">
        <v>18</v>
      </c>
      <c r="D595" t="s">
        <v>32</v>
      </c>
      <c r="E595" t="s">
        <v>13</v>
      </c>
      <c r="F595">
        <v>21</v>
      </c>
      <c r="G595">
        <v>3978</v>
      </c>
      <c r="H595">
        <v>4230</v>
      </c>
      <c r="I595">
        <v>17730</v>
      </c>
      <c r="J595">
        <v>18900</v>
      </c>
    </row>
    <row r="596" spans="1:10">
      <c r="A596">
        <v>41110</v>
      </c>
      <c r="B596" t="s">
        <v>31</v>
      </c>
      <c r="C596" t="s">
        <v>30</v>
      </c>
      <c r="D596" t="s">
        <v>40</v>
      </c>
      <c r="E596" t="s">
        <v>16</v>
      </c>
      <c r="F596">
        <v>9</v>
      </c>
      <c r="G596">
        <v>3726</v>
      </c>
      <c r="H596">
        <v>3960</v>
      </c>
      <c r="I596">
        <v>27468</v>
      </c>
      <c r="J596">
        <v>29610</v>
      </c>
    </row>
    <row r="597" spans="1:10">
      <c r="A597">
        <v>41110</v>
      </c>
      <c r="B597" t="s">
        <v>34</v>
      </c>
      <c r="C597" t="s">
        <v>25</v>
      </c>
      <c r="D597" t="s">
        <v>26</v>
      </c>
      <c r="E597" t="s">
        <v>13</v>
      </c>
      <c r="F597">
        <v>11</v>
      </c>
      <c r="G597">
        <v>4482</v>
      </c>
      <c r="H597">
        <v>4770</v>
      </c>
      <c r="I597">
        <v>54756</v>
      </c>
      <c r="J597">
        <v>58320</v>
      </c>
    </row>
    <row r="598" spans="1:10">
      <c r="A598">
        <v>41111</v>
      </c>
      <c r="B598" t="s">
        <v>27</v>
      </c>
      <c r="C598" t="s">
        <v>23</v>
      </c>
      <c r="D598" t="s">
        <v>38</v>
      </c>
      <c r="E598" t="s">
        <v>13</v>
      </c>
      <c r="F598">
        <v>4</v>
      </c>
      <c r="G598">
        <v>3582</v>
      </c>
      <c r="H598">
        <v>3870</v>
      </c>
      <c r="I598">
        <v>42552</v>
      </c>
      <c r="J598">
        <v>45360</v>
      </c>
    </row>
    <row r="599" spans="1:10">
      <c r="A599">
        <v>41111</v>
      </c>
      <c r="B599" t="s">
        <v>20</v>
      </c>
      <c r="C599" t="s">
        <v>18</v>
      </c>
      <c r="D599" t="s">
        <v>40</v>
      </c>
      <c r="E599" t="s">
        <v>16</v>
      </c>
      <c r="F599">
        <v>22</v>
      </c>
      <c r="G599">
        <v>4482</v>
      </c>
      <c r="H599">
        <v>4770</v>
      </c>
      <c r="I599">
        <v>23544</v>
      </c>
      <c r="J599">
        <v>25380</v>
      </c>
    </row>
    <row r="600" spans="1:10">
      <c r="A600">
        <v>41111</v>
      </c>
      <c r="B600" t="s">
        <v>29</v>
      </c>
      <c r="C600" t="s">
        <v>30</v>
      </c>
      <c r="D600" t="s">
        <v>33</v>
      </c>
      <c r="E600" t="s">
        <v>13</v>
      </c>
      <c r="F600">
        <v>15</v>
      </c>
      <c r="G600">
        <v>3924</v>
      </c>
      <c r="H600">
        <v>4230</v>
      </c>
      <c r="I600">
        <v>75582</v>
      </c>
      <c r="J600">
        <v>80370</v>
      </c>
    </row>
    <row r="601" spans="1:10">
      <c r="A601">
        <v>41111</v>
      </c>
      <c r="B601" t="s">
        <v>27</v>
      </c>
      <c r="C601" t="s">
        <v>23</v>
      </c>
      <c r="D601" t="s">
        <v>39</v>
      </c>
      <c r="E601" t="s">
        <v>13</v>
      </c>
      <c r="F601">
        <v>23</v>
      </c>
      <c r="G601">
        <v>7506</v>
      </c>
      <c r="H601">
        <v>8100</v>
      </c>
      <c r="I601">
        <v>44712</v>
      </c>
      <c r="J601">
        <v>47520</v>
      </c>
    </row>
    <row r="602" spans="1:10">
      <c r="A602">
        <v>41112</v>
      </c>
      <c r="B602" t="s">
        <v>20</v>
      </c>
      <c r="C602" t="s">
        <v>18</v>
      </c>
      <c r="D602" t="s">
        <v>19</v>
      </c>
      <c r="E602" t="s">
        <v>13</v>
      </c>
      <c r="F602">
        <v>9</v>
      </c>
      <c r="G602">
        <v>3546</v>
      </c>
      <c r="H602">
        <v>3780</v>
      </c>
      <c r="I602">
        <v>7956</v>
      </c>
      <c r="J602">
        <v>8460</v>
      </c>
    </row>
    <row r="603" spans="1:10">
      <c r="A603">
        <v>41112</v>
      </c>
      <c r="B603" t="s">
        <v>27</v>
      </c>
      <c r="C603" t="s">
        <v>23</v>
      </c>
      <c r="D603" t="s">
        <v>38</v>
      </c>
      <c r="E603" t="s">
        <v>13</v>
      </c>
      <c r="F603">
        <v>7</v>
      </c>
      <c r="G603">
        <v>3042</v>
      </c>
      <c r="H603">
        <v>3240</v>
      </c>
      <c r="I603">
        <v>88650</v>
      </c>
      <c r="J603">
        <v>94500</v>
      </c>
    </row>
    <row r="604" spans="1:10">
      <c r="A604">
        <v>41112</v>
      </c>
      <c r="B604" t="s">
        <v>10</v>
      </c>
      <c r="C604" t="s">
        <v>11</v>
      </c>
      <c r="D604" t="s">
        <v>42</v>
      </c>
      <c r="E604" t="s">
        <v>16</v>
      </c>
      <c r="F604">
        <v>25</v>
      </c>
      <c r="G604">
        <v>3042</v>
      </c>
      <c r="H604">
        <v>3240</v>
      </c>
      <c r="I604">
        <v>127602</v>
      </c>
      <c r="J604">
        <v>137700</v>
      </c>
    </row>
    <row r="605" spans="1:10">
      <c r="A605">
        <v>41113</v>
      </c>
      <c r="B605" t="s">
        <v>17</v>
      </c>
      <c r="C605" t="s">
        <v>18</v>
      </c>
      <c r="D605" t="s">
        <v>33</v>
      </c>
      <c r="E605" t="s">
        <v>13</v>
      </c>
      <c r="F605">
        <v>10</v>
      </c>
      <c r="G605">
        <v>3978</v>
      </c>
      <c r="H605">
        <v>4230</v>
      </c>
      <c r="I605">
        <v>63648</v>
      </c>
      <c r="J605">
        <v>67680</v>
      </c>
    </row>
    <row r="606" spans="1:10">
      <c r="A606">
        <v>41113</v>
      </c>
      <c r="B606" t="s">
        <v>22</v>
      </c>
      <c r="C606" t="s">
        <v>23</v>
      </c>
      <c r="D606" t="s">
        <v>37</v>
      </c>
      <c r="E606" t="s">
        <v>13</v>
      </c>
      <c r="F606">
        <v>8</v>
      </c>
      <c r="G606">
        <v>5148</v>
      </c>
      <c r="H606">
        <v>5490</v>
      </c>
      <c r="I606">
        <v>4482</v>
      </c>
      <c r="J606">
        <v>4770</v>
      </c>
    </row>
    <row r="607" spans="1:10">
      <c r="A607">
        <v>41113</v>
      </c>
      <c r="B607" t="s">
        <v>20</v>
      </c>
      <c r="C607" t="s">
        <v>18</v>
      </c>
      <c r="D607" t="s">
        <v>37</v>
      </c>
      <c r="E607" t="s">
        <v>13</v>
      </c>
      <c r="F607">
        <v>18</v>
      </c>
      <c r="G607">
        <v>3042</v>
      </c>
      <c r="H607">
        <v>3240</v>
      </c>
      <c r="I607">
        <v>13446</v>
      </c>
      <c r="J607">
        <v>14310</v>
      </c>
    </row>
    <row r="608" spans="1:10">
      <c r="A608">
        <v>41113</v>
      </c>
      <c r="B608" t="s">
        <v>27</v>
      </c>
      <c r="C608" t="s">
        <v>23</v>
      </c>
      <c r="D608" t="s">
        <v>35</v>
      </c>
      <c r="E608" t="s">
        <v>13</v>
      </c>
      <c r="F608">
        <v>8</v>
      </c>
      <c r="G608">
        <v>5148</v>
      </c>
      <c r="H608">
        <v>5490</v>
      </c>
      <c r="I608">
        <v>20592</v>
      </c>
      <c r="J608">
        <v>21960</v>
      </c>
    </row>
    <row r="609" spans="1:10">
      <c r="A609">
        <v>41114</v>
      </c>
      <c r="B609" t="s">
        <v>20</v>
      </c>
      <c r="C609" t="s">
        <v>18</v>
      </c>
      <c r="D609" t="s">
        <v>37</v>
      </c>
      <c r="E609" t="s">
        <v>13</v>
      </c>
      <c r="F609">
        <v>25</v>
      </c>
      <c r="G609">
        <v>7506</v>
      </c>
      <c r="H609">
        <v>8100</v>
      </c>
      <c r="I609">
        <v>4482</v>
      </c>
      <c r="J609">
        <v>4770</v>
      </c>
    </row>
    <row r="610" spans="1:10">
      <c r="A610">
        <v>41114</v>
      </c>
      <c r="B610" t="s">
        <v>31</v>
      </c>
      <c r="C610" t="s">
        <v>30</v>
      </c>
      <c r="D610" t="s">
        <v>41</v>
      </c>
      <c r="E610" t="s">
        <v>13</v>
      </c>
      <c r="F610">
        <v>7</v>
      </c>
      <c r="G610">
        <v>3042</v>
      </c>
      <c r="H610">
        <v>3240</v>
      </c>
      <c r="I610">
        <v>17712</v>
      </c>
      <c r="J610">
        <v>18900</v>
      </c>
    </row>
    <row r="611" spans="1:10">
      <c r="A611">
        <v>41115</v>
      </c>
      <c r="B611" t="s">
        <v>27</v>
      </c>
      <c r="C611" t="s">
        <v>23</v>
      </c>
      <c r="D611" t="s">
        <v>43</v>
      </c>
      <c r="E611" t="s">
        <v>13</v>
      </c>
      <c r="F611">
        <v>17</v>
      </c>
      <c r="G611">
        <v>3978</v>
      </c>
      <c r="H611">
        <v>4230</v>
      </c>
      <c r="I611">
        <v>10152</v>
      </c>
      <c r="J611">
        <v>10800</v>
      </c>
    </row>
    <row r="612" spans="1:10">
      <c r="A612">
        <v>41115</v>
      </c>
      <c r="B612" t="s">
        <v>27</v>
      </c>
      <c r="C612" t="s">
        <v>23</v>
      </c>
      <c r="D612" t="s">
        <v>26</v>
      </c>
      <c r="E612" t="s">
        <v>13</v>
      </c>
      <c r="F612">
        <v>3</v>
      </c>
      <c r="G612">
        <v>2952</v>
      </c>
      <c r="H612">
        <v>3150</v>
      </c>
      <c r="I612">
        <v>27378</v>
      </c>
      <c r="J612">
        <v>29160</v>
      </c>
    </row>
    <row r="613" spans="1:10">
      <c r="A613">
        <v>41115</v>
      </c>
      <c r="B613" t="s">
        <v>14</v>
      </c>
      <c r="C613" t="s">
        <v>11</v>
      </c>
      <c r="D613" t="s">
        <v>37</v>
      </c>
      <c r="E613" t="s">
        <v>13</v>
      </c>
      <c r="F613">
        <v>13</v>
      </c>
      <c r="G613">
        <v>2034</v>
      </c>
      <c r="H613">
        <v>2160</v>
      </c>
      <c r="I613">
        <v>58266</v>
      </c>
      <c r="J613">
        <v>62010</v>
      </c>
    </row>
    <row r="614" spans="1:10">
      <c r="A614">
        <v>41115</v>
      </c>
      <c r="B614" t="s">
        <v>29</v>
      </c>
      <c r="C614" t="s">
        <v>30</v>
      </c>
      <c r="D614" t="s">
        <v>21</v>
      </c>
      <c r="E614" t="s">
        <v>13</v>
      </c>
      <c r="F614">
        <v>17</v>
      </c>
      <c r="G614">
        <v>3582</v>
      </c>
      <c r="H614">
        <v>3870</v>
      </c>
      <c r="I614">
        <v>15372</v>
      </c>
      <c r="J614">
        <v>16380</v>
      </c>
    </row>
    <row r="615" spans="1:10">
      <c r="A615">
        <v>41115</v>
      </c>
      <c r="B615" t="s">
        <v>29</v>
      </c>
      <c r="C615" t="s">
        <v>30</v>
      </c>
      <c r="D615" t="s">
        <v>37</v>
      </c>
      <c r="E615" t="s">
        <v>13</v>
      </c>
      <c r="F615">
        <v>22</v>
      </c>
      <c r="G615">
        <v>3978</v>
      </c>
      <c r="H615">
        <v>4230</v>
      </c>
      <c r="I615">
        <v>22410</v>
      </c>
      <c r="J615">
        <v>23850</v>
      </c>
    </row>
    <row r="616" spans="1:10">
      <c r="A616">
        <v>41116</v>
      </c>
      <c r="B616" t="s">
        <v>20</v>
      </c>
      <c r="C616" t="s">
        <v>18</v>
      </c>
      <c r="D616" t="s">
        <v>37</v>
      </c>
      <c r="E616" t="s">
        <v>13</v>
      </c>
      <c r="F616">
        <v>23</v>
      </c>
      <c r="G616">
        <v>2196</v>
      </c>
      <c r="H616">
        <v>2340</v>
      </c>
      <c r="I616">
        <v>80676</v>
      </c>
      <c r="J616">
        <v>85860</v>
      </c>
    </row>
    <row r="617" spans="1:10">
      <c r="A617">
        <v>41116</v>
      </c>
      <c r="B617" t="s">
        <v>27</v>
      </c>
      <c r="C617" t="s">
        <v>23</v>
      </c>
      <c r="D617" t="s">
        <v>12</v>
      </c>
      <c r="E617" t="s">
        <v>13</v>
      </c>
      <c r="F617">
        <v>1</v>
      </c>
      <c r="G617">
        <v>2034</v>
      </c>
      <c r="H617">
        <v>2160</v>
      </c>
      <c r="I617">
        <v>14238</v>
      </c>
      <c r="J617">
        <v>15120</v>
      </c>
    </row>
    <row r="618" spans="1:10">
      <c r="A618">
        <v>41116</v>
      </c>
      <c r="B618" t="s">
        <v>22</v>
      </c>
      <c r="C618" t="s">
        <v>23</v>
      </c>
      <c r="D618" t="s">
        <v>38</v>
      </c>
      <c r="E618" t="s">
        <v>13</v>
      </c>
      <c r="F618">
        <v>25</v>
      </c>
      <c r="G618">
        <v>5148</v>
      </c>
      <c r="H618">
        <v>5490</v>
      </c>
      <c r="I618">
        <v>7092</v>
      </c>
      <c r="J618">
        <v>7560</v>
      </c>
    </row>
    <row r="619" spans="1:10">
      <c r="A619">
        <v>41117</v>
      </c>
      <c r="B619" t="s">
        <v>29</v>
      </c>
      <c r="C619" t="s">
        <v>30</v>
      </c>
      <c r="D619" t="s">
        <v>15</v>
      </c>
      <c r="E619" t="s">
        <v>16</v>
      </c>
      <c r="F619">
        <v>22</v>
      </c>
      <c r="G619">
        <v>3384</v>
      </c>
      <c r="H619">
        <v>3600</v>
      </c>
      <c r="I619">
        <v>68058</v>
      </c>
      <c r="J619">
        <v>73530</v>
      </c>
    </row>
    <row r="620" spans="1:10">
      <c r="A620">
        <v>41117</v>
      </c>
      <c r="B620" t="s">
        <v>34</v>
      </c>
      <c r="C620" t="s">
        <v>25</v>
      </c>
      <c r="D620" t="s">
        <v>39</v>
      </c>
      <c r="E620" t="s">
        <v>13</v>
      </c>
      <c r="F620">
        <v>2</v>
      </c>
      <c r="G620">
        <v>3978</v>
      </c>
      <c r="H620">
        <v>4230</v>
      </c>
      <c r="I620">
        <v>40986</v>
      </c>
      <c r="J620">
        <v>43560</v>
      </c>
    </row>
    <row r="621" spans="1:10">
      <c r="A621">
        <v>41117</v>
      </c>
      <c r="B621" t="s">
        <v>29</v>
      </c>
      <c r="C621" t="s">
        <v>30</v>
      </c>
      <c r="D621" t="s">
        <v>15</v>
      </c>
      <c r="E621" t="s">
        <v>16</v>
      </c>
      <c r="F621">
        <v>11</v>
      </c>
      <c r="G621">
        <v>3582</v>
      </c>
      <c r="H621">
        <v>3870</v>
      </c>
      <c r="I621">
        <v>46566</v>
      </c>
      <c r="J621">
        <v>50310</v>
      </c>
    </row>
    <row r="622" spans="1:10">
      <c r="A622">
        <v>41118</v>
      </c>
      <c r="B622" t="s">
        <v>29</v>
      </c>
      <c r="C622" t="s">
        <v>30</v>
      </c>
      <c r="D622" t="s">
        <v>35</v>
      </c>
      <c r="E622" t="s">
        <v>13</v>
      </c>
      <c r="F622">
        <v>11</v>
      </c>
      <c r="G622">
        <v>3546</v>
      </c>
      <c r="H622">
        <v>3780</v>
      </c>
      <c r="I622">
        <v>20592</v>
      </c>
      <c r="J622">
        <v>21960</v>
      </c>
    </row>
    <row r="623" spans="1:10">
      <c r="A623">
        <v>41118</v>
      </c>
      <c r="B623" t="s">
        <v>31</v>
      </c>
      <c r="C623" t="s">
        <v>30</v>
      </c>
      <c r="D623" t="s">
        <v>26</v>
      </c>
      <c r="E623" t="s">
        <v>13</v>
      </c>
      <c r="F623">
        <v>1</v>
      </c>
      <c r="G623">
        <v>7506</v>
      </c>
      <c r="H623">
        <v>8100</v>
      </c>
      <c r="I623">
        <v>9126</v>
      </c>
      <c r="J623">
        <v>9720</v>
      </c>
    </row>
    <row r="624" spans="1:10">
      <c r="A624">
        <v>41118</v>
      </c>
      <c r="B624" t="s">
        <v>20</v>
      </c>
      <c r="C624" t="s">
        <v>18</v>
      </c>
      <c r="D624" t="s">
        <v>19</v>
      </c>
      <c r="E624" t="s">
        <v>13</v>
      </c>
      <c r="F624">
        <v>14</v>
      </c>
      <c r="G624">
        <v>3978</v>
      </c>
      <c r="H624">
        <v>4230</v>
      </c>
      <c r="I624">
        <v>31824</v>
      </c>
      <c r="J624">
        <v>33840</v>
      </c>
    </row>
    <row r="625" spans="1:10">
      <c r="A625">
        <v>41118</v>
      </c>
      <c r="B625" t="s">
        <v>22</v>
      </c>
      <c r="C625" t="s">
        <v>23</v>
      </c>
      <c r="D625" t="s">
        <v>38</v>
      </c>
      <c r="E625" t="s">
        <v>13</v>
      </c>
      <c r="F625">
        <v>11</v>
      </c>
      <c r="G625">
        <v>2034</v>
      </c>
      <c r="H625">
        <v>2160</v>
      </c>
      <c r="I625">
        <v>7092</v>
      </c>
      <c r="J625">
        <v>7560</v>
      </c>
    </row>
    <row r="626" spans="1:10">
      <c r="A626">
        <v>41118</v>
      </c>
      <c r="B626" t="s">
        <v>20</v>
      </c>
      <c r="C626" t="s">
        <v>18</v>
      </c>
      <c r="D626" t="s">
        <v>19</v>
      </c>
      <c r="E626" t="s">
        <v>13</v>
      </c>
      <c r="F626">
        <v>8</v>
      </c>
      <c r="G626">
        <v>2952</v>
      </c>
      <c r="H626">
        <v>3150</v>
      </c>
      <c r="I626">
        <v>95472</v>
      </c>
      <c r="J626">
        <v>101520</v>
      </c>
    </row>
    <row r="627" spans="1:10">
      <c r="A627">
        <v>41118</v>
      </c>
      <c r="B627" t="s">
        <v>27</v>
      </c>
      <c r="C627" t="s">
        <v>23</v>
      </c>
      <c r="D627" t="s">
        <v>36</v>
      </c>
      <c r="E627" t="s">
        <v>13</v>
      </c>
      <c r="F627">
        <v>1</v>
      </c>
      <c r="G627">
        <v>3546</v>
      </c>
      <c r="H627">
        <v>3780</v>
      </c>
      <c r="I627">
        <v>25272</v>
      </c>
      <c r="J627">
        <v>27000</v>
      </c>
    </row>
    <row r="628" spans="1:10">
      <c r="A628">
        <v>41119</v>
      </c>
      <c r="B628" t="s">
        <v>34</v>
      </c>
      <c r="C628" t="s">
        <v>25</v>
      </c>
      <c r="D628" t="s">
        <v>33</v>
      </c>
      <c r="E628" t="s">
        <v>13</v>
      </c>
      <c r="F628">
        <v>24</v>
      </c>
      <c r="G628">
        <v>3546</v>
      </c>
      <c r="H628">
        <v>3780</v>
      </c>
      <c r="I628">
        <v>83538</v>
      </c>
      <c r="J628">
        <v>88830</v>
      </c>
    </row>
    <row r="629" spans="1:10">
      <c r="A629">
        <v>41120</v>
      </c>
      <c r="B629" t="s">
        <v>10</v>
      </c>
      <c r="C629" t="s">
        <v>11</v>
      </c>
      <c r="D629" t="s">
        <v>41</v>
      </c>
      <c r="E629" t="s">
        <v>13</v>
      </c>
      <c r="F629">
        <v>15</v>
      </c>
      <c r="G629">
        <v>3978</v>
      </c>
      <c r="H629">
        <v>4230</v>
      </c>
      <c r="I629">
        <v>32472</v>
      </c>
      <c r="J629">
        <v>34650</v>
      </c>
    </row>
    <row r="630" spans="1:10">
      <c r="A630">
        <v>41120</v>
      </c>
      <c r="B630" t="s">
        <v>29</v>
      </c>
      <c r="C630" t="s">
        <v>30</v>
      </c>
      <c r="D630" t="s">
        <v>33</v>
      </c>
      <c r="E630" t="s">
        <v>13</v>
      </c>
      <c r="F630">
        <v>20</v>
      </c>
      <c r="G630">
        <v>3546</v>
      </c>
      <c r="H630">
        <v>3780</v>
      </c>
      <c r="I630">
        <v>91494</v>
      </c>
      <c r="J630">
        <v>97290</v>
      </c>
    </row>
    <row r="631" spans="1:10">
      <c r="A631">
        <v>41120</v>
      </c>
      <c r="B631" t="s">
        <v>10</v>
      </c>
      <c r="C631" t="s">
        <v>11</v>
      </c>
      <c r="D631" t="s">
        <v>28</v>
      </c>
      <c r="E631" t="s">
        <v>13</v>
      </c>
      <c r="F631">
        <v>1</v>
      </c>
      <c r="G631">
        <v>5148</v>
      </c>
      <c r="H631">
        <v>5490</v>
      </c>
      <c r="I631">
        <v>11664</v>
      </c>
      <c r="J631">
        <v>12420</v>
      </c>
    </row>
    <row r="632" spans="1:10">
      <c r="A632">
        <v>41120</v>
      </c>
      <c r="B632" t="s">
        <v>34</v>
      </c>
      <c r="C632" t="s">
        <v>25</v>
      </c>
      <c r="D632" t="s">
        <v>43</v>
      </c>
      <c r="E632" t="s">
        <v>13</v>
      </c>
      <c r="F632">
        <v>5</v>
      </c>
      <c r="G632">
        <v>2196</v>
      </c>
      <c r="H632">
        <v>2340</v>
      </c>
      <c r="I632">
        <v>43992</v>
      </c>
      <c r="J632">
        <v>46800</v>
      </c>
    </row>
    <row r="633" spans="1:10">
      <c r="A633">
        <v>41121</v>
      </c>
      <c r="B633" t="s">
        <v>17</v>
      </c>
      <c r="C633" t="s">
        <v>18</v>
      </c>
      <c r="D633" t="s">
        <v>40</v>
      </c>
      <c r="E633" t="s">
        <v>16</v>
      </c>
      <c r="F633">
        <v>2</v>
      </c>
      <c r="G633">
        <v>3924</v>
      </c>
      <c r="H633">
        <v>4230</v>
      </c>
      <c r="I633">
        <v>47088</v>
      </c>
      <c r="J633">
        <v>50760</v>
      </c>
    </row>
    <row r="634" spans="1:10">
      <c r="A634">
        <v>41121</v>
      </c>
      <c r="B634" t="s">
        <v>31</v>
      </c>
      <c r="C634" t="s">
        <v>30</v>
      </c>
      <c r="D634" t="s">
        <v>35</v>
      </c>
      <c r="E634" t="s">
        <v>13</v>
      </c>
      <c r="F634">
        <v>15</v>
      </c>
      <c r="G634">
        <v>3978</v>
      </c>
      <c r="H634">
        <v>4230</v>
      </c>
      <c r="I634">
        <v>82368</v>
      </c>
      <c r="J634">
        <v>87840</v>
      </c>
    </row>
    <row r="635" spans="1:10">
      <c r="A635">
        <v>41121</v>
      </c>
      <c r="B635" t="s">
        <v>27</v>
      </c>
      <c r="C635" t="s">
        <v>23</v>
      </c>
      <c r="D635" t="s">
        <v>21</v>
      </c>
      <c r="E635" t="s">
        <v>13</v>
      </c>
      <c r="F635">
        <v>24</v>
      </c>
      <c r="G635">
        <v>2106</v>
      </c>
      <c r="H635">
        <v>2250</v>
      </c>
      <c r="I635">
        <v>10980</v>
      </c>
      <c r="J635">
        <v>11700</v>
      </c>
    </row>
    <row r="636" spans="1:10">
      <c r="A636">
        <v>41121</v>
      </c>
      <c r="B636" t="s">
        <v>31</v>
      </c>
      <c r="C636" t="s">
        <v>30</v>
      </c>
      <c r="D636" t="s">
        <v>40</v>
      </c>
      <c r="E636" t="s">
        <v>16</v>
      </c>
      <c r="F636">
        <v>23</v>
      </c>
      <c r="G636">
        <v>5148</v>
      </c>
      <c r="H636">
        <v>5490</v>
      </c>
      <c r="I636">
        <v>43164</v>
      </c>
      <c r="J636">
        <v>46530</v>
      </c>
    </row>
    <row r="637" spans="1:10">
      <c r="A637">
        <v>41122</v>
      </c>
      <c r="B637" t="s">
        <v>27</v>
      </c>
      <c r="C637" t="s">
        <v>23</v>
      </c>
      <c r="D637" t="s">
        <v>19</v>
      </c>
      <c r="E637" t="s">
        <v>13</v>
      </c>
      <c r="F637">
        <v>20</v>
      </c>
      <c r="G637">
        <v>3546</v>
      </c>
      <c r="H637">
        <v>3780</v>
      </c>
      <c r="I637">
        <v>39780</v>
      </c>
      <c r="J637">
        <v>42300</v>
      </c>
    </row>
    <row r="638" spans="1:10">
      <c r="A638">
        <v>41122</v>
      </c>
      <c r="B638" t="s">
        <v>29</v>
      </c>
      <c r="C638" t="s">
        <v>30</v>
      </c>
      <c r="D638" t="s">
        <v>38</v>
      </c>
      <c r="E638" t="s">
        <v>13</v>
      </c>
      <c r="F638">
        <v>23</v>
      </c>
      <c r="G638">
        <v>3546</v>
      </c>
      <c r="H638">
        <v>3780</v>
      </c>
      <c r="I638">
        <v>49644</v>
      </c>
      <c r="J638">
        <v>52920</v>
      </c>
    </row>
    <row r="639" spans="1:10">
      <c r="A639">
        <v>41123</v>
      </c>
      <c r="B639" t="s">
        <v>17</v>
      </c>
      <c r="C639" t="s">
        <v>18</v>
      </c>
      <c r="D639" t="s">
        <v>21</v>
      </c>
      <c r="E639" t="s">
        <v>13</v>
      </c>
      <c r="F639">
        <v>22</v>
      </c>
      <c r="G639">
        <v>5148</v>
      </c>
      <c r="H639">
        <v>5490</v>
      </c>
      <c r="I639">
        <v>19764</v>
      </c>
      <c r="J639">
        <v>21060</v>
      </c>
    </row>
    <row r="640" spans="1:10">
      <c r="A640">
        <v>41123</v>
      </c>
      <c r="B640" t="s">
        <v>22</v>
      </c>
      <c r="C640" t="s">
        <v>23</v>
      </c>
      <c r="D640" t="s">
        <v>37</v>
      </c>
      <c r="E640" t="s">
        <v>13</v>
      </c>
      <c r="F640">
        <v>10</v>
      </c>
      <c r="G640">
        <v>3384</v>
      </c>
      <c r="H640">
        <v>3600</v>
      </c>
      <c r="I640">
        <v>26892</v>
      </c>
      <c r="J640">
        <v>28620</v>
      </c>
    </row>
    <row r="641" spans="1:10">
      <c r="A641">
        <v>41123</v>
      </c>
      <c r="B641" t="s">
        <v>17</v>
      </c>
      <c r="C641" t="s">
        <v>18</v>
      </c>
      <c r="D641" t="s">
        <v>12</v>
      </c>
      <c r="E641" t="s">
        <v>13</v>
      </c>
      <c r="F641">
        <v>5</v>
      </c>
      <c r="G641">
        <v>3042</v>
      </c>
      <c r="H641">
        <v>3240</v>
      </c>
      <c r="I641">
        <v>20340</v>
      </c>
      <c r="J641">
        <v>21600</v>
      </c>
    </row>
    <row r="642" spans="1:10">
      <c r="A642">
        <v>41124</v>
      </c>
      <c r="B642" t="s">
        <v>24</v>
      </c>
      <c r="C642" t="s">
        <v>25</v>
      </c>
      <c r="D642" t="s">
        <v>36</v>
      </c>
      <c r="E642" t="s">
        <v>13</v>
      </c>
      <c r="F642">
        <v>12</v>
      </c>
      <c r="G642">
        <v>3978</v>
      </c>
      <c r="H642">
        <v>4230</v>
      </c>
      <c r="I642">
        <v>27378</v>
      </c>
      <c r="J642">
        <v>29250</v>
      </c>
    </row>
    <row r="643" spans="1:10">
      <c r="A643">
        <v>41124</v>
      </c>
      <c r="B643" t="s">
        <v>20</v>
      </c>
      <c r="C643" t="s">
        <v>18</v>
      </c>
      <c r="D643" t="s">
        <v>19</v>
      </c>
      <c r="E643" t="s">
        <v>13</v>
      </c>
      <c r="F643">
        <v>19</v>
      </c>
      <c r="G643">
        <v>3978</v>
      </c>
      <c r="H643">
        <v>4230</v>
      </c>
      <c r="I643">
        <v>63648</v>
      </c>
      <c r="J643">
        <v>67680</v>
      </c>
    </row>
    <row r="644" spans="1:10">
      <c r="A644">
        <v>41125</v>
      </c>
      <c r="B644" t="s">
        <v>10</v>
      </c>
      <c r="C644" t="s">
        <v>11</v>
      </c>
      <c r="D644" t="s">
        <v>36</v>
      </c>
      <c r="E644" t="s">
        <v>13</v>
      </c>
      <c r="F644">
        <v>18</v>
      </c>
      <c r="G644">
        <v>3924</v>
      </c>
      <c r="H644">
        <v>4230</v>
      </c>
      <c r="I644">
        <v>16848</v>
      </c>
      <c r="J644">
        <v>18000</v>
      </c>
    </row>
    <row r="645" spans="1:10">
      <c r="A645">
        <v>41125</v>
      </c>
      <c r="B645" t="s">
        <v>22</v>
      </c>
      <c r="C645" t="s">
        <v>23</v>
      </c>
      <c r="D645" t="s">
        <v>40</v>
      </c>
      <c r="E645" t="s">
        <v>16</v>
      </c>
      <c r="F645">
        <v>1</v>
      </c>
      <c r="G645">
        <v>2952</v>
      </c>
      <c r="H645">
        <v>3150</v>
      </c>
      <c r="I645">
        <v>19620</v>
      </c>
      <c r="J645">
        <v>21150</v>
      </c>
    </row>
    <row r="646" spans="1:10">
      <c r="A646">
        <v>41125</v>
      </c>
      <c r="B646" t="s">
        <v>31</v>
      </c>
      <c r="C646" t="s">
        <v>30</v>
      </c>
      <c r="D646" t="s">
        <v>26</v>
      </c>
      <c r="E646" t="s">
        <v>13</v>
      </c>
      <c r="F646">
        <v>15</v>
      </c>
      <c r="G646">
        <v>3042</v>
      </c>
      <c r="H646">
        <v>3240</v>
      </c>
      <c r="I646">
        <v>18252</v>
      </c>
      <c r="J646">
        <v>19440</v>
      </c>
    </row>
    <row r="647" spans="1:10">
      <c r="A647">
        <v>41125</v>
      </c>
      <c r="B647" t="s">
        <v>17</v>
      </c>
      <c r="C647" t="s">
        <v>18</v>
      </c>
      <c r="D647" t="s">
        <v>39</v>
      </c>
      <c r="E647" t="s">
        <v>13</v>
      </c>
      <c r="F647">
        <v>4</v>
      </c>
      <c r="G647">
        <v>3978</v>
      </c>
      <c r="H647">
        <v>4230</v>
      </c>
      <c r="I647">
        <v>11178</v>
      </c>
      <c r="J647">
        <v>11880</v>
      </c>
    </row>
    <row r="648" spans="1:10">
      <c r="A648">
        <v>41126</v>
      </c>
      <c r="B648" t="s">
        <v>10</v>
      </c>
      <c r="C648" t="s">
        <v>11</v>
      </c>
      <c r="D648" t="s">
        <v>43</v>
      </c>
      <c r="E648" t="s">
        <v>13</v>
      </c>
      <c r="F648">
        <v>16</v>
      </c>
      <c r="G648">
        <v>2106</v>
      </c>
      <c r="H648">
        <v>2250</v>
      </c>
      <c r="I648">
        <v>23688</v>
      </c>
      <c r="J648">
        <v>25200</v>
      </c>
    </row>
    <row r="649" spans="1:10">
      <c r="A649">
        <v>41126</v>
      </c>
      <c r="B649" t="s">
        <v>20</v>
      </c>
      <c r="C649" t="s">
        <v>18</v>
      </c>
      <c r="D649" t="s">
        <v>38</v>
      </c>
      <c r="E649" t="s">
        <v>13</v>
      </c>
      <c r="F649">
        <v>10</v>
      </c>
      <c r="G649">
        <v>2034</v>
      </c>
      <c r="H649">
        <v>2160</v>
      </c>
      <c r="I649">
        <v>78012</v>
      </c>
      <c r="J649">
        <v>83160</v>
      </c>
    </row>
    <row r="650" spans="1:10">
      <c r="A650">
        <v>41126</v>
      </c>
      <c r="B650" t="s">
        <v>29</v>
      </c>
      <c r="C650" t="s">
        <v>30</v>
      </c>
      <c r="D650" t="s">
        <v>43</v>
      </c>
      <c r="E650" t="s">
        <v>13</v>
      </c>
      <c r="F650">
        <v>21</v>
      </c>
      <c r="G650">
        <v>4482</v>
      </c>
      <c r="H650">
        <v>4770</v>
      </c>
      <c r="I650">
        <v>50760</v>
      </c>
      <c r="J650">
        <v>54000</v>
      </c>
    </row>
    <row r="651" spans="1:10">
      <c r="A651">
        <v>41127</v>
      </c>
      <c r="B651" t="s">
        <v>20</v>
      </c>
      <c r="C651" t="s">
        <v>18</v>
      </c>
      <c r="D651" t="s">
        <v>40</v>
      </c>
      <c r="E651" t="s">
        <v>16</v>
      </c>
      <c r="F651">
        <v>7</v>
      </c>
      <c r="G651">
        <v>3726</v>
      </c>
      <c r="H651">
        <v>3960</v>
      </c>
      <c r="I651">
        <v>86328</v>
      </c>
      <c r="J651">
        <v>93060</v>
      </c>
    </row>
    <row r="652" spans="1:10">
      <c r="A652">
        <v>41127</v>
      </c>
      <c r="B652" t="s">
        <v>29</v>
      </c>
      <c r="C652" t="s">
        <v>30</v>
      </c>
      <c r="D652" t="s">
        <v>12</v>
      </c>
      <c r="E652" t="s">
        <v>13</v>
      </c>
      <c r="F652">
        <v>22</v>
      </c>
      <c r="G652">
        <v>2952</v>
      </c>
      <c r="H652">
        <v>3150</v>
      </c>
      <c r="I652">
        <v>16272</v>
      </c>
      <c r="J652">
        <v>17280</v>
      </c>
    </row>
    <row r="653" spans="1:10">
      <c r="A653">
        <v>41127</v>
      </c>
      <c r="B653" t="s">
        <v>17</v>
      </c>
      <c r="C653" t="s">
        <v>18</v>
      </c>
      <c r="D653" t="s">
        <v>15</v>
      </c>
      <c r="E653" t="s">
        <v>16</v>
      </c>
      <c r="F653">
        <v>15</v>
      </c>
      <c r="G653">
        <v>3384</v>
      </c>
      <c r="H653">
        <v>3600</v>
      </c>
      <c r="I653">
        <v>7164</v>
      </c>
      <c r="J653">
        <v>7740</v>
      </c>
    </row>
    <row r="654" spans="1:10">
      <c r="A654">
        <v>41127</v>
      </c>
      <c r="B654" t="s">
        <v>29</v>
      </c>
      <c r="C654" t="s">
        <v>30</v>
      </c>
      <c r="D654" t="s">
        <v>38</v>
      </c>
      <c r="E654" t="s">
        <v>13</v>
      </c>
      <c r="F654">
        <v>7</v>
      </c>
      <c r="G654">
        <v>3546</v>
      </c>
      <c r="H654">
        <v>3780</v>
      </c>
      <c r="I654">
        <v>7092</v>
      </c>
      <c r="J654">
        <v>7560</v>
      </c>
    </row>
    <row r="655" spans="1:10">
      <c r="A655">
        <v>41127</v>
      </c>
      <c r="B655" t="s">
        <v>34</v>
      </c>
      <c r="C655" t="s">
        <v>25</v>
      </c>
      <c r="D655" t="s">
        <v>40</v>
      </c>
      <c r="E655" t="s">
        <v>16</v>
      </c>
      <c r="F655">
        <v>17</v>
      </c>
      <c r="G655">
        <v>5148</v>
      </c>
      <c r="H655">
        <v>5490</v>
      </c>
      <c r="I655">
        <v>43164</v>
      </c>
      <c r="J655">
        <v>46530</v>
      </c>
    </row>
    <row r="656" spans="1:10">
      <c r="A656">
        <v>41128</v>
      </c>
      <c r="B656" t="s">
        <v>24</v>
      </c>
      <c r="C656" t="s">
        <v>25</v>
      </c>
      <c r="D656" t="s">
        <v>39</v>
      </c>
      <c r="E656" t="s">
        <v>13</v>
      </c>
      <c r="F656">
        <v>20</v>
      </c>
      <c r="G656">
        <v>2034</v>
      </c>
      <c r="H656">
        <v>2160</v>
      </c>
      <c r="I656">
        <v>89424</v>
      </c>
      <c r="J656">
        <v>95040</v>
      </c>
    </row>
    <row r="657" spans="1:10">
      <c r="A657">
        <v>41129</v>
      </c>
      <c r="B657" t="s">
        <v>20</v>
      </c>
      <c r="C657" t="s">
        <v>18</v>
      </c>
      <c r="D657" t="s">
        <v>19</v>
      </c>
      <c r="E657" t="s">
        <v>13</v>
      </c>
      <c r="F657">
        <v>5</v>
      </c>
      <c r="G657">
        <v>2196</v>
      </c>
      <c r="H657">
        <v>2340</v>
      </c>
      <c r="I657">
        <v>59670</v>
      </c>
      <c r="J657">
        <v>63450</v>
      </c>
    </row>
    <row r="658" spans="1:10">
      <c r="A658">
        <v>41130</v>
      </c>
      <c r="B658" t="s">
        <v>34</v>
      </c>
      <c r="C658" t="s">
        <v>25</v>
      </c>
      <c r="D658" t="s">
        <v>26</v>
      </c>
      <c r="E658" t="s">
        <v>13</v>
      </c>
      <c r="F658">
        <v>14</v>
      </c>
      <c r="G658">
        <v>3546</v>
      </c>
      <c r="H658">
        <v>3780</v>
      </c>
      <c r="I658">
        <v>18252</v>
      </c>
      <c r="J658">
        <v>19440</v>
      </c>
    </row>
    <row r="659" spans="1:10">
      <c r="A659">
        <v>41130</v>
      </c>
      <c r="B659" t="s">
        <v>10</v>
      </c>
      <c r="C659" t="s">
        <v>11</v>
      </c>
      <c r="D659" t="s">
        <v>33</v>
      </c>
      <c r="E659" t="s">
        <v>13</v>
      </c>
      <c r="F659">
        <v>6</v>
      </c>
      <c r="G659">
        <v>3546</v>
      </c>
      <c r="H659">
        <v>3780</v>
      </c>
      <c r="I659">
        <v>31824</v>
      </c>
      <c r="J659">
        <v>33840</v>
      </c>
    </row>
    <row r="660" spans="1:10">
      <c r="A660">
        <v>41130</v>
      </c>
      <c r="B660" t="s">
        <v>14</v>
      </c>
      <c r="C660" t="s">
        <v>11</v>
      </c>
      <c r="D660" t="s">
        <v>28</v>
      </c>
      <c r="E660" t="s">
        <v>13</v>
      </c>
      <c r="F660">
        <v>22</v>
      </c>
      <c r="G660">
        <v>7506</v>
      </c>
      <c r="H660">
        <v>8100</v>
      </c>
      <c r="I660">
        <v>17496</v>
      </c>
      <c r="J660">
        <v>18630</v>
      </c>
    </row>
    <row r="661" spans="1:10">
      <c r="A661">
        <v>41130</v>
      </c>
      <c r="B661" t="s">
        <v>14</v>
      </c>
      <c r="C661" t="s">
        <v>11</v>
      </c>
      <c r="D661" t="s">
        <v>35</v>
      </c>
      <c r="E661" t="s">
        <v>13</v>
      </c>
      <c r="F661">
        <v>6</v>
      </c>
      <c r="G661">
        <v>3924</v>
      </c>
      <c r="H661">
        <v>4230</v>
      </c>
      <c r="I661">
        <v>46332</v>
      </c>
      <c r="J661">
        <v>49410</v>
      </c>
    </row>
    <row r="662" spans="1:10">
      <c r="A662">
        <v>41131</v>
      </c>
      <c r="B662" t="s">
        <v>24</v>
      </c>
      <c r="C662" t="s">
        <v>25</v>
      </c>
      <c r="D662" t="s">
        <v>12</v>
      </c>
      <c r="E662" t="s">
        <v>13</v>
      </c>
      <c r="F662">
        <v>6</v>
      </c>
      <c r="G662">
        <v>4482</v>
      </c>
      <c r="H662">
        <v>4770</v>
      </c>
      <c r="I662">
        <v>16272</v>
      </c>
      <c r="J662">
        <v>17280</v>
      </c>
    </row>
    <row r="663" spans="1:10">
      <c r="A663">
        <v>41131</v>
      </c>
      <c r="B663" t="s">
        <v>24</v>
      </c>
      <c r="C663" t="s">
        <v>25</v>
      </c>
      <c r="D663" t="s">
        <v>35</v>
      </c>
      <c r="E663" t="s">
        <v>13</v>
      </c>
      <c r="F663">
        <v>2</v>
      </c>
      <c r="G663">
        <v>3546</v>
      </c>
      <c r="H663">
        <v>3780</v>
      </c>
      <c r="I663">
        <v>61776</v>
      </c>
      <c r="J663">
        <v>65880</v>
      </c>
    </row>
    <row r="664" spans="1:10">
      <c r="A664">
        <v>41131</v>
      </c>
      <c r="B664" t="s">
        <v>14</v>
      </c>
      <c r="C664" t="s">
        <v>11</v>
      </c>
      <c r="D664" t="s">
        <v>21</v>
      </c>
      <c r="E664" t="s">
        <v>13</v>
      </c>
      <c r="F664">
        <v>24</v>
      </c>
      <c r="G664">
        <v>3726</v>
      </c>
      <c r="H664">
        <v>3960</v>
      </c>
      <c r="I664">
        <v>19764</v>
      </c>
      <c r="J664">
        <v>21060</v>
      </c>
    </row>
    <row r="665" spans="1:10">
      <c r="A665">
        <v>41131</v>
      </c>
      <c r="B665" t="s">
        <v>31</v>
      </c>
      <c r="C665" t="s">
        <v>30</v>
      </c>
      <c r="D665" t="s">
        <v>28</v>
      </c>
      <c r="E665" t="s">
        <v>13</v>
      </c>
      <c r="F665">
        <v>11</v>
      </c>
      <c r="G665">
        <v>2106</v>
      </c>
      <c r="H665">
        <v>2250</v>
      </c>
      <c r="I665">
        <v>46656</v>
      </c>
      <c r="J665">
        <v>49680</v>
      </c>
    </row>
    <row r="666" spans="1:10">
      <c r="A666">
        <v>41132</v>
      </c>
      <c r="B666" t="s">
        <v>24</v>
      </c>
      <c r="C666" t="s">
        <v>25</v>
      </c>
      <c r="D666" t="s">
        <v>12</v>
      </c>
      <c r="E666" t="s">
        <v>13</v>
      </c>
      <c r="F666">
        <v>10</v>
      </c>
      <c r="G666">
        <v>3546</v>
      </c>
      <c r="H666">
        <v>3780</v>
      </c>
      <c r="I666">
        <v>36612</v>
      </c>
      <c r="J666">
        <v>38880</v>
      </c>
    </row>
    <row r="667" spans="1:10">
      <c r="A667">
        <v>41132</v>
      </c>
      <c r="B667" t="s">
        <v>34</v>
      </c>
      <c r="C667" t="s">
        <v>25</v>
      </c>
      <c r="D667" t="s">
        <v>39</v>
      </c>
      <c r="E667" t="s">
        <v>13</v>
      </c>
      <c r="F667">
        <v>7</v>
      </c>
      <c r="G667">
        <v>3384</v>
      </c>
      <c r="H667">
        <v>3600</v>
      </c>
      <c r="I667">
        <v>33534</v>
      </c>
      <c r="J667">
        <v>35640</v>
      </c>
    </row>
    <row r="668" spans="1:10">
      <c r="A668">
        <v>41132</v>
      </c>
      <c r="B668" t="s">
        <v>20</v>
      </c>
      <c r="C668" t="s">
        <v>18</v>
      </c>
      <c r="D668" t="s">
        <v>19</v>
      </c>
      <c r="E668" t="s">
        <v>13</v>
      </c>
      <c r="F668">
        <v>22</v>
      </c>
      <c r="G668">
        <v>2106</v>
      </c>
      <c r="H668">
        <v>2250</v>
      </c>
      <c r="I668">
        <v>59670</v>
      </c>
      <c r="J668">
        <v>63450</v>
      </c>
    </row>
    <row r="669" spans="1:10">
      <c r="A669">
        <v>41133</v>
      </c>
      <c r="B669" t="s">
        <v>29</v>
      </c>
      <c r="C669" t="s">
        <v>30</v>
      </c>
      <c r="D669" t="s">
        <v>37</v>
      </c>
      <c r="E669" t="s">
        <v>13</v>
      </c>
      <c r="F669">
        <v>7</v>
      </c>
      <c r="G669">
        <v>3924</v>
      </c>
      <c r="H669">
        <v>4230</v>
      </c>
      <c r="I669">
        <v>44820</v>
      </c>
      <c r="J669">
        <v>47700</v>
      </c>
    </row>
    <row r="670" spans="1:10">
      <c r="A670">
        <v>41133</v>
      </c>
      <c r="B670" t="s">
        <v>24</v>
      </c>
      <c r="C670" t="s">
        <v>25</v>
      </c>
      <c r="D670" t="s">
        <v>12</v>
      </c>
      <c r="E670" t="s">
        <v>13</v>
      </c>
      <c r="F670">
        <v>18</v>
      </c>
      <c r="G670">
        <v>3582</v>
      </c>
      <c r="H670">
        <v>3870</v>
      </c>
      <c r="I670">
        <v>8136</v>
      </c>
      <c r="J670">
        <v>8640</v>
      </c>
    </row>
    <row r="671" spans="1:10">
      <c r="A671">
        <v>41133</v>
      </c>
      <c r="B671" t="s">
        <v>27</v>
      </c>
      <c r="C671" t="s">
        <v>23</v>
      </c>
      <c r="D671" t="s">
        <v>19</v>
      </c>
      <c r="E671" t="s">
        <v>13</v>
      </c>
      <c r="F671">
        <v>12</v>
      </c>
      <c r="G671">
        <v>3582</v>
      </c>
      <c r="H671">
        <v>3870</v>
      </c>
      <c r="I671">
        <v>15912</v>
      </c>
      <c r="J671">
        <v>16920</v>
      </c>
    </row>
    <row r="672" spans="1:10">
      <c r="A672">
        <v>41133</v>
      </c>
      <c r="B672" t="s">
        <v>22</v>
      </c>
      <c r="C672" t="s">
        <v>23</v>
      </c>
      <c r="D672" t="s">
        <v>40</v>
      </c>
      <c r="E672" t="s">
        <v>16</v>
      </c>
      <c r="F672">
        <v>19</v>
      </c>
      <c r="G672">
        <v>3726</v>
      </c>
      <c r="H672">
        <v>3960</v>
      </c>
      <c r="I672">
        <v>7848</v>
      </c>
      <c r="J672">
        <v>8460</v>
      </c>
    </row>
    <row r="673" spans="1:10">
      <c r="A673">
        <v>41133</v>
      </c>
      <c r="B673" t="s">
        <v>34</v>
      </c>
      <c r="C673" t="s">
        <v>25</v>
      </c>
      <c r="D673" t="s">
        <v>35</v>
      </c>
      <c r="E673" t="s">
        <v>13</v>
      </c>
      <c r="F673">
        <v>23</v>
      </c>
      <c r="G673">
        <v>3582</v>
      </c>
      <c r="H673">
        <v>3870</v>
      </c>
      <c r="I673">
        <v>41184</v>
      </c>
      <c r="J673">
        <v>43920</v>
      </c>
    </row>
    <row r="674" spans="1:10">
      <c r="A674">
        <v>41134</v>
      </c>
      <c r="B674" t="s">
        <v>20</v>
      </c>
      <c r="C674" t="s">
        <v>18</v>
      </c>
      <c r="D674" t="s">
        <v>42</v>
      </c>
      <c r="E674" t="s">
        <v>16</v>
      </c>
      <c r="F674">
        <v>3</v>
      </c>
      <c r="G674">
        <v>2952</v>
      </c>
      <c r="H674">
        <v>3150</v>
      </c>
      <c r="I674">
        <v>150120</v>
      </c>
      <c r="J674">
        <v>162000</v>
      </c>
    </row>
    <row r="675" spans="1:10">
      <c r="A675">
        <v>41134</v>
      </c>
      <c r="B675" t="s">
        <v>10</v>
      </c>
      <c r="C675" t="s">
        <v>11</v>
      </c>
      <c r="D675" t="s">
        <v>42</v>
      </c>
      <c r="E675" t="s">
        <v>16</v>
      </c>
      <c r="F675">
        <v>24</v>
      </c>
      <c r="G675">
        <v>3978</v>
      </c>
      <c r="H675">
        <v>4230</v>
      </c>
      <c r="I675">
        <v>52542</v>
      </c>
      <c r="J675">
        <v>56700</v>
      </c>
    </row>
    <row r="676" spans="1:10">
      <c r="A676">
        <v>41134</v>
      </c>
      <c r="B676" t="s">
        <v>29</v>
      </c>
      <c r="C676" t="s">
        <v>30</v>
      </c>
      <c r="D676" t="s">
        <v>42</v>
      </c>
      <c r="E676" t="s">
        <v>16</v>
      </c>
      <c r="F676">
        <v>25</v>
      </c>
      <c r="G676">
        <v>2034</v>
      </c>
      <c r="H676">
        <v>2160</v>
      </c>
      <c r="I676">
        <v>37530</v>
      </c>
      <c r="J676">
        <v>40500</v>
      </c>
    </row>
    <row r="677" spans="1:10">
      <c r="A677">
        <v>41134</v>
      </c>
      <c r="B677" t="s">
        <v>17</v>
      </c>
      <c r="C677" t="s">
        <v>18</v>
      </c>
      <c r="D677" t="s">
        <v>42</v>
      </c>
      <c r="E677" t="s">
        <v>16</v>
      </c>
      <c r="F677">
        <v>5</v>
      </c>
      <c r="G677">
        <v>3924</v>
      </c>
      <c r="H677">
        <v>4230</v>
      </c>
      <c r="I677">
        <v>105084</v>
      </c>
      <c r="J677">
        <v>113400</v>
      </c>
    </row>
    <row r="678" spans="1:10">
      <c r="A678">
        <v>41134</v>
      </c>
      <c r="B678" t="s">
        <v>10</v>
      </c>
      <c r="C678" t="s">
        <v>11</v>
      </c>
      <c r="D678" t="s">
        <v>43</v>
      </c>
      <c r="E678" t="s">
        <v>13</v>
      </c>
      <c r="F678">
        <v>2</v>
      </c>
      <c r="G678">
        <v>5832</v>
      </c>
      <c r="H678">
        <v>6210</v>
      </c>
      <c r="I678">
        <v>33840</v>
      </c>
      <c r="J678">
        <v>36000</v>
      </c>
    </row>
    <row r="679" spans="1:10">
      <c r="A679">
        <v>41135</v>
      </c>
      <c r="B679" t="s">
        <v>29</v>
      </c>
      <c r="C679" t="s">
        <v>30</v>
      </c>
      <c r="D679" t="s">
        <v>15</v>
      </c>
      <c r="E679" t="s">
        <v>16</v>
      </c>
      <c r="F679">
        <v>14</v>
      </c>
      <c r="G679">
        <v>3546</v>
      </c>
      <c r="H679">
        <v>3780</v>
      </c>
      <c r="I679">
        <v>14328</v>
      </c>
      <c r="J679">
        <v>15480</v>
      </c>
    </row>
    <row r="680" spans="1:10">
      <c r="A680">
        <v>41135</v>
      </c>
      <c r="B680" t="s">
        <v>29</v>
      </c>
      <c r="C680" t="s">
        <v>30</v>
      </c>
      <c r="D680" t="s">
        <v>39</v>
      </c>
      <c r="E680" t="s">
        <v>13</v>
      </c>
      <c r="F680">
        <v>6</v>
      </c>
      <c r="G680">
        <v>2034</v>
      </c>
      <c r="H680">
        <v>2160</v>
      </c>
      <c r="I680">
        <v>37260</v>
      </c>
      <c r="J680">
        <v>39600</v>
      </c>
    </row>
    <row r="681" spans="1:10">
      <c r="A681">
        <v>41136</v>
      </c>
      <c r="B681" t="s">
        <v>27</v>
      </c>
      <c r="C681" t="s">
        <v>23</v>
      </c>
      <c r="D681" t="s">
        <v>19</v>
      </c>
      <c r="E681" t="s">
        <v>13</v>
      </c>
      <c r="F681">
        <v>13</v>
      </c>
      <c r="G681">
        <v>2034</v>
      </c>
      <c r="H681">
        <v>2160</v>
      </c>
      <c r="I681">
        <v>67626</v>
      </c>
      <c r="J681">
        <v>71910</v>
      </c>
    </row>
    <row r="682" spans="1:10">
      <c r="A682">
        <v>41136</v>
      </c>
      <c r="B682" t="s">
        <v>34</v>
      </c>
      <c r="C682" t="s">
        <v>25</v>
      </c>
      <c r="D682" t="s">
        <v>40</v>
      </c>
      <c r="E682" t="s">
        <v>16</v>
      </c>
      <c r="F682">
        <v>4</v>
      </c>
      <c r="G682">
        <v>3042</v>
      </c>
      <c r="H682">
        <v>3240</v>
      </c>
      <c r="I682">
        <v>62784</v>
      </c>
      <c r="J682">
        <v>67680</v>
      </c>
    </row>
    <row r="683" spans="1:10">
      <c r="A683">
        <v>41136</v>
      </c>
      <c r="B683" t="s">
        <v>31</v>
      </c>
      <c r="C683" t="s">
        <v>30</v>
      </c>
      <c r="D683" t="s">
        <v>32</v>
      </c>
      <c r="E683" t="s">
        <v>13</v>
      </c>
      <c r="F683">
        <v>21</v>
      </c>
      <c r="G683">
        <v>3042</v>
      </c>
      <c r="H683">
        <v>3240</v>
      </c>
      <c r="I683">
        <v>10638</v>
      </c>
      <c r="J683">
        <v>11340</v>
      </c>
    </row>
    <row r="684" spans="1:10">
      <c r="A684">
        <v>41137</v>
      </c>
      <c r="B684" t="s">
        <v>20</v>
      </c>
      <c r="C684" t="s">
        <v>18</v>
      </c>
      <c r="D684" t="s">
        <v>33</v>
      </c>
      <c r="E684" t="s">
        <v>13</v>
      </c>
      <c r="F684">
        <v>16</v>
      </c>
      <c r="G684">
        <v>3726</v>
      </c>
      <c r="H684">
        <v>3960</v>
      </c>
      <c r="I684">
        <v>47736</v>
      </c>
      <c r="J684">
        <v>50760</v>
      </c>
    </row>
    <row r="685" spans="1:10">
      <c r="A685">
        <v>41137</v>
      </c>
      <c r="B685" t="s">
        <v>29</v>
      </c>
      <c r="C685" t="s">
        <v>30</v>
      </c>
      <c r="D685" t="s">
        <v>38</v>
      </c>
      <c r="E685" t="s">
        <v>13</v>
      </c>
      <c r="F685">
        <v>10</v>
      </c>
      <c r="G685">
        <v>2196</v>
      </c>
      <c r="H685">
        <v>2340</v>
      </c>
      <c r="I685">
        <v>14184</v>
      </c>
      <c r="J685">
        <v>15120</v>
      </c>
    </row>
    <row r="686" spans="1:10">
      <c r="A686">
        <v>41137</v>
      </c>
      <c r="B686" t="s">
        <v>34</v>
      </c>
      <c r="C686" t="s">
        <v>25</v>
      </c>
      <c r="D686" t="s">
        <v>37</v>
      </c>
      <c r="E686" t="s">
        <v>13</v>
      </c>
      <c r="F686">
        <v>3</v>
      </c>
      <c r="G686">
        <v>4482</v>
      </c>
      <c r="H686">
        <v>4770</v>
      </c>
      <c r="I686">
        <v>103086</v>
      </c>
      <c r="J686">
        <v>109710</v>
      </c>
    </row>
    <row r="687" spans="1:10">
      <c r="A687">
        <v>41137</v>
      </c>
      <c r="B687" t="s">
        <v>22</v>
      </c>
      <c r="C687" t="s">
        <v>23</v>
      </c>
      <c r="D687" t="s">
        <v>12</v>
      </c>
      <c r="E687" t="s">
        <v>13</v>
      </c>
      <c r="F687">
        <v>1</v>
      </c>
      <c r="G687">
        <v>5148</v>
      </c>
      <c r="H687">
        <v>5490</v>
      </c>
      <c r="I687">
        <v>22374</v>
      </c>
      <c r="J687">
        <v>23760</v>
      </c>
    </row>
    <row r="688" spans="1:10">
      <c r="A688">
        <v>41137</v>
      </c>
      <c r="B688" t="s">
        <v>10</v>
      </c>
      <c r="C688" t="s">
        <v>11</v>
      </c>
      <c r="D688" t="s">
        <v>21</v>
      </c>
      <c r="E688" t="s">
        <v>13</v>
      </c>
      <c r="F688">
        <v>13</v>
      </c>
      <c r="G688">
        <v>3978</v>
      </c>
      <c r="H688">
        <v>4230</v>
      </c>
      <c r="I688">
        <v>15372</v>
      </c>
      <c r="J688">
        <v>16380</v>
      </c>
    </row>
    <row r="689" spans="1:10">
      <c r="A689">
        <v>41138</v>
      </c>
      <c r="B689" t="s">
        <v>34</v>
      </c>
      <c r="C689" t="s">
        <v>25</v>
      </c>
      <c r="D689" t="s">
        <v>32</v>
      </c>
      <c r="E689" t="s">
        <v>13</v>
      </c>
      <c r="F689">
        <v>15</v>
      </c>
      <c r="G689">
        <v>2106</v>
      </c>
      <c r="H689">
        <v>2250</v>
      </c>
      <c r="I689">
        <v>10638</v>
      </c>
      <c r="J689">
        <v>11340</v>
      </c>
    </row>
    <row r="690" spans="1:10">
      <c r="A690">
        <v>41138</v>
      </c>
      <c r="B690" t="s">
        <v>27</v>
      </c>
      <c r="C690" t="s">
        <v>23</v>
      </c>
      <c r="D690" t="s">
        <v>41</v>
      </c>
      <c r="E690" t="s">
        <v>13</v>
      </c>
      <c r="F690">
        <v>5</v>
      </c>
      <c r="G690">
        <v>3978</v>
      </c>
      <c r="H690">
        <v>4230</v>
      </c>
      <c r="I690">
        <v>44280</v>
      </c>
      <c r="J690">
        <v>47250</v>
      </c>
    </row>
    <row r="691" spans="1:10">
      <c r="A691">
        <v>41138</v>
      </c>
      <c r="B691" t="s">
        <v>27</v>
      </c>
      <c r="C691" t="s">
        <v>23</v>
      </c>
      <c r="D691" t="s">
        <v>39</v>
      </c>
      <c r="E691" t="s">
        <v>13</v>
      </c>
      <c r="F691">
        <v>25</v>
      </c>
      <c r="G691">
        <v>2034</v>
      </c>
      <c r="H691">
        <v>2160</v>
      </c>
      <c r="I691">
        <v>93150</v>
      </c>
      <c r="J691">
        <v>99000</v>
      </c>
    </row>
    <row r="692" spans="1:10">
      <c r="A692">
        <v>41138</v>
      </c>
      <c r="B692" t="s">
        <v>22</v>
      </c>
      <c r="C692" t="s">
        <v>23</v>
      </c>
      <c r="D692" t="s">
        <v>19</v>
      </c>
      <c r="E692" t="s">
        <v>13</v>
      </c>
      <c r="F692">
        <v>8</v>
      </c>
      <c r="G692">
        <v>2034</v>
      </c>
      <c r="H692">
        <v>2160</v>
      </c>
      <c r="I692">
        <v>75582</v>
      </c>
      <c r="J692">
        <v>80370</v>
      </c>
    </row>
    <row r="693" spans="1:10">
      <c r="A693">
        <v>41138</v>
      </c>
      <c r="B693" t="s">
        <v>22</v>
      </c>
      <c r="C693" t="s">
        <v>23</v>
      </c>
      <c r="D693" t="s">
        <v>38</v>
      </c>
      <c r="E693" t="s">
        <v>13</v>
      </c>
      <c r="F693">
        <v>21</v>
      </c>
      <c r="G693">
        <v>3582</v>
      </c>
      <c r="H693">
        <v>3870</v>
      </c>
      <c r="I693">
        <v>39006</v>
      </c>
      <c r="J693">
        <v>41580</v>
      </c>
    </row>
    <row r="694" spans="1:10">
      <c r="A694">
        <v>41139</v>
      </c>
      <c r="B694" t="s">
        <v>31</v>
      </c>
      <c r="C694" t="s">
        <v>30</v>
      </c>
      <c r="D694" t="s">
        <v>41</v>
      </c>
      <c r="E694" t="s">
        <v>13</v>
      </c>
      <c r="F694">
        <v>16</v>
      </c>
      <c r="G694">
        <v>3978</v>
      </c>
      <c r="H694">
        <v>4230</v>
      </c>
      <c r="I694">
        <v>61992</v>
      </c>
      <c r="J694">
        <v>66150</v>
      </c>
    </row>
    <row r="695" spans="1:10">
      <c r="A695">
        <v>41139</v>
      </c>
      <c r="B695" t="s">
        <v>10</v>
      </c>
      <c r="C695" t="s">
        <v>11</v>
      </c>
      <c r="D695" t="s">
        <v>39</v>
      </c>
      <c r="E695" t="s">
        <v>13</v>
      </c>
      <c r="F695">
        <v>23</v>
      </c>
      <c r="G695">
        <v>2196</v>
      </c>
      <c r="H695">
        <v>2340</v>
      </c>
      <c r="I695">
        <v>93150</v>
      </c>
      <c r="J695">
        <v>99000</v>
      </c>
    </row>
    <row r="696" spans="1:10">
      <c r="A696">
        <v>41139</v>
      </c>
      <c r="B696" t="s">
        <v>22</v>
      </c>
      <c r="C696" t="s">
        <v>23</v>
      </c>
      <c r="D696" t="s">
        <v>19</v>
      </c>
      <c r="E696" t="s">
        <v>13</v>
      </c>
      <c r="F696">
        <v>22</v>
      </c>
      <c r="G696">
        <v>3978</v>
      </c>
      <c r="H696">
        <v>4230</v>
      </c>
      <c r="I696">
        <v>87516</v>
      </c>
      <c r="J696">
        <v>93060</v>
      </c>
    </row>
    <row r="697" spans="1:10">
      <c r="A697">
        <v>41139</v>
      </c>
      <c r="B697" t="s">
        <v>34</v>
      </c>
      <c r="C697" t="s">
        <v>25</v>
      </c>
      <c r="D697" t="s">
        <v>28</v>
      </c>
      <c r="E697" t="s">
        <v>13</v>
      </c>
      <c r="F697">
        <v>13</v>
      </c>
      <c r="G697">
        <v>3978</v>
      </c>
      <c r="H697">
        <v>4230</v>
      </c>
      <c r="I697">
        <v>139968</v>
      </c>
      <c r="J697">
        <v>149040</v>
      </c>
    </row>
    <row r="698" spans="1:10">
      <c r="A698">
        <v>41140</v>
      </c>
      <c r="B698" t="s">
        <v>24</v>
      </c>
      <c r="C698" t="s">
        <v>25</v>
      </c>
      <c r="D698" t="s">
        <v>19</v>
      </c>
      <c r="E698" t="s">
        <v>13</v>
      </c>
      <c r="F698">
        <v>27</v>
      </c>
      <c r="G698">
        <v>3042</v>
      </c>
      <c r="H698">
        <v>3240</v>
      </c>
      <c r="I698">
        <v>59670</v>
      </c>
      <c r="J698">
        <v>63450</v>
      </c>
    </row>
    <row r="699" spans="1:10">
      <c r="A699">
        <v>41141</v>
      </c>
      <c r="B699" t="s">
        <v>31</v>
      </c>
      <c r="C699" t="s">
        <v>30</v>
      </c>
      <c r="D699" t="s">
        <v>12</v>
      </c>
      <c r="E699" t="s">
        <v>13</v>
      </c>
      <c r="F699">
        <v>27</v>
      </c>
      <c r="G699">
        <v>3978</v>
      </c>
      <c r="H699">
        <v>4230</v>
      </c>
      <c r="I699">
        <v>46782</v>
      </c>
      <c r="J699">
        <v>49680</v>
      </c>
    </row>
    <row r="700" spans="1:10">
      <c r="A700">
        <v>41141</v>
      </c>
      <c r="B700" t="s">
        <v>10</v>
      </c>
      <c r="C700" t="s">
        <v>11</v>
      </c>
      <c r="D700" t="s">
        <v>38</v>
      </c>
      <c r="E700" t="s">
        <v>13</v>
      </c>
      <c r="F700">
        <v>27</v>
      </c>
      <c r="G700">
        <v>3978</v>
      </c>
      <c r="H700">
        <v>4230</v>
      </c>
      <c r="I700">
        <v>17730</v>
      </c>
      <c r="J700">
        <v>18900</v>
      </c>
    </row>
    <row r="701" spans="1:10">
      <c r="A701">
        <v>41142</v>
      </c>
      <c r="B701" t="s">
        <v>22</v>
      </c>
      <c r="C701" t="s">
        <v>23</v>
      </c>
      <c r="D701" t="s">
        <v>43</v>
      </c>
      <c r="E701" t="s">
        <v>13</v>
      </c>
      <c r="F701">
        <v>27</v>
      </c>
      <c r="G701">
        <v>5832</v>
      </c>
      <c r="H701">
        <v>6210</v>
      </c>
      <c r="I701">
        <v>60912</v>
      </c>
      <c r="J701">
        <v>64800</v>
      </c>
    </row>
    <row r="702" spans="1:10">
      <c r="A702">
        <v>41142</v>
      </c>
      <c r="B702" t="s">
        <v>29</v>
      </c>
      <c r="C702" t="s">
        <v>30</v>
      </c>
      <c r="D702" t="s">
        <v>28</v>
      </c>
      <c r="E702" t="s">
        <v>13</v>
      </c>
      <c r="F702">
        <v>27</v>
      </c>
      <c r="G702">
        <v>2196</v>
      </c>
      <c r="H702">
        <v>2340</v>
      </c>
      <c r="I702">
        <v>139968</v>
      </c>
      <c r="J702">
        <v>149040</v>
      </c>
    </row>
    <row r="703" spans="1:10">
      <c r="A703">
        <v>41142</v>
      </c>
      <c r="B703" t="s">
        <v>27</v>
      </c>
      <c r="C703" t="s">
        <v>23</v>
      </c>
      <c r="D703" t="s">
        <v>35</v>
      </c>
      <c r="E703" t="s">
        <v>13</v>
      </c>
      <c r="F703">
        <v>27</v>
      </c>
      <c r="G703">
        <v>3546</v>
      </c>
      <c r="H703">
        <v>3780</v>
      </c>
      <c r="I703">
        <v>56628</v>
      </c>
      <c r="J703">
        <v>60390</v>
      </c>
    </row>
    <row r="704" spans="1:10">
      <c r="A704">
        <v>41143</v>
      </c>
      <c r="B704" t="s">
        <v>17</v>
      </c>
      <c r="C704" t="s">
        <v>18</v>
      </c>
      <c r="D704" t="s">
        <v>28</v>
      </c>
      <c r="E704" t="s">
        <v>13</v>
      </c>
      <c r="F704">
        <v>12</v>
      </c>
      <c r="G704">
        <v>3582</v>
      </c>
      <c r="H704">
        <v>3870</v>
      </c>
      <c r="I704">
        <v>139968</v>
      </c>
      <c r="J704">
        <v>149040</v>
      </c>
    </row>
    <row r="705" spans="1:10">
      <c r="A705">
        <v>41143</v>
      </c>
      <c r="B705" t="s">
        <v>20</v>
      </c>
      <c r="C705" t="s">
        <v>18</v>
      </c>
      <c r="D705" t="s">
        <v>26</v>
      </c>
      <c r="E705" t="s">
        <v>13</v>
      </c>
      <c r="F705">
        <v>18</v>
      </c>
      <c r="G705">
        <v>3978</v>
      </c>
      <c r="H705">
        <v>4230</v>
      </c>
      <c r="I705">
        <v>9126</v>
      </c>
      <c r="J705">
        <v>9720</v>
      </c>
    </row>
    <row r="706" spans="1:10">
      <c r="A706">
        <v>41144</v>
      </c>
      <c r="B706" t="s">
        <v>31</v>
      </c>
      <c r="C706" t="s">
        <v>30</v>
      </c>
      <c r="D706" t="s">
        <v>12</v>
      </c>
      <c r="E706" t="s">
        <v>13</v>
      </c>
      <c r="F706">
        <v>8</v>
      </c>
      <c r="G706">
        <v>3978</v>
      </c>
      <c r="H706">
        <v>4230</v>
      </c>
      <c r="I706">
        <v>18306</v>
      </c>
      <c r="J706">
        <v>19440</v>
      </c>
    </row>
    <row r="707" spans="1:10">
      <c r="A707">
        <v>41144</v>
      </c>
      <c r="B707" t="s">
        <v>34</v>
      </c>
      <c r="C707" t="s">
        <v>25</v>
      </c>
      <c r="D707" t="s">
        <v>40</v>
      </c>
      <c r="E707" t="s">
        <v>16</v>
      </c>
      <c r="F707">
        <v>21</v>
      </c>
      <c r="G707">
        <v>2034</v>
      </c>
      <c r="H707">
        <v>2160</v>
      </c>
      <c r="I707">
        <v>27468</v>
      </c>
      <c r="J707">
        <v>29610</v>
      </c>
    </row>
    <row r="708" spans="1:10">
      <c r="A708">
        <v>41144</v>
      </c>
      <c r="B708" t="s">
        <v>29</v>
      </c>
      <c r="C708" t="s">
        <v>30</v>
      </c>
      <c r="D708" t="s">
        <v>37</v>
      </c>
      <c r="E708" t="s">
        <v>13</v>
      </c>
      <c r="F708">
        <v>25</v>
      </c>
      <c r="G708">
        <v>3042</v>
      </c>
      <c r="H708">
        <v>3240</v>
      </c>
      <c r="I708">
        <v>89640</v>
      </c>
      <c r="J708">
        <v>95400</v>
      </c>
    </row>
    <row r="709" spans="1:10">
      <c r="A709">
        <v>41144</v>
      </c>
      <c r="B709" t="s">
        <v>20</v>
      </c>
      <c r="C709" t="s">
        <v>18</v>
      </c>
      <c r="D709" t="s">
        <v>19</v>
      </c>
      <c r="E709" t="s">
        <v>13</v>
      </c>
      <c r="F709">
        <v>12</v>
      </c>
      <c r="G709">
        <v>5148</v>
      </c>
      <c r="H709">
        <v>5490</v>
      </c>
      <c r="I709">
        <v>7956</v>
      </c>
      <c r="J709">
        <v>8460</v>
      </c>
    </row>
    <row r="710" spans="1:10">
      <c r="A710">
        <v>41144</v>
      </c>
      <c r="B710" t="s">
        <v>22</v>
      </c>
      <c r="C710" t="s">
        <v>23</v>
      </c>
      <c r="D710" t="s">
        <v>28</v>
      </c>
      <c r="E710" t="s">
        <v>13</v>
      </c>
      <c r="F710">
        <v>9</v>
      </c>
      <c r="G710">
        <v>2106</v>
      </c>
      <c r="H710">
        <v>2250</v>
      </c>
      <c r="I710">
        <v>134136</v>
      </c>
      <c r="J710">
        <v>142830</v>
      </c>
    </row>
    <row r="711" spans="1:10">
      <c r="A711">
        <v>41145</v>
      </c>
      <c r="B711" t="s">
        <v>22</v>
      </c>
      <c r="C711" t="s">
        <v>23</v>
      </c>
      <c r="D711" t="s">
        <v>36</v>
      </c>
      <c r="E711" t="s">
        <v>13</v>
      </c>
      <c r="F711">
        <v>23</v>
      </c>
      <c r="G711">
        <v>4482</v>
      </c>
      <c r="H711">
        <v>4770</v>
      </c>
      <c r="I711">
        <v>18954</v>
      </c>
      <c r="J711">
        <v>20250</v>
      </c>
    </row>
    <row r="712" spans="1:10">
      <c r="A712">
        <v>41146</v>
      </c>
      <c r="B712" t="s">
        <v>14</v>
      </c>
      <c r="C712" t="s">
        <v>11</v>
      </c>
      <c r="D712" t="s">
        <v>32</v>
      </c>
      <c r="E712" t="s">
        <v>13</v>
      </c>
      <c r="F712">
        <v>23</v>
      </c>
      <c r="G712">
        <v>3546</v>
      </c>
      <c r="H712">
        <v>3780</v>
      </c>
      <c r="I712">
        <v>81558</v>
      </c>
      <c r="J712">
        <v>86940</v>
      </c>
    </row>
    <row r="713" spans="1:10">
      <c r="A713">
        <v>41147</v>
      </c>
      <c r="B713" t="s">
        <v>22</v>
      </c>
      <c r="C713" t="s">
        <v>23</v>
      </c>
      <c r="D713" t="s">
        <v>36</v>
      </c>
      <c r="E713" t="s">
        <v>13</v>
      </c>
      <c r="F713">
        <v>20</v>
      </c>
      <c r="G713">
        <v>4482</v>
      </c>
      <c r="H713">
        <v>4770</v>
      </c>
      <c r="I713">
        <v>14742</v>
      </c>
      <c r="J713">
        <v>15750</v>
      </c>
    </row>
    <row r="714" spans="1:10">
      <c r="A714">
        <v>41147</v>
      </c>
      <c r="B714" t="s">
        <v>10</v>
      </c>
      <c r="C714" t="s">
        <v>11</v>
      </c>
      <c r="D714" t="s">
        <v>37</v>
      </c>
      <c r="E714" t="s">
        <v>13</v>
      </c>
      <c r="F714">
        <v>25</v>
      </c>
      <c r="G714">
        <v>4482</v>
      </c>
      <c r="H714">
        <v>4770</v>
      </c>
      <c r="I714">
        <v>67230</v>
      </c>
      <c r="J714">
        <v>71550</v>
      </c>
    </row>
    <row r="715" spans="1:10">
      <c r="A715">
        <v>41147</v>
      </c>
      <c r="B715" t="s">
        <v>31</v>
      </c>
      <c r="C715" t="s">
        <v>30</v>
      </c>
      <c r="D715" t="s">
        <v>42</v>
      </c>
      <c r="E715" t="s">
        <v>16</v>
      </c>
      <c r="F715">
        <v>4</v>
      </c>
      <c r="G715">
        <v>2034</v>
      </c>
      <c r="H715">
        <v>2160</v>
      </c>
      <c r="I715">
        <v>60048</v>
      </c>
      <c r="J715">
        <v>64800</v>
      </c>
    </row>
    <row r="716" spans="1:10">
      <c r="A716">
        <v>41149</v>
      </c>
      <c r="B716" t="s">
        <v>20</v>
      </c>
      <c r="C716" t="s">
        <v>18</v>
      </c>
      <c r="D716" t="s">
        <v>35</v>
      </c>
      <c r="E716" t="s">
        <v>13</v>
      </c>
      <c r="F716">
        <v>24</v>
      </c>
      <c r="G716">
        <v>3978</v>
      </c>
      <c r="H716">
        <v>4230</v>
      </c>
      <c r="I716">
        <v>77220</v>
      </c>
      <c r="J716">
        <v>82350</v>
      </c>
    </row>
    <row r="717" spans="1:10">
      <c r="A717">
        <v>41149</v>
      </c>
      <c r="B717" t="s">
        <v>24</v>
      </c>
      <c r="C717" t="s">
        <v>25</v>
      </c>
      <c r="D717" t="s">
        <v>12</v>
      </c>
      <c r="E717" t="s">
        <v>13</v>
      </c>
      <c r="F717">
        <v>24</v>
      </c>
      <c r="G717">
        <v>5832</v>
      </c>
      <c r="H717">
        <v>6210</v>
      </c>
      <c r="I717">
        <v>12204</v>
      </c>
      <c r="J717">
        <v>12960</v>
      </c>
    </row>
    <row r="718" spans="1:10">
      <c r="A718">
        <v>41150</v>
      </c>
      <c r="B718" t="s">
        <v>27</v>
      </c>
      <c r="C718" t="s">
        <v>23</v>
      </c>
      <c r="D718" t="s">
        <v>42</v>
      </c>
      <c r="E718" t="s">
        <v>16</v>
      </c>
      <c r="F718">
        <v>16</v>
      </c>
      <c r="G718">
        <v>3978</v>
      </c>
      <c r="H718">
        <v>4230</v>
      </c>
      <c r="I718">
        <v>45036</v>
      </c>
      <c r="J718">
        <v>48600</v>
      </c>
    </row>
    <row r="719" spans="1:10">
      <c r="A719">
        <v>41150</v>
      </c>
      <c r="B719" t="s">
        <v>24</v>
      </c>
      <c r="C719" t="s">
        <v>25</v>
      </c>
      <c r="D719" t="s">
        <v>43</v>
      </c>
      <c r="E719" t="s">
        <v>13</v>
      </c>
      <c r="F719">
        <v>6</v>
      </c>
      <c r="G719">
        <v>3978</v>
      </c>
      <c r="H719">
        <v>4230</v>
      </c>
      <c r="I719">
        <v>33840</v>
      </c>
      <c r="J719">
        <v>36000</v>
      </c>
    </row>
    <row r="720" spans="1:10">
      <c r="A720">
        <v>41151</v>
      </c>
      <c r="B720" t="s">
        <v>17</v>
      </c>
      <c r="C720" t="s">
        <v>18</v>
      </c>
      <c r="D720" t="s">
        <v>39</v>
      </c>
      <c r="E720" t="s">
        <v>13</v>
      </c>
      <c r="F720">
        <v>4</v>
      </c>
      <c r="G720">
        <v>5148</v>
      </c>
      <c r="H720">
        <v>5490</v>
      </c>
      <c r="I720">
        <v>70794</v>
      </c>
      <c r="J720">
        <v>75240</v>
      </c>
    </row>
    <row r="721" spans="1:10">
      <c r="A721">
        <v>41151</v>
      </c>
      <c r="B721" t="s">
        <v>14</v>
      </c>
      <c r="C721" t="s">
        <v>11</v>
      </c>
      <c r="D721" t="s">
        <v>43</v>
      </c>
      <c r="E721" t="s">
        <v>13</v>
      </c>
      <c r="F721">
        <v>24</v>
      </c>
      <c r="G721">
        <v>5832</v>
      </c>
      <c r="H721">
        <v>6210</v>
      </c>
      <c r="I721">
        <v>16920</v>
      </c>
      <c r="J721">
        <v>18000</v>
      </c>
    </row>
    <row r="722" spans="1:10">
      <c r="A722">
        <v>41151</v>
      </c>
      <c r="B722" t="s">
        <v>34</v>
      </c>
      <c r="C722" t="s">
        <v>25</v>
      </c>
      <c r="D722" t="s">
        <v>42</v>
      </c>
      <c r="E722" t="s">
        <v>16</v>
      </c>
      <c r="F722">
        <v>21</v>
      </c>
      <c r="G722">
        <v>2034</v>
      </c>
      <c r="H722">
        <v>2160</v>
      </c>
      <c r="I722">
        <v>165132</v>
      </c>
      <c r="J722">
        <v>178200</v>
      </c>
    </row>
    <row r="723" spans="1:10">
      <c r="A723">
        <v>41151</v>
      </c>
      <c r="B723" t="s">
        <v>14</v>
      </c>
      <c r="C723" t="s">
        <v>11</v>
      </c>
      <c r="D723" t="s">
        <v>41</v>
      </c>
      <c r="E723" t="s">
        <v>13</v>
      </c>
      <c r="F723">
        <v>13</v>
      </c>
      <c r="G723">
        <v>5832</v>
      </c>
      <c r="H723">
        <v>6210</v>
      </c>
      <c r="I723">
        <v>26568</v>
      </c>
      <c r="J723">
        <v>28350</v>
      </c>
    </row>
    <row r="724" spans="1:10">
      <c r="A724">
        <v>41151</v>
      </c>
      <c r="B724" t="s">
        <v>31</v>
      </c>
      <c r="C724" t="s">
        <v>30</v>
      </c>
      <c r="D724" t="s">
        <v>26</v>
      </c>
      <c r="E724" t="s">
        <v>13</v>
      </c>
      <c r="F724">
        <v>2</v>
      </c>
      <c r="G724">
        <v>3546</v>
      </c>
      <c r="H724">
        <v>3780</v>
      </c>
      <c r="I724">
        <v>69966</v>
      </c>
      <c r="J724">
        <v>74520</v>
      </c>
    </row>
    <row r="725" spans="1:10">
      <c r="A725">
        <v>41152</v>
      </c>
      <c r="B725" t="s">
        <v>34</v>
      </c>
      <c r="C725" t="s">
        <v>25</v>
      </c>
      <c r="D725" t="s">
        <v>37</v>
      </c>
      <c r="E725" t="s">
        <v>13</v>
      </c>
      <c r="F725">
        <v>20</v>
      </c>
      <c r="G725">
        <v>3726</v>
      </c>
      <c r="H725">
        <v>3960</v>
      </c>
      <c r="I725">
        <v>71712</v>
      </c>
      <c r="J725">
        <v>76320</v>
      </c>
    </row>
    <row r="726" spans="1:10">
      <c r="A726">
        <v>41152</v>
      </c>
      <c r="B726" t="s">
        <v>22</v>
      </c>
      <c r="C726" t="s">
        <v>23</v>
      </c>
      <c r="D726" t="s">
        <v>42</v>
      </c>
      <c r="E726" t="s">
        <v>16</v>
      </c>
      <c r="F726">
        <v>21</v>
      </c>
      <c r="G726">
        <v>3978</v>
      </c>
      <c r="H726">
        <v>4230</v>
      </c>
      <c r="I726">
        <v>187650</v>
      </c>
      <c r="J726">
        <v>202500</v>
      </c>
    </row>
    <row r="727" spans="1:10">
      <c r="A727">
        <v>41152</v>
      </c>
      <c r="B727" t="s">
        <v>31</v>
      </c>
      <c r="C727" t="s">
        <v>30</v>
      </c>
      <c r="D727" t="s">
        <v>39</v>
      </c>
      <c r="E727" t="s">
        <v>13</v>
      </c>
      <c r="F727">
        <v>12</v>
      </c>
      <c r="G727">
        <v>3042</v>
      </c>
      <c r="H727">
        <v>3240</v>
      </c>
      <c r="I727">
        <v>44712</v>
      </c>
      <c r="J727">
        <v>47520</v>
      </c>
    </row>
    <row r="728" spans="1:10">
      <c r="A728">
        <v>41152</v>
      </c>
      <c r="B728" t="s">
        <v>29</v>
      </c>
      <c r="C728" t="s">
        <v>30</v>
      </c>
      <c r="D728" t="s">
        <v>40</v>
      </c>
      <c r="E728" t="s">
        <v>16</v>
      </c>
      <c r="F728">
        <v>23</v>
      </c>
      <c r="G728">
        <v>3546</v>
      </c>
      <c r="H728">
        <v>3780</v>
      </c>
      <c r="I728">
        <v>98100</v>
      </c>
      <c r="J728">
        <v>105750</v>
      </c>
    </row>
    <row r="729" spans="1:10">
      <c r="A729">
        <v>41153</v>
      </c>
      <c r="B729" t="s">
        <v>24</v>
      </c>
      <c r="C729" t="s">
        <v>25</v>
      </c>
      <c r="D729" t="s">
        <v>39</v>
      </c>
      <c r="E729" t="s">
        <v>13</v>
      </c>
      <c r="F729">
        <v>23</v>
      </c>
      <c r="G729">
        <v>4482</v>
      </c>
      <c r="H729">
        <v>4770</v>
      </c>
      <c r="I729">
        <v>7452</v>
      </c>
      <c r="J729">
        <v>7920</v>
      </c>
    </row>
    <row r="730" spans="1:10">
      <c r="A730">
        <v>41153</v>
      </c>
      <c r="B730" t="s">
        <v>29</v>
      </c>
      <c r="C730" t="s">
        <v>30</v>
      </c>
      <c r="D730" t="s">
        <v>21</v>
      </c>
      <c r="E730" t="s">
        <v>13</v>
      </c>
      <c r="F730">
        <v>24</v>
      </c>
      <c r="G730">
        <v>3924</v>
      </c>
      <c r="H730">
        <v>4230</v>
      </c>
      <c r="I730">
        <v>13176</v>
      </c>
      <c r="J730">
        <v>14040</v>
      </c>
    </row>
    <row r="731" spans="1:10">
      <c r="A731">
        <v>41153</v>
      </c>
      <c r="B731" t="s">
        <v>31</v>
      </c>
      <c r="C731" t="s">
        <v>30</v>
      </c>
      <c r="D731" t="s">
        <v>40</v>
      </c>
      <c r="E731" t="s">
        <v>16</v>
      </c>
      <c r="F731">
        <v>25</v>
      </c>
      <c r="G731">
        <v>2952</v>
      </c>
      <c r="H731">
        <v>3150</v>
      </c>
      <c r="I731">
        <v>62784</v>
      </c>
      <c r="J731">
        <v>67680</v>
      </c>
    </row>
    <row r="732" spans="1:10">
      <c r="A732">
        <v>41153</v>
      </c>
      <c r="B732" t="s">
        <v>20</v>
      </c>
      <c r="C732" t="s">
        <v>18</v>
      </c>
      <c r="D732" t="s">
        <v>42</v>
      </c>
      <c r="E732" t="s">
        <v>16</v>
      </c>
      <c r="F732">
        <v>17</v>
      </c>
      <c r="G732">
        <v>3726</v>
      </c>
      <c r="H732">
        <v>3960</v>
      </c>
      <c r="I732">
        <v>22518</v>
      </c>
      <c r="J732">
        <v>24300</v>
      </c>
    </row>
    <row r="733" spans="1:10">
      <c r="A733">
        <v>41154</v>
      </c>
      <c r="B733" t="s">
        <v>17</v>
      </c>
      <c r="C733" t="s">
        <v>18</v>
      </c>
      <c r="D733" t="s">
        <v>35</v>
      </c>
      <c r="E733" t="s">
        <v>13</v>
      </c>
      <c r="F733">
        <v>21</v>
      </c>
      <c r="G733">
        <v>3978</v>
      </c>
      <c r="H733">
        <v>4230</v>
      </c>
      <c r="I733">
        <v>30888</v>
      </c>
      <c r="J733">
        <v>32940</v>
      </c>
    </row>
    <row r="734" spans="1:10">
      <c r="A734">
        <v>41154</v>
      </c>
      <c r="B734" t="s">
        <v>20</v>
      </c>
      <c r="C734" t="s">
        <v>18</v>
      </c>
      <c r="D734" t="s">
        <v>38</v>
      </c>
      <c r="E734" t="s">
        <v>13</v>
      </c>
      <c r="F734">
        <v>9</v>
      </c>
      <c r="G734">
        <v>3726</v>
      </c>
      <c r="H734">
        <v>3960</v>
      </c>
      <c r="I734">
        <v>67374</v>
      </c>
      <c r="J734">
        <v>71820</v>
      </c>
    </row>
    <row r="735" spans="1:10">
      <c r="A735">
        <v>41154</v>
      </c>
      <c r="B735" t="s">
        <v>31</v>
      </c>
      <c r="C735" t="s">
        <v>30</v>
      </c>
      <c r="D735" t="s">
        <v>26</v>
      </c>
      <c r="E735" t="s">
        <v>13</v>
      </c>
      <c r="F735">
        <v>11</v>
      </c>
      <c r="G735">
        <v>4482</v>
      </c>
      <c r="H735">
        <v>4770</v>
      </c>
      <c r="I735">
        <v>48672</v>
      </c>
      <c r="J735">
        <v>51840</v>
      </c>
    </row>
    <row r="736" spans="1:10">
      <c r="A736">
        <v>41154</v>
      </c>
      <c r="B736" t="s">
        <v>20</v>
      </c>
      <c r="C736" t="s">
        <v>18</v>
      </c>
      <c r="D736" t="s">
        <v>21</v>
      </c>
      <c r="E736" t="s">
        <v>13</v>
      </c>
      <c r="F736">
        <v>4</v>
      </c>
      <c r="G736">
        <v>3582</v>
      </c>
      <c r="H736">
        <v>3870</v>
      </c>
      <c r="I736">
        <v>54900</v>
      </c>
      <c r="J736">
        <v>58500</v>
      </c>
    </row>
    <row r="737" spans="1:10">
      <c r="A737">
        <v>41154</v>
      </c>
      <c r="B737" t="s">
        <v>29</v>
      </c>
      <c r="C737" t="s">
        <v>30</v>
      </c>
      <c r="D737" t="s">
        <v>41</v>
      </c>
      <c r="E737" t="s">
        <v>13</v>
      </c>
      <c r="F737">
        <v>22</v>
      </c>
      <c r="G737">
        <v>4482</v>
      </c>
      <c r="H737">
        <v>4770</v>
      </c>
      <c r="I737">
        <v>53136</v>
      </c>
      <c r="J737">
        <v>56700</v>
      </c>
    </row>
    <row r="738" spans="1:10">
      <c r="A738">
        <v>41155</v>
      </c>
      <c r="B738" t="s">
        <v>29</v>
      </c>
      <c r="C738" t="s">
        <v>30</v>
      </c>
      <c r="D738" t="s">
        <v>37</v>
      </c>
      <c r="E738" t="s">
        <v>13</v>
      </c>
      <c r="F738">
        <v>15</v>
      </c>
      <c r="G738">
        <v>3924</v>
      </c>
      <c r="H738">
        <v>4230</v>
      </c>
      <c r="I738">
        <v>85158</v>
      </c>
      <c r="J738">
        <v>90630</v>
      </c>
    </row>
    <row r="739" spans="1:10">
      <c r="A739">
        <v>41155</v>
      </c>
      <c r="B739" t="s">
        <v>20</v>
      </c>
      <c r="C739" t="s">
        <v>18</v>
      </c>
      <c r="D739" t="s">
        <v>40</v>
      </c>
      <c r="E739" t="s">
        <v>16</v>
      </c>
      <c r="F739">
        <v>23</v>
      </c>
      <c r="G739">
        <v>7506</v>
      </c>
      <c r="H739">
        <v>8100</v>
      </c>
      <c r="I739">
        <v>27468</v>
      </c>
      <c r="J739">
        <v>29610</v>
      </c>
    </row>
    <row r="740" spans="1:10">
      <c r="A740">
        <v>41155</v>
      </c>
      <c r="B740" t="s">
        <v>34</v>
      </c>
      <c r="C740" t="s">
        <v>25</v>
      </c>
      <c r="D740" t="s">
        <v>33</v>
      </c>
      <c r="E740" t="s">
        <v>13</v>
      </c>
      <c r="F740">
        <v>9</v>
      </c>
      <c r="G740">
        <v>3546</v>
      </c>
      <c r="H740">
        <v>3780</v>
      </c>
      <c r="I740">
        <v>35802</v>
      </c>
      <c r="J740">
        <v>38070</v>
      </c>
    </row>
    <row r="741" spans="1:10">
      <c r="A741">
        <v>41155</v>
      </c>
      <c r="B741" t="s">
        <v>22</v>
      </c>
      <c r="C741" t="s">
        <v>23</v>
      </c>
      <c r="D741" t="s">
        <v>21</v>
      </c>
      <c r="E741" t="s">
        <v>13</v>
      </c>
      <c r="F741">
        <v>7</v>
      </c>
      <c r="G741">
        <v>3042</v>
      </c>
      <c r="H741">
        <v>3240</v>
      </c>
      <c r="I741">
        <v>4392</v>
      </c>
      <c r="J741">
        <v>4680</v>
      </c>
    </row>
    <row r="742" spans="1:10">
      <c r="A742">
        <v>41156</v>
      </c>
      <c r="B742" t="s">
        <v>34</v>
      </c>
      <c r="C742" t="s">
        <v>25</v>
      </c>
      <c r="D742" t="s">
        <v>40</v>
      </c>
      <c r="E742" t="s">
        <v>16</v>
      </c>
      <c r="F742">
        <v>25</v>
      </c>
      <c r="G742">
        <v>3042</v>
      </c>
      <c r="H742">
        <v>3240</v>
      </c>
      <c r="I742">
        <v>70632</v>
      </c>
      <c r="J742">
        <v>76140</v>
      </c>
    </row>
    <row r="743" spans="1:10">
      <c r="A743">
        <v>41156</v>
      </c>
      <c r="B743" t="s">
        <v>10</v>
      </c>
      <c r="C743" t="s">
        <v>11</v>
      </c>
      <c r="D743" t="s">
        <v>40</v>
      </c>
      <c r="E743" t="s">
        <v>16</v>
      </c>
      <c r="F743">
        <v>10</v>
      </c>
      <c r="G743">
        <v>3978</v>
      </c>
      <c r="H743">
        <v>4230</v>
      </c>
      <c r="I743">
        <v>31392</v>
      </c>
      <c r="J743">
        <v>33840</v>
      </c>
    </row>
    <row r="744" spans="1:10">
      <c r="A744">
        <v>41156</v>
      </c>
      <c r="B744" t="s">
        <v>29</v>
      </c>
      <c r="C744" t="s">
        <v>30</v>
      </c>
      <c r="D744" t="s">
        <v>40</v>
      </c>
      <c r="E744" t="s">
        <v>16</v>
      </c>
      <c r="F744">
        <v>8</v>
      </c>
      <c r="G744">
        <v>5148</v>
      </c>
      <c r="H744">
        <v>5490</v>
      </c>
      <c r="I744">
        <v>94176</v>
      </c>
      <c r="J744">
        <v>101520</v>
      </c>
    </row>
    <row r="745" spans="1:10">
      <c r="A745">
        <v>41157</v>
      </c>
      <c r="B745" t="s">
        <v>22</v>
      </c>
      <c r="C745" t="s">
        <v>23</v>
      </c>
      <c r="D745" t="s">
        <v>42</v>
      </c>
      <c r="E745" t="s">
        <v>16</v>
      </c>
      <c r="F745">
        <v>18</v>
      </c>
      <c r="G745">
        <v>3042</v>
      </c>
      <c r="H745">
        <v>3240</v>
      </c>
      <c r="I745">
        <v>142614</v>
      </c>
      <c r="J745">
        <v>153900</v>
      </c>
    </row>
    <row r="746" spans="1:10">
      <c r="A746">
        <v>41157</v>
      </c>
      <c r="B746" t="s">
        <v>17</v>
      </c>
      <c r="C746" t="s">
        <v>18</v>
      </c>
      <c r="D746" t="s">
        <v>35</v>
      </c>
      <c r="E746" t="s">
        <v>13</v>
      </c>
      <c r="F746">
        <v>8</v>
      </c>
      <c r="G746">
        <v>5148</v>
      </c>
      <c r="H746">
        <v>5490</v>
      </c>
      <c r="I746">
        <v>123552</v>
      </c>
      <c r="J746">
        <v>131760</v>
      </c>
    </row>
    <row r="747" spans="1:10">
      <c r="A747">
        <v>41158</v>
      </c>
      <c r="B747" t="s">
        <v>27</v>
      </c>
      <c r="C747" t="s">
        <v>23</v>
      </c>
      <c r="D747" t="s">
        <v>40</v>
      </c>
      <c r="E747" t="s">
        <v>16</v>
      </c>
      <c r="F747">
        <v>25</v>
      </c>
      <c r="G747">
        <v>7506</v>
      </c>
      <c r="H747">
        <v>8100</v>
      </c>
      <c r="I747">
        <v>15696</v>
      </c>
      <c r="J747">
        <v>16920</v>
      </c>
    </row>
    <row r="748" spans="1:10">
      <c r="A748">
        <v>41158</v>
      </c>
      <c r="B748" t="s">
        <v>20</v>
      </c>
      <c r="C748" t="s">
        <v>18</v>
      </c>
      <c r="D748" t="s">
        <v>43</v>
      </c>
      <c r="E748" t="s">
        <v>13</v>
      </c>
      <c r="F748">
        <v>7</v>
      </c>
      <c r="G748">
        <v>3042</v>
      </c>
      <c r="H748">
        <v>3240</v>
      </c>
      <c r="I748">
        <v>30456</v>
      </c>
      <c r="J748">
        <v>32400</v>
      </c>
    </row>
    <row r="749" spans="1:10">
      <c r="A749">
        <v>41158</v>
      </c>
      <c r="B749" t="s">
        <v>34</v>
      </c>
      <c r="C749" t="s">
        <v>25</v>
      </c>
      <c r="D749" t="s">
        <v>19</v>
      </c>
      <c r="E749" t="s">
        <v>13</v>
      </c>
      <c r="F749">
        <v>17</v>
      </c>
      <c r="G749">
        <v>3978</v>
      </c>
      <c r="H749">
        <v>4230</v>
      </c>
      <c r="I749">
        <v>3978</v>
      </c>
      <c r="J749">
        <v>4230</v>
      </c>
    </row>
    <row r="750" spans="1:10">
      <c r="A750">
        <v>41158</v>
      </c>
      <c r="B750" t="s">
        <v>22</v>
      </c>
      <c r="C750" t="s">
        <v>23</v>
      </c>
      <c r="D750" t="s">
        <v>40</v>
      </c>
      <c r="E750" t="s">
        <v>16</v>
      </c>
      <c r="F750">
        <v>3</v>
      </c>
      <c r="G750">
        <v>2952</v>
      </c>
      <c r="H750">
        <v>3150</v>
      </c>
      <c r="I750">
        <v>51012</v>
      </c>
      <c r="J750">
        <v>54990</v>
      </c>
    </row>
    <row r="751" spans="1:10">
      <c r="A751">
        <v>41159</v>
      </c>
      <c r="B751" t="s">
        <v>22</v>
      </c>
      <c r="C751" t="s">
        <v>23</v>
      </c>
      <c r="D751" t="s">
        <v>26</v>
      </c>
      <c r="E751" t="s">
        <v>13</v>
      </c>
      <c r="F751">
        <v>13</v>
      </c>
      <c r="G751">
        <v>2034</v>
      </c>
      <c r="H751">
        <v>2160</v>
      </c>
      <c r="I751">
        <v>6084</v>
      </c>
      <c r="J751">
        <v>6480</v>
      </c>
    </row>
    <row r="752" spans="1:10">
      <c r="A752">
        <v>41159</v>
      </c>
      <c r="B752" t="s">
        <v>20</v>
      </c>
      <c r="C752" t="s">
        <v>18</v>
      </c>
      <c r="D752" t="s">
        <v>12</v>
      </c>
      <c r="E752" t="s">
        <v>13</v>
      </c>
      <c r="F752">
        <v>17</v>
      </c>
      <c r="G752">
        <v>3582</v>
      </c>
      <c r="H752">
        <v>3870</v>
      </c>
      <c r="I752">
        <v>24408</v>
      </c>
      <c r="J752">
        <v>25920</v>
      </c>
    </row>
    <row r="753" spans="1:10">
      <c r="A753">
        <v>41159</v>
      </c>
      <c r="B753" t="s">
        <v>24</v>
      </c>
      <c r="C753" t="s">
        <v>25</v>
      </c>
      <c r="D753" t="s">
        <v>32</v>
      </c>
      <c r="E753" t="s">
        <v>13</v>
      </c>
      <c r="F753">
        <v>22</v>
      </c>
      <c r="G753">
        <v>3978</v>
      </c>
      <c r="H753">
        <v>4230</v>
      </c>
      <c r="I753">
        <v>35460</v>
      </c>
      <c r="J753">
        <v>37800</v>
      </c>
    </row>
    <row r="754" spans="1:10">
      <c r="A754">
        <v>41159</v>
      </c>
      <c r="B754" t="s">
        <v>22</v>
      </c>
      <c r="C754" t="s">
        <v>23</v>
      </c>
      <c r="D754" t="s">
        <v>26</v>
      </c>
      <c r="E754" t="s">
        <v>13</v>
      </c>
      <c r="F754">
        <v>23</v>
      </c>
      <c r="G754">
        <v>2196</v>
      </c>
      <c r="H754">
        <v>2340</v>
      </c>
      <c r="I754">
        <v>76050</v>
      </c>
      <c r="J754">
        <v>81000</v>
      </c>
    </row>
    <row r="755" spans="1:10">
      <c r="A755">
        <v>41160</v>
      </c>
      <c r="B755" t="s">
        <v>29</v>
      </c>
      <c r="C755" t="s">
        <v>30</v>
      </c>
      <c r="D755" t="s">
        <v>37</v>
      </c>
      <c r="E755" t="s">
        <v>13</v>
      </c>
      <c r="F755">
        <v>1</v>
      </c>
      <c r="G755">
        <v>2034</v>
      </c>
      <c r="H755">
        <v>2160</v>
      </c>
      <c r="I755">
        <v>40338</v>
      </c>
      <c r="J755">
        <v>42930</v>
      </c>
    </row>
    <row r="756" spans="1:10">
      <c r="A756">
        <v>41161</v>
      </c>
      <c r="B756" t="s">
        <v>10</v>
      </c>
      <c r="C756" t="s">
        <v>11</v>
      </c>
      <c r="D756" t="s">
        <v>32</v>
      </c>
      <c r="E756" t="s">
        <v>13</v>
      </c>
      <c r="F756">
        <v>25</v>
      </c>
      <c r="G756">
        <v>5148</v>
      </c>
      <c r="H756">
        <v>5490</v>
      </c>
      <c r="I756">
        <v>28368</v>
      </c>
      <c r="J756">
        <v>30240</v>
      </c>
    </row>
    <row r="757" spans="1:10">
      <c r="A757">
        <v>41162</v>
      </c>
      <c r="B757" t="s">
        <v>29</v>
      </c>
      <c r="C757" t="s">
        <v>30</v>
      </c>
      <c r="D757" t="s">
        <v>26</v>
      </c>
      <c r="E757" t="s">
        <v>13</v>
      </c>
      <c r="F757">
        <v>22</v>
      </c>
      <c r="G757">
        <v>3384</v>
      </c>
      <c r="H757">
        <v>3600</v>
      </c>
      <c r="I757">
        <v>73008</v>
      </c>
      <c r="J757">
        <v>77760</v>
      </c>
    </row>
    <row r="758" spans="1:10">
      <c r="A758">
        <v>41162</v>
      </c>
      <c r="B758" t="s">
        <v>17</v>
      </c>
      <c r="C758" t="s">
        <v>18</v>
      </c>
      <c r="D758" t="s">
        <v>39</v>
      </c>
      <c r="E758" t="s">
        <v>13</v>
      </c>
      <c r="F758">
        <v>2</v>
      </c>
      <c r="G758">
        <v>3978</v>
      </c>
      <c r="H758">
        <v>4230</v>
      </c>
      <c r="I758">
        <v>37260</v>
      </c>
      <c r="J758">
        <v>39600</v>
      </c>
    </row>
    <row r="759" spans="1:10">
      <c r="A759">
        <v>41162</v>
      </c>
      <c r="B759" t="s">
        <v>27</v>
      </c>
      <c r="C759" t="s">
        <v>23</v>
      </c>
      <c r="D759" t="s">
        <v>40</v>
      </c>
      <c r="E759" t="s">
        <v>16</v>
      </c>
      <c r="F759">
        <v>11</v>
      </c>
      <c r="G759">
        <v>3582</v>
      </c>
      <c r="H759">
        <v>3870</v>
      </c>
      <c r="I759">
        <v>19620</v>
      </c>
      <c r="J759">
        <v>21150</v>
      </c>
    </row>
    <row r="760" spans="1:10">
      <c r="A760">
        <v>41162</v>
      </c>
      <c r="B760" t="s">
        <v>17</v>
      </c>
      <c r="C760" t="s">
        <v>18</v>
      </c>
      <c r="D760" t="s">
        <v>35</v>
      </c>
      <c r="E760" t="s">
        <v>13</v>
      </c>
      <c r="F760">
        <v>11</v>
      </c>
      <c r="G760">
        <v>3546</v>
      </c>
      <c r="H760">
        <v>3780</v>
      </c>
      <c r="I760">
        <v>10296</v>
      </c>
      <c r="J760">
        <v>10980</v>
      </c>
    </row>
    <row r="761" spans="1:10">
      <c r="A761">
        <v>41163</v>
      </c>
      <c r="B761" t="s">
        <v>20</v>
      </c>
      <c r="C761" t="s">
        <v>18</v>
      </c>
      <c r="D761" t="s">
        <v>37</v>
      </c>
      <c r="E761" t="s">
        <v>13</v>
      </c>
      <c r="F761">
        <v>1</v>
      </c>
      <c r="G761">
        <v>7506</v>
      </c>
      <c r="H761">
        <v>8100</v>
      </c>
      <c r="I761">
        <v>44820</v>
      </c>
      <c r="J761">
        <v>47700</v>
      </c>
    </row>
    <row r="762" spans="1:10">
      <c r="A762">
        <v>41163</v>
      </c>
      <c r="B762" t="s">
        <v>14</v>
      </c>
      <c r="C762" t="s">
        <v>11</v>
      </c>
      <c r="D762" t="s">
        <v>40</v>
      </c>
      <c r="E762" t="s">
        <v>16</v>
      </c>
      <c r="F762">
        <v>14</v>
      </c>
      <c r="G762">
        <v>3978</v>
      </c>
      <c r="H762">
        <v>4230</v>
      </c>
      <c r="I762">
        <v>74556</v>
      </c>
      <c r="J762">
        <v>80370</v>
      </c>
    </row>
    <row r="763" spans="1:10">
      <c r="A763">
        <v>41163</v>
      </c>
      <c r="B763" t="s">
        <v>22</v>
      </c>
      <c r="C763" t="s">
        <v>23</v>
      </c>
      <c r="D763" t="s">
        <v>37</v>
      </c>
      <c r="E763" t="s">
        <v>13</v>
      </c>
      <c r="F763">
        <v>11</v>
      </c>
      <c r="G763">
        <v>2034</v>
      </c>
      <c r="H763">
        <v>2160</v>
      </c>
      <c r="I763">
        <v>85158</v>
      </c>
      <c r="J763">
        <v>90630</v>
      </c>
    </row>
    <row r="764" spans="1:10">
      <c r="A764">
        <v>41164</v>
      </c>
      <c r="B764" t="s">
        <v>20</v>
      </c>
      <c r="C764" t="s">
        <v>18</v>
      </c>
      <c r="D764" t="s">
        <v>41</v>
      </c>
      <c r="E764" t="s">
        <v>13</v>
      </c>
      <c r="F764">
        <v>8</v>
      </c>
      <c r="G764">
        <v>2952</v>
      </c>
      <c r="H764">
        <v>3150</v>
      </c>
      <c r="I764">
        <v>53136</v>
      </c>
      <c r="J764">
        <v>56700</v>
      </c>
    </row>
    <row r="765" spans="1:10">
      <c r="A765">
        <v>41165</v>
      </c>
      <c r="B765" t="s">
        <v>29</v>
      </c>
      <c r="C765" t="s">
        <v>30</v>
      </c>
      <c r="D765" t="s">
        <v>19</v>
      </c>
      <c r="E765" t="s">
        <v>13</v>
      </c>
      <c r="F765">
        <v>1</v>
      </c>
      <c r="G765">
        <v>3546</v>
      </c>
      <c r="H765">
        <v>3780</v>
      </c>
      <c r="I765">
        <v>3978</v>
      </c>
      <c r="J765">
        <v>4230</v>
      </c>
    </row>
    <row r="766" spans="1:10">
      <c r="A766">
        <v>41165</v>
      </c>
      <c r="B766" t="s">
        <v>17</v>
      </c>
      <c r="C766" t="s">
        <v>18</v>
      </c>
      <c r="D766" t="s">
        <v>12</v>
      </c>
      <c r="E766" t="s">
        <v>13</v>
      </c>
      <c r="F766">
        <v>24</v>
      </c>
      <c r="G766">
        <v>3546</v>
      </c>
      <c r="H766">
        <v>3780</v>
      </c>
      <c r="I766">
        <v>20340</v>
      </c>
      <c r="J766">
        <v>21600</v>
      </c>
    </row>
    <row r="767" spans="1:10">
      <c r="A767">
        <v>41167</v>
      </c>
      <c r="B767" t="s">
        <v>10</v>
      </c>
      <c r="C767" t="s">
        <v>11</v>
      </c>
      <c r="D767" t="s">
        <v>42</v>
      </c>
      <c r="E767" t="s">
        <v>16</v>
      </c>
      <c r="F767">
        <v>15</v>
      </c>
      <c r="G767">
        <v>3978</v>
      </c>
      <c r="H767">
        <v>4230</v>
      </c>
      <c r="I767">
        <v>142614</v>
      </c>
      <c r="J767">
        <v>153900</v>
      </c>
    </row>
    <row r="768" spans="1:10">
      <c r="A768">
        <v>41167</v>
      </c>
      <c r="B768" t="s">
        <v>34</v>
      </c>
      <c r="C768" t="s">
        <v>25</v>
      </c>
      <c r="D768" t="s">
        <v>35</v>
      </c>
      <c r="E768" t="s">
        <v>13</v>
      </c>
      <c r="F768">
        <v>20</v>
      </c>
      <c r="G768">
        <v>3546</v>
      </c>
      <c r="H768">
        <v>3780</v>
      </c>
      <c r="I768">
        <v>61776</v>
      </c>
      <c r="J768">
        <v>65880</v>
      </c>
    </row>
    <row r="769" spans="1:10">
      <c r="A769">
        <v>41169</v>
      </c>
      <c r="B769" t="s">
        <v>10</v>
      </c>
      <c r="C769" t="s">
        <v>11</v>
      </c>
      <c r="D769" t="s">
        <v>41</v>
      </c>
      <c r="E769" t="s">
        <v>13</v>
      </c>
      <c r="F769">
        <v>1</v>
      </c>
      <c r="G769">
        <v>5148</v>
      </c>
      <c r="H769">
        <v>5490</v>
      </c>
      <c r="I769">
        <v>35424</v>
      </c>
      <c r="J769">
        <v>37800</v>
      </c>
    </row>
    <row r="770" spans="1:10">
      <c r="A770">
        <v>41169</v>
      </c>
      <c r="B770" t="s">
        <v>27</v>
      </c>
      <c r="C770" t="s">
        <v>23</v>
      </c>
      <c r="D770" t="s">
        <v>33</v>
      </c>
      <c r="E770" t="s">
        <v>13</v>
      </c>
      <c r="F770">
        <v>5</v>
      </c>
      <c r="G770">
        <v>2196</v>
      </c>
      <c r="H770">
        <v>2340</v>
      </c>
      <c r="I770">
        <v>87516</v>
      </c>
      <c r="J770">
        <v>93060</v>
      </c>
    </row>
    <row r="771" spans="1:10">
      <c r="A771">
        <v>41170</v>
      </c>
      <c r="B771" t="s">
        <v>20</v>
      </c>
      <c r="C771" t="s">
        <v>18</v>
      </c>
      <c r="D771" t="s">
        <v>21</v>
      </c>
      <c r="E771" t="s">
        <v>13</v>
      </c>
      <c r="F771">
        <v>2</v>
      </c>
      <c r="G771">
        <v>3924</v>
      </c>
      <c r="H771">
        <v>4230</v>
      </c>
      <c r="I771">
        <v>15372</v>
      </c>
      <c r="J771">
        <v>16380</v>
      </c>
    </row>
    <row r="772" spans="1:10">
      <c r="A772">
        <v>41170</v>
      </c>
      <c r="B772" t="s">
        <v>31</v>
      </c>
      <c r="C772" t="s">
        <v>30</v>
      </c>
      <c r="D772" t="s">
        <v>43</v>
      </c>
      <c r="E772" t="s">
        <v>13</v>
      </c>
      <c r="F772">
        <v>15</v>
      </c>
      <c r="G772">
        <v>3978</v>
      </c>
      <c r="H772">
        <v>4230</v>
      </c>
      <c r="I772">
        <v>54144</v>
      </c>
      <c r="J772">
        <v>57600</v>
      </c>
    </row>
    <row r="773" spans="1:10">
      <c r="A773">
        <v>41171</v>
      </c>
      <c r="B773" t="s">
        <v>17</v>
      </c>
      <c r="C773" t="s">
        <v>18</v>
      </c>
      <c r="D773" t="s">
        <v>36</v>
      </c>
      <c r="E773" t="s">
        <v>13</v>
      </c>
      <c r="F773">
        <v>24</v>
      </c>
      <c r="G773">
        <v>2106</v>
      </c>
      <c r="H773">
        <v>2250</v>
      </c>
      <c r="I773">
        <v>33696</v>
      </c>
      <c r="J773">
        <v>36000</v>
      </c>
    </row>
    <row r="774" spans="1:10">
      <c r="A774">
        <v>41171</v>
      </c>
      <c r="B774" t="s">
        <v>34</v>
      </c>
      <c r="C774" t="s">
        <v>25</v>
      </c>
      <c r="D774" t="s">
        <v>28</v>
      </c>
      <c r="E774" t="s">
        <v>13</v>
      </c>
      <c r="F774">
        <v>23</v>
      </c>
      <c r="G774">
        <v>5148</v>
      </c>
      <c r="H774">
        <v>5490</v>
      </c>
      <c r="I774">
        <v>116640</v>
      </c>
      <c r="J774">
        <v>124200</v>
      </c>
    </row>
    <row r="775" spans="1:10">
      <c r="A775">
        <v>41171</v>
      </c>
      <c r="B775" t="s">
        <v>24</v>
      </c>
      <c r="C775" t="s">
        <v>25</v>
      </c>
      <c r="D775" t="s">
        <v>38</v>
      </c>
      <c r="E775" t="s">
        <v>13</v>
      </c>
      <c r="F775">
        <v>20</v>
      </c>
      <c r="G775">
        <v>3546</v>
      </c>
      <c r="H775">
        <v>3780</v>
      </c>
      <c r="I775">
        <v>81558</v>
      </c>
      <c r="J775">
        <v>86940</v>
      </c>
    </row>
    <row r="776" spans="1:10">
      <c r="A776">
        <v>41171</v>
      </c>
      <c r="B776" t="s">
        <v>27</v>
      </c>
      <c r="C776" t="s">
        <v>23</v>
      </c>
      <c r="D776" t="s">
        <v>41</v>
      </c>
      <c r="E776" t="s">
        <v>13</v>
      </c>
      <c r="F776">
        <v>23</v>
      </c>
      <c r="G776">
        <v>3546</v>
      </c>
      <c r="H776">
        <v>3780</v>
      </c>
      <c r="I776">
        <v>73800</v>
      </c>
      <c r="J776">
        <v>78750</v>
      </c>
    </row>
    <row r="777" spans="1:10">
      <c r="A777">
        <v>41171</v>
      </c>
      <c r="B777" t="s">
        <v>31</v>
      </c>
      <c r="C777" t="s">
        <v>30</v>
      </c>
      <c r="D777" t="s">
        <v>32</v>
      </c>
      <c r="E777" t="s">
        <v>13</v>
      </c>
      <c r="F777">
        <v>22</v>
      </c>
      <c r="G777">
        <v>5148</v>
      </c>
      <c r="H777">
        <v>5490</v>
      </c>
      <c r="I777">
        <v>24822</v>
      </c>
      <c r="J777">
        <v>26460</v>
      </c>
    </row>
    <row r="778" spans="1:10">
      <c r="A778">
        <v>41172</v>
      </c>
      <c r="B778" t="s">
        <v>20</v>
      </c>
      <c r="C778" t="s">
        <v>18</v>
      </c>
      <c r="D778" t="s">
        <v>35</v>
      </c>
      <c r="E778" t="s">
        <v>13</v>
      </c>
      <c r="F778">
        <v>10</v>
      </c>
      <c r="G778">
        <v>3384</v>
      </c>
      <c r="H778">
        <v>3600</v>
      </c>
      <c r="I778">
        <v>66924</v>
      </c>
      <c r="J778">
        <v>71370</v>
      </c>
    </row>
    <row r="779" spans="1:10">
      <c r="A779">
        <v>41172</v>
      </c>
      <c r="B779" t="s">
        <v>34</v>
      </c>
      <c r="C779" t="s">
        <v>25</v>
      </c>
      <c r="D779" t="s">
        <v>33</v>
      </c>
      <c r="E779" t="s">
        <v>13</v>
      </c>
      <c r="F779">
        <v>5</v>
      </c>
      <c r="G779">
        <v>3042</v>
      </c>
      <c r="H779">
        <v>3240</v>
      </c>
      <c r="I779">
        <v>19890</v>
      </c>
      <c r="J779">
        <v>21150</v>
      </c>
    </row>
    <row r="780" spans="1:10">
      <c r="A780">
        <v>41172</v>
      </c>
      <c r="B780" t="s">
        <v>27</v>
      </c>
      <c r="C780" t="s">
        <v>23</v>
      </c>
      <c r="D780" t="s">
        <v>36</v>
      </c>
      <c r="E780" t="s">
        <v>13</v>
      </c>
      <c r="F780">
        <v>12</v>
      </c>
      <c r="G780">
        <v>3978</v>
      </c>
      <c r="H780">
        <v>4230</v>
      </c>
      <c r="I780">
        <v>35802</v>
      </c>
      <c r="J780">
        <v>38250</v>
      </c>
    </row>
    <row r="781" spans="1:10">
      <c r="A781">
        <v>41172</v>
      </c>
      <c r="B781" t="s">
        <v>20</v>
      </c>
      <c r="C781" t="s">
        <v>18</v>
      </c>
      <c r="D781" t="s">
        <v>40</v>
      </c>
      <c r="E781" t="s">
        <v>16</v>
      </c>
      <c r="F781">
        <v>19</v>
      </c>
      <c r="G781">
        <v>3978</v>
      </c>
      <c r="H781">
        <v>4230</v>
      </c>
      <c r="I781">
        <v>74556</v>
      </c>
      <c r="J781">
        <v>80370</v>
      </c>
    </row>
    <row r="782" spans="1:10">
      <c r="A782">
        <v>41173</v>
      </c>
      <c r="B782" t="s">
        <v>10</v>
      </c>
      <c r="C782" t="s">
        <v>11</v>
      </c>
      <c r="D782" t="s">
        <v>19</v>
      </c>
      <c r="E782" t="s">
        <v>13</v>
      </c>
      <c r="F782">
        <v>18</v>
      </c>
      <c r="G782">
        <v>3924</v>
      </c>
      <c r="H782">
        <v>4230</v>
      </c>
      <c r="I782">
        <v>83538</v>
      </c>
      <c r="J782">
        <v>88830</v>
      </c>
    </row>
    <row r="783" spans="1:10">
      <c r="A783">
        <v>41173</v>
      </c>
      <c r="B783" t="s">
        <v>20</v>
      </c>
      <c r="C783" t="s">
        <v>18</v>
      </c>
      <c r="D783" t="s">
        <v>38</v>
      </c>
      <c r="E783" t="s">
        <v>13</v>
      </c>
      <c r="F783">
        <v>1</v>
      </c>
      <c r="G783">
        <v>2952</v>
      </c>
      <c r="H783">
        <v>3150</v>
      </c>
      <c r="I783">
        <v>53190</v>
      </c>
      <c r="J783">
        <v>56700</v>
      </c>
    </row>
    <row r="784" spans="1:10">
      <c r="A784">
        <v>41173</v>
      </c>
      <c r="B784" t="s">
        <v>24</v>
      </c>
      <c r="C784" t="s">
        <v>25</v>
      </c>
      <c r="D784" t="s">
        <v>26</v>
      </c>
      <c r="E784" t="s">
        <v>13</v>
      </c>
      <c r="F784">
        <v>15</v>
      </c>
      <c r="G784">
        <v>3042</v>
      </c>
      <c r="H784">
        <v>3240</v>
      </c>
      <c r="I784">
        <v>15210</v>
      </c>
      <c r="J784">
        <v>16200</v>
      </c>
    </row>
    <row r="785" spans="1:10">
      <c r="A785">
        <v>41173</v>
      </c>
      <c r="B785" t="s">
        <v>31</v>
      </c>
      <c r="C785" t="s">
        <v>30</v>
      </c>
      <c r="D785" t="s">
        <v>26</v>
      </c>
      <c r="E785" t="s">
        <v>13</v>
      </c>
      <c r="F785">
        <v>4</v>
      </c>
      <c r="G785">
        <v>3978</v>
      </c>
      <c r="H785">
        <v>4230</v>
      </c>
      <c r="I785">
        <v>54756</v>
      </c>
      <c r="J785">
        <v>58320</v>
      </c>
    </row>
    <row r="786" spans="1:10">
      <c r="A786">
        <v>41173</v>
      </c>
      <c r="B786" t="s">
        <v>10</v>
      </c>
      <c r="C786" t="s">
        <v>11</v>
      </c>
      <c r="D786" t="s">
        <v>12</v>
      </c>
      <c r="E786" t="s">
        <v>13</v>
      </c>
      <c r="F786">
        <v>16</v>
      </c>
      <c r="G786">
        <v>2106</v>
      </c>
      <c r="H786">
        <v>2250</v>
      </c>
      <c r="I786">
        <v>10170</v>
      </c>
      <c r="J786">
        <v>10800</v>
      </c>
    </row>
    <row r="787" spans="1:10">
      <c r="A787">
        <v>41174</v>
      </c>
      <c r="B787" t="s">
        <v>10</v>
      </c>
      <c r="C787" t="s">
        <v>11</v>
      </c>
      <c r="D787" t="s">
        <v>15</v>
      </c>
      <c r="E787" t="s">
        <v>16</v>
      </c>
      <c r="F787">
        <v>10</v>
      </c>
      <c r="G787">
        <v>2034</v>
      </c>
      <c r="H787">
        <v>2160</v>
      </c>
      <c r="I787">
        <v>28656</v>
      </c>
      <c r="J787">
        <v>30960</v>
      </c>
    </row>
    <row r="788" spans="1:10">
      <c r="A788">
        <v>41175</v>
      </c>
      <c r="B788" t="s">
        <v>34</v>
      </c>
      <c r="C788" t="s">
        <v>25</v>
      </c>
      <c r="D788" t="s">
        <v>28</v>
      </c>
      <c r="E788" t="s">
        <v>13</v>
      </c>
      <c r="F788">
        <v>21</v>
      </c>
      <c r="G788">
        <v>4482</v>
      </c>
      <c r="H788">
        <v>4770</v>
      </c>
      <c r="I788">
        <v>58320</v>
      </c>
      <c r="J788">
        <v>62100</v>
      </c>
    </row>
    <row r="789" spans="1:10">
      <c r="A789">
        <v>41175</v>
      </c>
      <c r="B789" t="s">
        <v>22</v>
      </c>
      <c r="C789" t="s">
        <v>23</v>
      </c>
      <c r="D789" t="s">
        <v>35</v>
      </c>
      <c r="E789" t="s">
        <v>13</v>
      </c>
      <c r="F789">
        <v>7</v>
      </c>
      <c r="G789">
        <v>3726</v>
      </c>
      <c r="H789">
        <v>3960</v>
      </c>
      <c r="I789">
        <v>5148</v>
      </c>
      <c r="J789">
        <v>5490</v>
      </c>
    </row>
    <row r="790" spans="1:10">
      <c r="A790">
        <v>41175</v>
      </c>
      <c r="B790" t="s">
        <v>14</v>
      </c>
      <c r="C790" t="s">
        <v>11</v>
      </c>
      <c r="D790" t="s">
        <v>43</v>
      </c>
      <c r="E790" t="s">
        <v>13</v>
      </c>
      <c r="F790">
        <v>22</v>
      </c>
      <c r="G790">
        <v>2952</v>
      </c>
      <c r="H790">
        <v>3150</v>
      </c>
      <c r="I790">
        <v>43992</v>
      </c>
      <c r="J790">
        <v>46800</v>
      </c>
    </row>
    <row r="791" spans="1:10">
      <c r="A791">
        <v>41175</v>
      </c>
      <c r="B791" t="s">
        <v>14</v>
      </c>
      <c r="C791" t="s">
        <v>11</v>
      </c>
      <c r="D791" t="s">
        <v>36</v>
      </c>
      <c r="E791" t="s">
        <v>13</v>
      </c>
      <c r="F791">
        <v>15</v>
      </c>
      <c r="G791">
        <v>3384</v>
      </c>
      <c r="H791">
        <v>3600</v>
      </c>
      <c r="I791">
        <v>50544</v>
      </c>
      <c r="J791">
        <v>54000</v>
      </c>
    </row>
    <row r="792" spans="1:10">
      <c r="A792">
        <v>41176</v>
      </c>
      <c r="B792" t="s">
        <v>24</v>
      </c>
      <c r="C792" t="s">
        <v>25</v>
      </c>
      <c r="D792" t="s">
        <v>32</v>
      </c>
      <c r="E792" t="s">
        <v>13</v>
      </c>
      <c r="F792">
        <v>7</v>
      </c>
      <c r="G792">
        <v>3546</v>
      </c>
      <c r="H792">
        <v>3780</v>
      </c>
      <c r="I792">
        <v>24822</v>
      </c>
      <c r="J792">
        <v>26460</v>
      </c>
    </row>
    <row r="793" spans="1:10">
      <c r="A793">
        <v>41176</v>
      </c>
      <c r="B793" t="s">
        <v>27</v>
      </c>
      <c r="C793" t="s">
        <v>23</v>
      </c>
      <c r="D793" t="s">
        <v>40</v>
      </c>
      <c r="E793" t="s">
        <v>16</v>
      </c>
      <c r="F793">
        <v>17</v>
      </c>
      <c r="G793">
        <v>5148</v>
      </c>
      <c r="H793">
        <v>5490</v>
      </c>
      <c r="I793">
        <v>66708</v>
      </c>
      <c r="J793">
        <v>71910</v>
      </c>
    </row>
    <row r="794" spans="1:10">
      <c r="A794">
        <v>41177</v>
      </c>
      <c r="B794" t="s">
        <v>14</v>
      </c>
      <c r="C794" t="s">
        <v>11</v>
      </c>
      <c r="D794" t="s">
        <v>40</v>
      </c>
      <c r="E794" t="s">
        <v>16</v>
      </c>
      <c r="F794">
        <v>20</v>
      </c>
      <c r="G794">
        <v>2034</v>
      </c>
      <c r="H794">
        <v>2160</v>
      </c>
      <c r="I794">
        <v>39240</v>
      </c>
      <c r="J794">
        <v>42300</v>
      </c>
    </row>
    <row r="795" spans="1:10">
      <c r="A795">
        <v>41177</v>
      </c>
      <c r="B795" t="s">
        <v>17</v>
      </c>
      <c r="C795" t="s">
        <v>18</v>
      </c>
      <c r="D795" t="s">
        <v>33</v>
      </c>
      <c r="E795" t="s">
        <v>13</v>
      </c>
      <c r="F795">
        <v>5</v>
      </c>
      <c r="G795">
        <v>2196</v>
      </c>
      <c r="H795">
        <v>2340</v>
      </c>
      <c r="I795">
        <v>15912</v>
      </c>
      <c r="J795">
        <v>16920</v>
      </c>
    </row>
    <row r="796" spans="1:10">
      <c r="A796">
        <v>41177</v>
      </c>
      <c r="B796" t="s">
        <v>10</v>
      </c>
      <c r="C796" t="s">
        <v>11</v>
      </c>
      <c r="D796" t="s">
        <v>32</v>
      </c>
      <c r="E796" t="s">
        <v>13</v>
      </c>
      <c r="F796">
        <v>14</v>
      </c>
      <c r="G796">
        <v>3546</v>
      </c>
      <c r="H796">
        <v>3780</v>
      </c>
      <c r="I796">
        <v>56736</v>
      </c>
      <c r="J796">
        <v>60480</v>
      </c>
    </row>
    <row r="797" spans="1:10">
      <c r="A797">
        <v>41177</v>
      </c>
      <c r="B797" t="s">
        <v>20</v>
      </c>
      <c r="C797" t="s">
        <v>18</v>
      </c>
      <c r="D797" t="s">
        <v>42</v>
      </c>
      <c r="E797" t="s">
        <v>16</v>
      </c>
      <c r="F797">
        <v>6</v>
      </c>
      <c r="G797">
        <v>3546</v>
      </c>
      <c r="H797">
        <v>3780</v>
      </c>
      <c r="I797">
        <v>7506</v>
      </c>
      <c r="J797">
        <v>8100</v>
      </c>
    </row>
    <row r="798" spans="1:10">
      <c r="A798">
        <v>41178</v>
      </c>
      <c r="B798" t="s">
        <v>17</v>
      </c>
      <c r="C798" t="s">
        <v>18</v>
      </c>
      <c r="D798" t="s">
        <v>39</v>
      </c>
      <c r="E798" t="s">
        <v>13</v>
      </c>
      <c r="F798">
        <v>22</v>
      </c>
      <c r="G798">
        <v>7506</v>
      </c>
      <c r="H798">
        <v>8100</v>
      </c>
      <c r="I798">
        <v>37260</v>
      </c>
      <c r="J798">
        <v>39600</v>
      </c>
    </row>
    <row r="799" spans="1:10">
      <c r="A799">
        <v>41179</v>
      </c>
      <c r="B799" t="s">
        <v>34</v>
      </c>
      <c r="C799" t="s">
        <v>25</v>
      </c>
      <c r="D799" t="s">
        <v>19</v>
      </c>
      <c r="E799" t="s">
        <v>13</v>
      </c>
      <c r="F799">
        <v>6</v>
      </c>
      <c r="G799">
        <v>3924</v>
      </c>
      <c r="H799">
        <v>4230</v>
      </c>
      <c r="I799">
        <v>51714</v>
      </c>
      <c r="J799">
        <v>54990</v>
      </c>
    </row>
    <row r="800" spans="1:10">
      <c r="A800">
        <v>41179</v>
      </c>
      <c r="B800" t="s">
        <v>10</v>
      </c>
      <c r="C800" t="s">
        <v>11</v>
      </c>
      <c r="D800" t="s">
        <v>35</v>
      </c>
      <c r="E800" t="s">
        <v>13</v>
      </c>
      <c r="F800">
        <v>6</v>
      </c>
      <c r="G800">
        <v>4482</v>
      </c>
      <c r="H800">
        <v>4770</v>
      </c>
      <c r="I800">
        <v>92664</v>
      </c>
      <c r="J800">
        <v>98820</v>
      </c>
    </row>
    <row r="801" spans="1:10">
      <c r="A801">
        <v>41179</v>
      </c>
      <c r="B801" t="s">
        <v>27</v>
      </c>
      <c r="C801" t="s">
        <v>23</v>
      </c>
      <c r="D801" t="s">
        <v>43</v>
      </c>
      <c r="E801" t="s">
        <v>13</v>
      </c>
      <c r="F801">
        <v>2</v>
      </c>
      <c r="G801">
        <v>3546</v>
      </c>
      <c r="H801">
        <v>3780</v>
      </c>
      <c r="I801">
        <v>20304</v>
      </c>
      <c r="J801">
        <v>21600</v>
      </c>
    </row>
    <row r="802" spans="1:10">
      <c r="A802">
        <v>41180</v>
      </c>
      <c r="B802" t="s">
        <v>20</v>
      </c>
      <c r="C802" t="s">
        <v>18</v>
      </c>
      <c r="D802" t="s">
        <v>41</v>
      </c>
      <c r="E802" t="s">
        <v>13</v>
      </c>
      <c r="F802">
        <v>24</v>
      </c>
      <c r="G802">
        <v>3726</v>
      </c>
      <c r="H802">
        <v>3960</v>
      </c>
      <c r="I802">
        <v>14760</v>
      </c>
      <c r="J802">
        <v>15750</v>
      </c>
    </row>
    <row r="803" spans="1:10">
      <c r="A803">
        <v>41180</v>
      </c>
      <c r="B803" t="s">
        <v>24</v>
      </c>
      <c r="C803" t="s">
        <v>25</v>
      </c>
      <c r="D803" t="s">
        <v>39</v>
      </c>
      <c r="E803" t="s">
        <v>13</v>
      </c>
      <c r="F803">
        <v>11</v>
      </c>
      <c r="G803">
        <v>2106</v>
      </c>
      <c r="H803">
        <v>2250</v>
      </c>
      <c r="I803">
        <v>67068</v>
      </c>
      <c r="J803">
        <v>71280</v>
      </c>
    </row>
    <row r="804" spans="1:10">
      <c r="A804">
        <v>41180</v>
      </c>
      <c r="B804" t="s">
        <v>22</v>
      </c>
      <c r="C804" t="s">
        <v>23</v>
      </c>
      <c r="D804" t="s">
        <v>39</v>
      </c>
      <c r="E804" t="s">
        <v>13</v>
      </c>
      <c r="F804">
        <v>10</v>
      </c>
      <c r="G804">
        <v>3546</v>
      </c>
      <c r="H804">
        <v>3780</v>
      </c>
      <c r="I804">
        <v>52164</v>
      </c>
      <c r="J804">
        <v>55440</v>
      </c>
    </row>
    <row r="805" spans="1:10">
      <c r="A805">
        <v>41180</v>
      </c>
      <c r="B805" t="s">
        <v>20</v>
      </c>
      <c r="C805" t="s">
        <v>18</v>
      </c>
      <c r="D805" t="s">
        <v>12</v>
      </c>
      <c r="E805" t="s">
        <v>13</v>
      </c>
      <c r="F805">
        <v>7</v>
      </c>
      <c r="G805">
        <v>3384</v>
      </c>
      <c r="H805">
        <v>3600</v>
      </c>
      <c r="I805">
        <v>42714</v>
      </c>
      <c r="J805">
        <v>45360</v>
      </c>
    </row>
    <row r="806" spans="1:10">
      <c r="A806">
        <v>41180</v>
      </c>
      <c r="B806" t="s">
        <v>27</v>
      </c>
      <c r="C806" t="s">
        <v>23</v>
      </c>
      <c r="D806" t="s">
        <v>26</v>
      </c>
      <c r="E806" t="s">
        <v>13</v>
      </c>
      <c r="F806">
        <v>22</v>
      </c>
      <c r="G806">
        <v>2106</v>
      </c>
      <c r="H806">
        <v>2250</v>
      </c>
      <c r="I806">
        <v>66924</v>
      </c>
      <c r="J806">
        <v>71280</v>
      </c>
    </row>
    <row r="807" spans="1:10">
      <c r="A807">
        <v>41180</v>
      </c>
      <c r="B807" t="s">
        <v>34</v>
      </c>
      <c r="C807" t="s">
        <v>25</v>
      </c>
      <c r="D807" t="s">
        <v>40</v>
      </c>
      <c r="E807" t="s">
        <v>16</v>
      </c>
      <c r="F807">
        <v>7</v>
      </c>
      <c r="G807">
        <v>3924</v>
      </c>
      <c r="H807">
        <v>4230</v>
      </c>
      <c r="I807">
        <v>90252</v>
      </c>
      <c r="J807">
        <v>97290</v>
      </c>
    </row>
    <row r="808" spans="1:10">
      <c r="A808">
        <v>41180</v>
      </c>
      <c r="B808" t="s">
        <v>14</v>
      </c>
      <c r="C808" t="s">
        <v>11</v>
      </c>
      <c r="D808" t="s">
        <v>37</v>
      </c>
      <c r="E808" t="s">
        <v>13</v>
      </c>
      <c r="F808">
        <v>18</v>
      </c>
      <c r="G808">
        <v>3582</v>
      </c>
      <c r="H808">
        <v>3870</v>
      </c>
      <c r="I808">
        <v>80676</v>
      </c>
      <c r="J808">
        <v>85860</v>
      </c>
    </row>
    <row r="809" spans="1:10">
      <c r="A809">
        <v>41180</v>
      </c>
      <c r="B809" t="s">
        <v>10</v>
      </c>
      <c r="C809" t="s">
        <v>11</v>
      </c>
      <c r="D809" t="s">
        <v>19</v>
      </c>
      <c r="E809" t="s">
        <v>13</v>
      </c>
      <c r="F809">
        <v>12</v>
      </c>
      <c r="G809">
        <v>3582</v>
      </c>
      <c r="H809">
        <v>3870</v>
      </c>
      <c r="I809">
        <v>43758</v>
      </c>
      <c r="J809">
        <v>46530</v>
      </c>
    </row>
    <row r="810" spans="1:10">
      <c r="A810">
        <v>41180</v>
      </c>
      <c r="B810" t="s">
        <v>29</v>
      </c>
      <c r="C810" t="s">
        <v>30</v>
      </c>
      <c r="D810" t="s">
        <v>33</v>
      </c>
      <c r="E810" t="s">
        <v>13</v>
      </c>
      <c r="F810">
        <v>19</v>
      </c>
      <c r="G810">
        <v>3726</v>
      </c>
      <c r="H810">
        <v>3960</v>
      </c>
      <c r="I810">
        <v>63648</v>
      </c>
      <c r="J810">
        <v>67680</v>
      </c>
    </row>
    <row r="811" spans="1:10">
      <c r="A811">
        <v>41181</v>
      </c>
      <c r="B811" t="s">
        <v>22</v>
      </c>
      <c r="C811" t="s">
        <v>23</v>
      </c>
      <c r="D811" t="s">
        <v>32</v>
      </c>
      <c r="E811" t="s">
        <v>13</v>
      </c>
      <c r="F811">
        <v>23</v>
      </c>
      <c r="G811">
        <v>3582</v>
      </c>
      <c r="H811">
        <v>3870</v>
      </c>
      <c r="I811">
        <v>63828</v>
      </c>
      <c r="J811">
        <v>68040</v>
      </c>
    </row>
    <row r="812" spans="1:10">
      <c r="A812">
        <v>41181</v>
      </c>
      <c r="B812" t="s">
        <v>27</v>
      </c>
      <c r="C812" t="s">
        <v>23</v>
      </c>
      <c r="D812" t="s">
        <v>19</v>
      </c>
      <c r="E812" t="s">
        <v>13</v>
      </c>
      <c r="F812">
        <v>3</v>
      </c>
      <c r="G812">
        <v>2952</v>
      </c>
      <c r="H812">
        <v>3150</v>
      </c>
      <c r="I812">
        <v>23868</v>
      </c>
      <c r="J812">
        <v>25380</v>
      </c>
    </row>
    <row r="813" spans="1:10">
      <c r="A813">
        <v>41182</v>
      </c>
      <c r="B813" t="s">
        <v>10</v>
      </c>
      <c r="C813" t="s">
        <v>11</v>
      </c>
      <c r="D813" t="s">
        <v>41</v>
      </c>
      <c r="E813" t="s">
        <v>13</v>
      </c>
      <c r="F813">
        <v>24</v>
      </c>
      <c r="G813">
        <v>3978</v>
      </c>
      <c r="H813">
        <v>4230</v>
      </c>
      <c r="I813">
        <v>14760</v>
      </c>
      <c r="J813">
        <v>15750</v>
      </c>
    </row>
    <row r="814" spans="1:10">
      <c r="A814">
        <v>41182</v>
      </c>
      <c r="B814" t="s">
        <v>20</v>
      </c>
      <c r="C814" t="s">
        <v>18</v>
      </c>
      <c r="D814" t="s">
        <v>12</v>
      </c>
      <c r="E814" t="s">
        <v>13</v>
      </c>
      <c r="F814">
        <v>25</v>
      </c>
      <c r="G814">
        <v>2034</v>
      </c>
      <c r="H814">
        <v>2160</v>
      </c>
      <c r="I814">
        <v>28476</v>
      </c>
      <c r="J814">
        <v>30240</v>
      </c>
    </row>
    <row r="815" spans="1:10">
      <c r="A815">
        <v>41182</v>
      </c>
      <c r="B815" t="s">
        <v>31</v>
      </c>
      <c r="C815" t="s">
        <v>30</v>
      </c>
      <c r="D815" t="s">
        <v>26</v>
      </c>
      <c r="E815" t="s">
        <v>13</v>
      </c>
      <c r="F815">
        <v>5</v>
      </c>
      <c r="G815">
        <v>3924</v>
      </c>
      <c r="H815">
        <v>4230</v>
      </c>
      <c r="I815">
        <v>3042</v>
      </c>
      <c r="J815">
        <v>3240</v>
      </c>
    </row>
    <row r="816" spans="1:10">
      <c r="A816">
        <v>41182</v>
      </c>
      <c r="B816" t="s">
        <v>22</v>
      </c>
      <c r="C816" t="s">
        <v>23</v>
      </c>
      <c r="D816" t="s">
        <v>35</v>
      </c>
      <c r="E816" t="s">
        <v>13</v>
      </c>
      <c r="F816">
        <v>2</v>
      </c>
      <c r="G816">
        <v>5832</v>
      </c>
      <c r="H816">
        <v>6210</v>
      </c>
      <c r="I816">
        <v>56628</v>
      </c>
      <c r="J816">
        <v>60390</v>
      </c>
    </row>
    <row r="817" spans="1:10">
      <c r="A817">
        <v>41182</v>
      </c>
      <c r="B817" t="s">
        <v>27</v>
      </c>
      <c r="C817" t="s">
        <v>23</v>
      </c>
      <c r="D817" t="s">
        <v>32</v>
      </c>
      <c r="E817" t="s">
        <v>13</v>
      </c>
      <c r="F817">
        <v>14</v>
      </c>
      <c r="G817">
        <v>3546</v>
      </c>
      <c r="H817">
        <v>3780</v>
      </c>
      <c r="I817">
        <v>78012</v>
      </c>
      <c r="J817">
        <v>83160</v>
      </c>
    </row>
    <row r="818" spans="1:10">
      <c r="A818">
        <v>41183</v>
      </c>
      <c r="B818" t="s">
        <v>24</v>
      </c>
      <c r="C818" t="s">
        <v>25</v>
      </c>
      <c r="D818" t="s">
        <v>19</v>
      </c>
      <c r="E818" t="s">
        <v>13</v>
      </c>
      <c r="F818">
        <v>6</v>
      </c>
      <c r="G818">
        <v>2034</v>
      </c>
      <c r="H818">
        <v>2160</v>
      </c>
      <c r="I818">
        <v>51714</v>
      </c>
      <c r="J818">
        <v>54990</v>
      </c>
    </row>
    <row r="819" spans="1:10">
      <c r="A819">
        <v>41183</v>
      </c>
      <c r="B819" t="s">
        <v>27</v>
      </c>
      <c r="C819" t="s">
        <v>23</v>
      </c>
      <c r="D819" t="s">
        <v>15</v>
      </c>
      <c r="E819" t="s">
        <v>16</v>
      </c>
      <c r="F819">
        <v>13</v>
      </c>
      <c r="G819">
        <v>2034</v>
      </c>
      <c r="H819">
        <v>2160</v>
      </c>
      <c r="I819">
        <v>14328</v>
      </c>
      <c r="J819">
        <v>15480</v>
      </c>
    </row>
    <row r="820" spans="1:10">
      <c r="A820">
        <v>41183</v>
      </c>
      <c r="B820" t="s">
        <v>20</v>
      </c>
      <c r="C820" t="s">
        <v>18</v>
      </c>
      <c r="D820" t="s">
        <v>39</v>
      </c>
      <c r="E820" t="s">
        <v>13</v>
      </c>
      <c r="F820">
        <v>4</v>
      </c>
      <c r="G820">
        <v>3042</v>
      </c>
      <c r="H820">
        <v>3240</v>
      </c>
      <c r="I820">
        <v>14904</v>
      </c>
      <c r="J820">
        <v>15840</v>
      </c>
    </row>
    <row r="821" spans="1:10">
      <c r="A821">
        <v>41183</v>
      </c>
      <c r="B821" t="s">
        <v>27</v>
      </c>
      <c r="C821" t="s">
        <v>23</v>
      </c>
      <c r="D821" t="s">
        <v>43</v>
      </c>
      <c r="E821" t="s">
        <v>13</v>
      </c>
      <c r="F821">
        <v>21</v>
      </c>
      <c r="G821">
        <v>3042</v>
      </c>
      <c r="H821">
        <v>3240</v>
      </c>
      <c r="I821">
        <v>33840</v>
      </c>
      <c r="J821">
        <v>36000</v>
      </c>
    </row>
    <row r="822" spans="1:10">
      <c r="A822">
        <v>41183</v>
      </c>
      <c r="B822" t="s">
        <v>27</v>
      </c>
      <c r="C822" t="s">
        <v>23</v>
      </c>
      <c r="D822" t="s">
        <v>19</v>
      </c>
      <c r="E822" t="s">
        <v>13</v>
      </c>
      <c r="F822">
        <v>16</v>
      </c>
      <c r="G822">
        <v>3726</v>
      </c>
      <c r="H822">
        <v>3960</v>
      </c>
      <c r="I822">
        <v>35802</v>
      </c>
      <c r="J822">
        <v>38070</v>
      </c>
    </row>
    <row r="823" spans="1:10">
      <c r="A823">
        <v>41183</v>
      </c>
      <c r="B823" t="s">
        <v>27</v>
      </c>
      <c r="C823" t="s">
        <v>23</v>
      </c>
      <c r="D823" t="s">
        <v>15</v>
      </c>
      <c r="E823" t="s">
        <v>16</v>
      </c>
      <c r="F823">
        <v>10</v>
      </c>
      <c r="G823">
        <v>2196</v>
      </c>
      <c r="H823">
        <v>2340</v>
      </c>
      <c r="I823">
        <v>78804</v>
      </c>
      <c r="J823">
        <v>85140</v>
      </c>
    </row>
    <row r="824" spans="1:10">
      <c r="A824">
        <v>41184</v>
      </c>
      <c r="B824" t="s">
        <v>22</v>
      </c>
      <c r="C824" t="s">
        <v>23</v>
      </c>
      <c r="D824" t="s">
        <v>38</v>
      </c>
      <c r="E824" t="s">
        <v>13</v>
      </c>
      <c r="F824">
        <v>3</v>
      </c>
      <c r="G824">
        <v>4482</v>
      </c>
      <c r="H824">
        <v>4770</v>
      </c>
      <c r="I824">
        <v>17730</v>
      </c>
      <c r="J824">
        <v>18900</v>
      </c>
    </row>
    <row r="825" spans="1:10">
      <c r="A825">
        <v>41184</v>
      </c>
      <c r="B825" t="s">
        <v>17</v>
      </c>
      <c r="C825" t="s">
        <v>18</v>
      </c>
      <c r="D825" t="s">
        <v>28</v>
      </c>
      <c r="E825" t="s">
        <v>13</v>
      </c>
      <c r="F825">
        <v>1</v>
      </c>
      <c r="G825">
        <v>5148</v>
      </c>
      <c r="H825">
        <v>5490</v>
      </c>
      <c r="I825">
        <v>34992</v>
      </c>
      <c r="J825">
        <v>37260</v>
      </c>
    </row>
    <row r="826" spans="1:10">
      <c r="A826">
        <v>41184</v>
      </c>
      <c r="B826" t="s">
        <v>22</v>
      </c>
      <c r="C826" t="s">
        <v>23</v>
      </c>
      <c r="D826" t="s">
        <v>12</v>
      </c>
      <c r="E826" t="s">
        <v>13</v>
      </c>
      <c r="F826">
        <v>13</v>
      </c>
      <c r="G826">
        <v>3978</v>
      </c>
      <c r="H826">
        <v>4230</v>
      </c>
      <c r="I826">
        <v>16272</v>
      </c>
      <c r="J826">
        <v>17280</v>
      </c>
    </row>
    <row r="827" spans="1:10">
      <c r="A827">
        <v>41184</v>
      </c>
      <c r="B827" t="s">
        <v>31</v>
      </c>
      <c r="C827" t="s">
        <v>30</v>
      </c>
      <c r="D827" t="s">
        <v>32</v>
      </c>
      <c r="E827" t="s">
        <v>13</v>
      </c>
      <c r="F827">
        <v>15</v>
      </c>
      <c r="G827">
        <v>2106</v>
      </c>
      <c r="H827">
        <v>2250</v>
      </c>
      <c r="I827">
        <v>63828</v>
      </c>
      <c r="J827">
        <v>68040</v>
      </c>
    </row>
    <row r="828" spans="1:10">
      <c r="A828">
        <v>41185</v>
      </c>
      <c r="B828" t="s">
        <v>34</v>
      </c>
      <c r="C828" t="s">
        <v>25</v>
      </c>
      <c r="D828" t="s">
        <v>26</v>
      </c>
      <c r="E828" t="s">
        <v>13</v>
      </c>
      <c r="F828">
        <v>5</v>
      </c>
      <c r="G828">
        <v>3978</v>
      </c>
      <c r="H828">
        <v>4230</v>
      </c>
      <c r="I828">
        <v>12168</v>
      </c>
      <c r="J828">
        <v>12960</v>
      </c>
    </row>
    <row r="829" spans="1:10">
      <c r="A829">
        <v>41185</v>
      </c>
      <c r="B829" t="s">
        <v>27</v>
      </c>
      <c r="C829" t="s">
        <v>23</v>
      </c>
      <c r="D829" t="s">
        <v>40</v>
      </c>
      <c r="E829" t="s">
        <v>16</v>
      </c>
      <c r="F829">
        <v>25</v>
      </c>
      <c r="G829">
        <v>2034</v>
      </c>
      <c r="H829">
        <v>2160</v>
      </c>
      <c r="I829">
        <v>23544</v>
      </c>
      <c r="J829">
        <v>25380</v>
      </c>
    </row>
    <row r="830" spans="1:10">
      <c r="A830">
        <v>41185</v>
      </c>
      <c r="B830" t="s">
        <v>10</v>
      </c>
      <c r="C830" t="s">
        <v>11</v>
      </c>
      <c r="D830" t="s">
        <v>41</v>
      </c>
      <c r="E830" t="s">
        <v>13</v>
      </c>
      <c r="F830">
        <v>8</v>
      </c>
      <c r="G830">
        <v>2034</v>
      </c>
      <c r="H830">
        <v>2160</v>
      </c>
      <c r="I830">
        <v>73800</v>
      </c>
      <c r="J830">
        <v>78750</v>
      </c>
    </row>
    <row r="831" spans="1:10">
      <c r="A831">
        <v>41185</v>
      </c>
      <c r="B831" t="s">
        <v>34</v>
      </c>
      <c r="C831" t="s">
        <v>25</v>
      </c>
      <c r="D831" t="s">
        <v>41</v>
      </c>
      <c r="E831" t="s">
        <v>13</v>
      </c>
      <c r="F831">
        <v>21</v>
      </c>
      <c r="G831">
        <v>3582</v>
      </c>
      <c r="H831">
        <v>3870</v>
      </c>
      <c r="I831">
        <v>17712</v>
      </c>
      <c r="J831">
        <v>18900</v>
      </c>
    </row>
    <row r="832" spans="1:10">
      <c r="A832">
        <v>41185</v>
      </c>
      <c r="B832" t="s">
        <v>10</v>
      </c>
      <c r="C832" t="s">
        <v>11</v>
      </c>
      <c r="D832" t="s">
        <v>26</v>
      </c>
      <c r="E832" t="s">
        <v>13</v>
      </c>
      <c r="F832">
        <v>16</v>
      </c>
      <c r="G832">
        <v>3978</v>
      </c>
      <c r="H832">
        <v>4230</v>
      </c>
      <c r="I832">
        <v>42588</v>
      </c>
      <c r="J832">
        <v>45360</v>
      </c>
    </row>
    <row r="833" spans="1:10">
      <c r="A833">
        <v>41186</v>
      </c>
      <c r="B833" t="s">
        <v>24</v>
      </c>
      <c r="C833" t="s">
        <v>25</v>
      </c>
      <c r="D833" t="s">
        <v>19</v>
      </c>
      <c r="E833" t="s">
        <v>13</v>
      </c>
      <c r="F833">
        <v>23</v>
      </c>
      <c r="G833">
        <v>2196</v>
      </c>
      <c r="H833">
        <v>2340</v>
      </c>
      <c r="I833">
        <v>99450</v>
      </c>
      <c r="J833">
        <v>105750</v>
      </c>
    </row>
    <row r="834" spans="1:10">
      <c r="A834">
        <v>41186</v>
      </c>
      <c r="B834" t="s">
        <v>29</v>
      </c>
      <c r="C834" t="s">
        <v>30</v>
      </c>
      <c r="D834" t="s">
        <v>32</v>
      </c>
      <c r="E834" t="s">
        <v>13</v>
      </c>
      <c r="F834">
        <v>22</v>
      </c>
      <c r="G834">
        <v>3978</v>
      </c>
      <c r="H834">
        <v>4230</v>
      </c>
      <c r="I834">
        <v>14184</v>
      </c>
      <c r="J834">
        <v>15120</v>
      </c>
    </row>
    <row r="835" spans="1:10">
      <c r="A835">
        <v>41186</v>
      </c>
      <c r="B835" t="s">
        <v>17</v>
      </c>
      <c r="C835" t="s">
        <v>18</v>
      </c>
      <c r="D835" t="s">
        <v>38</v>
      </c>
      <c r="E835" t="s">
        <v>13</v>
      </c>
      <c r="F835">
        <v>13</v>
      </c>
      <c r="G835">
        <v>3978</v>
      </c>
      <c r="H835">
        <v>4230</v>
      </c>
      <c r="I835">
        <v>85104</v>
      </c>
      <c r="J835">
        <v>90720</v>
      </c>
    </row>
    <row r="836" spans="1:10">
      <c r="A836">
        <v>41186</v>
      </c>
      <c r="B836" t="s">
        <v>10</v>
      </c>
      <c r="C836" t="s">
        <v>11</v>
      </c>
      <c r="D836" t="s">
        <v>36</v>
      </c>
      <c r="E836" t="s">
        <v>13</v>
      </c>
      <c r="F836">
        <v>27</v>
      </c>
      <c r="G836">
        <v>3042</v>
      </c>
      <c r="H836">
        <v>3240</v>
      </c>
      <c r="I836">
        <v>40014</v>
      </c>
      <c r="J836">
        <v>42750</v>
      </c>
    </row>
    <row r="837" spans="1:10">
      <c r="A837">
        <v>41186</v>
      </c>
      <c r="B837" t="s">
        <v>29</v>
      </c>
      <c r="C837" t="s">
        <v>30</v>
      </c>
      <c r="D837" t="s">
        <v>36</v>
      </c>
      <c r="E837" t="s">
        <v>13</v>
      </c>
      <c r="F837">
        <v>27</v>
      </c>
      <c r="G837">
        <v>3978</v>
      </c>
      <c r="H837">
        <v>4230</v>
      </c>
      <c r="I837">
        <v>16848</v>
      </c>
      <c r="J837">
        <v>18000</v>
      </c>
    </row>
    <row r="838" spans="1:10">
      <c r="A838">
        <v>41187</v>
      </c>
      <c r="B838" t="s">
        <v>20</v>
      </c>
      <c r="C838" t="s">
        <v>18</v>
      </c>
      <c r="D838" t="s">
        <v>32</v>
      </c>
      <c r="E838" t="s">
        <v>13</v>
      </c>
      <c r="F838">
        <v>27</v>
      </c>
      <c r="G838">
        <v>3978</v>
      </c>
      <c r="H838">
        <v>4230</v>
      </c>
      <c r="I838">
        <v>14184</v>
      </c>
      <c r="J838">
        <v>15120</v>
      </c>
    </row>
    <row r="839" spans="1:10">
      <c r="A839">
        <v>41187</v>
      </c>
      <c r="B839" t="s">
        <v>29</v>
      </c>
      <c r="C839" t="s">
        <v>30</v>
      </c>
      <c r="D839" t="s">
        <v>33</v>
      </c>
      <c r="E839" t="s">
        <v>13</v>
      </c>
      <c r="F839">
        <v>27</v>
      </c>
      <c r="G839">
        <v>5832</v>
      </c>
      <c r="H839">
        <v>6210</v>
      </c>
      <c r="I839">
        <v>35802</v>
      </c>
      <c r="J839">
        <v>38070</v>
      </c>
    </row>
    <row r="840" spans="1:10">
      <c r="A840">
        <v>41187</v>
      </c>
      <c r="B840" t="s">
        <v>22</v>
      </c>
      <c r="C840" t="s">
        <v>23</v>
      </c>
      <c r="D840" t="s">
        <v>39</v>
      </c>
      <c r="E840" t="s">
        <v>13</v>
      </c>
      <c r="F840">
        <v>27</v>
      </c>
      <c r="G840">
        <v>2196</v>
      </c>
      <c r="H840">
        <v>2340</v>
      </c>
      <c r="I840">
        <v>18630</v>
      </c>
      <c r="J840">
        <v>19800</v>
      </c>
    </row>
    <row r="841" spans="1:10">
      <c r="A841">
        <v>41188</v>
      </c>
      <c r="B841" t="s">
        <v>27</v>
      </c>
      <c r="C841" t="s">
        <v>23</v>
      </c>
      <c r="D841" t="s">
        <v>33</v>
      </c>
      <c r="E841" t="s">
        <v>13</v>
      </c>
      <c r="F841">
        <v>27</v>
      </c>
      <c r="G841">
        <v>3546</v>
      </c>
      <c r="H841">
        <v>3780</v>
      </c>
      <c r="I841">
        <v>39780</v>
      </c>
      <c r="J841">
        <v>42300</v>
      </c>
    </row>
    <row r="842" spans="1:10">
      <c r="A842">
        <v>41188</v>
      </c>
      <c r="B842" t="s">
        <v>31</v>
      </c>
      <c r="C842" t="s">
        <v>30</v>
      </c>
      <c r="D842" t="s">
        <v>35</v>
      </c>
      <c r="E842" t="s">
        <v>13</v>
      </c>
      <c r="F842">
        <v>12</v>
      </c>
      <c r="G842">
        <v>3582</v>
      </c>
      <c r="H842">
        <v>3870</v>
      </c>
      <c r="I842">
        <v>41184</v>
      </c>
      <c r="J842">
        <v>43920</v>
      </c>
    </row>
    <row r="843" spans="1:10">
      <c r="A843">
        <v>41188</v>
      </c>
      <c r="B843" t="s">
        <v>22</v>
      </c>
      <c r="C843" t="s">
        <v>23</v>
      </c>
      <c r="D843" t="s">
        <v>36</v>
      </c>
      <c r="E843" t="s">
        <v>13</v>
      </c>
      <c r="F843">
        <v>18</v>
      </c>
      <c r="G843">
        <v>3978</v>
      </c>
      <c r="H843">
        <v>4230</v>
      </c>
      <c r="I843">
        <v>31590</v>
      </c>
      <c r="J843">
        <v>33750</v>
      </c>
    </row>
    <row r="844" spans="1:10">
      <c r="A844">
        <v>41188</v>
      </c>
      <c r="B844" t="s">
        <v>14</v>
      </c>
      <c r="C844" t="s">
        <v>11</v>
      </c>
      <c r="D844" t="s">
        <v>42</v>
      </c>
      <c r="E844" t="s">
        <v>16</v>
      </c>
      <c r="F844">
        <v>8</v>
      </c>
      <c r="G844">
        <v>3978</v>
      </c>
      <c r="H844">
        <v>4230</v>
      </c>
      <c r="I844">
        <v>97578</v>
      </c>
      <c r="J844">
        <v>105300</v>
      </c>
    </row>
    <row r="845" spans="1:10">
      <c r="A845">
        <v>41189</v>
      </c>
      <c r="B845" t="s">
        <v>17</v>
      </c>
      <c r="C845" t="s">
        <v>18</v>
      </c>
      <c r="D845" t="s">
        <v>21</v>
      </c>
      <c r="E845" t="s">
        <v>13</v>
      </c>
      <c r="F845">
        <v>21</v>
      </c>
      <c r="G845">
        <v>2034</v>
      </c>
      <c r="H845">
        <v>2160</v>
      </c>
      <c r="I845">
        <v>43920</v>
      </c>
      <c r="J845">
        <v>46800</v>
      </c>
    </row>
    <row r="846" spans="1:10">
      <c r="A846">
        <v>41189</v>
      </c>
      <c r="B846" t="s">
        <v>27</v>
      </c>
      <c r="C846" t="s">
        <v>23</v>
      </c>
      <c r="D846" t="s">
        <v>15</v>
      </c>
      <c r="E846" t="s">
        <v>16</v>
      </c>
      <c r="F846">
        <v>25</v>
      </c>
      <c r="G846">
        <v>3042</v>
      </c>
      <c r="H846">
        <v>3240</v>
      </c>
      <c r="I846">
        <v>7164</v>
      </c>
      <c r="J846">
        <v>7740</v>
      </c>
    </row>
    <row r="847" spans="1:10">
      <c r="A847">
        <v>41190</v>
      </c>
      <c r="B847" t="s">
        <v>29</v>
      </c>
      <c r="C847" t="s">
        <v>30</v>
      </c>
      <c r="D847" t="s">
        <v>36</v>
      </c>
      <c r="E847" t="s">
        <v>13</v>
      </c>
      <c r="F847">
        <v>12</v>
      </c>
      <c r="G847">
        <v>5148</v>
      </c>
      <c r="H847">
        <v>5490</v>
      </c>
      <c r="I847">
        <v>48438</v>
      </c>
      <c r="J847">
        <v>51750</v>
      </c>
    </row>
    <row r="848" spans="1:10">
      <c r="A848">
        <v>41190</v>
      </c>
      <c r="B848" t="s">
        <v>31</v>
      </c>
      <c r="C848" t="s">
        <v>30</v>
      </c>
      <c r="D848" t="s">
        <v>28</v>
      </c>
      <c r="E848" t="s">
        <v>13</v>
      </c>
      <c r="F848">
        <v>9</v>
      </c>
      <c r="G848">
        <v>2106</v>
      </c>
      <c r="H848">
        <v>2250</v>
      </c>
      <c r="I848">
        <v>46656</v>
      </c>
      <c r="J848">
        <v>49680</v>
      </c>
    </row>
    <row r="849" spans="1:10">
      <c r="A849">
        <v>41190</v>
      </c>
      <c r="B849" t="s">
        <v>22</v>
      </c>
      <c r="C849" t="s">
        <v>23</v>
      </c>
      <c r="D849" t="s">
        <v>21</v>
      </c>
      <c r="E849" t="s">
        <v>13</v>
      </c>
      <c r="F849">
        <v>23</v>
      </c>
      <c r="G849">
        <v>4482</v>
      </c>
      <c r="H849">
        <v>4770</v>
      </c>
      <c r="I849">
        <v>35136</v>
      </c>
      <c r="J849">
        <v>37440</v>
      </c>
    </row>
    <row r="850" spans="1:10">
      <c r="A850">
        <v>41191</v>
      </c>
      <c r="B850" t="s">
        <v>20</v>
      </c>
      <c r="C850" t="s">
        <v>18</v>
      </c>
      <c r="D850" t="s">
        <v>33</v>
      </c>
      <c r="E850" t="s">
        <v>13</v>
      </c>
      <c r="F850">
        <v>23</v>
      </c>
      <c r="G850">
        <v>3546</v>
      </c>
      <c r="H850">
        <v>3780</v>
      </c>
      <c r="I850">
        <v>7956</v>
      </c>
      <c r="J850">
        <v>8460</v>
      </c>
    </row>
    <row r="851" spans="1:10">
      <c r="A851">
        <v>41191</v>
      </c>
      <c r="B851" t="s">
        <v>20</v>
      </c>
      <c r="C851" t="s">
        <v>18</v>
      </c>
      <c r="D851" t="s">
        <v>41</v>
      </c>
      <c r="E851" t="s">
        <v>13</v>
      </c>
      <c r="F851">
        <v>20</v>
      </c>
      <c r="G851">
        <v>4482</v>
      </c>
      <c r="H851">
        <v>4770</v>
      </c>
      <c r="I851">
        <v>35424</v>
      </c>
      <c r="J851">
        <v>37800</v>
      </c>
    </row>
    <row r="852" spans="1:10">
      <c r="A852">
        <v>41191</v>
      </c>
      <c r="B852" t="s">
        <v>31</v>
      </c>
      <c r="C852" t="s">
        <v>30</v>
      </c>
      <c r="D852" t="s">
        <v>42</v>
      </c>
      <c r="E852" t="s">
        <v>16</v>
      </c>
      <c r="F852">
        <v>25</v>
      </c>
      <c r="G852">
        <v>4482</v>
      </c>
      <c r="H852">
        <v>4770</v>
      </c>
      <c r="I852">
        <v>37530</v>
      </c>
      <c r="J852">
        <v>40500</v>
      </c>
    </row>
    <row r="853" spans="1:10">
      <c r="A853">
        <v>41191</v>
      </c>
      <c r="B853" t="s">
        <v>10</v>
      </c>
      <c r="C853" t="s">
        <v>11</v>
      </c>
      <c r="D853" t="s">
        <v>37</v>
      </c>
      <c r="E853" t="s">
        <v>13</v>
      </c>
      <c r="F853">
        <v>4</v>
      </c>
      <c r="G853">
        <v>2034</v>
      </c>
      <c r="H853">
        <v>2160</v>
      </c>
      <c r="I853">
        <v>80676</v>
      </c>
      <c r="J853">
        <v>85860</v>
      </c>
    </row>
    <row r="854" spans="1:10">
      <c r="A854">
        <v>41191</v>
      </c>
      <c r="B854" t="s">
        <v>27</v>
      </c>
      <c r="C854" t="s">
        <v>23</v>
      </c>
      <c r="D854" t="s">
        <v>28</v>
      </c>
      <c r="E854" t="s">
        <v>13</v>
      </c>
      <c r="F854">
        <v>24</v>
      </c>
      <c r="G854">
        <v>3978</v>
      </c>
      <c r="H854">
        <v>4230</v>
      </c>
      <c r="I854">
        <v>139968</v>
      </c>
      <c r="J854">
        <v>149040</v>
      </c>
    </row>
    <row r="855" spans="1:10">
      <c r="A855">
        <v>41192</v>
      </c>
      <c r="B855" t="s">
        <v>14</v>
      </c>
      <c r="C855" t="s">
        <v>11</v>
      </c>
      <c r="D855" t="s">
        <v>35</v>
      </c>
      <c r="E855" t="s">
        <v>13</v>
      </c>
      <c r="F855">
        <v>24</v>
      </c>
      <c r="G855">
        <v>5832</v>
      </c>
      <c r="H855">
        <v>6210</v>
      </c>
      <c r="I855">
        <v>82368</v>
      </c>
      <c r="J855">
        <v>87840</v>
      </c>
    </row>
    <row r="856" spans="1:10">
      <c r="A856">
        <v>41192</v>
      </c>
      <c r="B856" t="s">
        <v>24</v>
      </c>
      <c r="C856" t="s">
        <v>25</v>
      </c>
      <c r="D856" t="s">
        <v>12</v>
      </c>
      <c r="E856" t="s">
        <v>13</v>
      </c>
      <c r="F856">
        <v>16</v>
      </c>
      <c r="G856">
        <v>3978</v>
      </c>
      <c r="H856">
        <v>4230</v>
      </c>
      <c r="I856">
        <v>46782</v>
      </c>
      <c r="J856">
        <v>49680</v>
      </c>
    </row>
    <row r="857" spans="1:10">
      <c r="A857">
        <v>41192</v>
      </c>
      <c r="B857" t="s">
        <v>22</v>
      </c>
      <c r="C857" t="s">
        <v>23</v>
      </c>
      <c r="D857" t="s">
        <v>43</v>
      </c>
      <c r="E857" t="s">
        <v>13</v>
      </c>
      <c r="F857">
        <v>6</v>
      </c>
      <c r="G857">
        <v>3978</v>
      </c>
      <c r="H857">
        <v>4230</v>
      </c>
      <c r="I857">
        <v>57528</v>
      </c>
      <c r="J857">
        <v>61200</v>
      </c>
    </row>
    <row r="858" spans="1:10">
      <c r="A858">
        <v>41192</v>
      </c>
      <c r="B858" t="s">
        <v>17</v>
      </c>
      <c r="C858" t="s">
        <v>18</v>
      </c>
      <c r="D858" t="s">
        <v>43</v>
      </c>
      <c r="E858" t="s">
        <v>13</v>
      </c>
      <c r="F858">
        <v>4</v>
      </c>
      <c r="G858">
        <v>5148</v>
      </c>
      <c r="H858">
        <v>5490</v>
      </c>
      <c r="I858">
        <v>77832</v>
      </c>
      <c r="J858">
        <v>82800</v>
      </c>
    </row>
    <row r="859" spans="1:10">
      <c r="A859">
        <v>41192</v>
      </c>
      <c r="B859" t="s">
        <v>22</v>
      </c>
      <c r="C859" t="s">
        <v>23</v>
      </c>
      <c r="D859" t="s">
        <v>28</v>
      </c>
      <c r="E859" t="s">
        <v>13</v>
      </c>
      <c r="F859">
        <v>24</v>
      </c>
      <c r="G859">
        <v>5832</v>
      </c>
      <c r="H859">
        <v>6210</v>
      </c>
      <c r="I859">
        <v>139968</v>
      </c>
      <c r="J859">
        <v>149040</v>
      </c>
    </row>
    <row r="860" spans="1:10">
      <c r="A860">
        <v>41192</v>
      </c>
      <c r="B860" t="s">
        <v>34</v>
      </c>
      <c r="C860" t="s">
        <v>25</v>
      </c>
      <c r="D860" t="s">
        <v>15</v>
      </c>
      <c r="E860" t="s">
        <v>16</v>
      </c>
      <c r="F860">
        <v>21</v>
      </c>
      <c r="G860">
        <v>2034</v>
      </c>
      <c r="H860">
        <v>2160</v>
      </c>
      <c r="I860">
        <v>50148</v>
      </c>
      <c r="J860">
        <v>54180</v>
      </c>
    </row>
    <row r="861" spans="1:10">
      <c r="A861">
        <v>41193</v>
      </c>
      <c r="B861" t="s">
        <v>24</v>
      </c>
      <c r="C861" t="s">
        <v>25</v>
      </c>
      <c r="D861" t="s">
        <v>26</v>
      </c>
      <c r="E861" t="s">
        <v>13</v>
      </c>
      <c r="F861">
        <v>13</v>
      </c>
      <c r="G861">
        <v>5832</v>
      </c>
      <c r="H861">
        <v>6210</v>
      </c>
      <c r="I861">
        <v>24336</v>
      </c>
      <c r="J861">
        <v>25920</v>
      </c>
    </row>
    <row r="862" spans="1:10">
      <c r="A862">
        <v>41193</v>
      </c>
      <c r="B862" t="s">
        <v>24</v>
      </c>
      <c r="C862" t="s">
        <v>25</v>
      </c>
      <c r="D862" t="s">
        <v>43</v>
      </c>
      <c r="E862" t="s">
        <v>13</v>
      </c>
      <c r="F862">
        <v>2</v>
      </c>
      <c r="G862">
        <v>3546</v>
      </c>
      <c r="H862">
        <v>3780</v>
      </c>
      <c r="I862">
        <v>33840</v>
      </c>
      <c r="J862">
        <v>36000</v>
      </c>
    </row>
    <row r="863" spans="1:10">
      <c r="A863">
        <v>41193</v>
      </c>
      <c r="B863" t="s">
        <v>14</v>
      </c>
      <c r="C863" t="s">
        <v>11</v>
      </c>
      <c r="D863" t="s">
        <v>39</v>
      </c>
      <c r="E863" t="s">
        <v>13</v>
      </c>
      <c r="F863">
        <v>20</v>
      </c>
      <c r="G863">
        <v>3726</v>
      </c>
      <c r="H863">
        <v>3960</v>
      </c>
      <c r="I863">
        <v>55890</v>
      </c>
      <c r="J863">
        <v>59400</v>
      </c>
    </row>
    <row r="864" spans="1:10">
      <c r="A864">
        <v>41193</v>
      </c>
      <c r="B864" t="s">
        <v>22</v>
      </c>
      <c r="C864" t="s">
        <v>23</v>
      </c>
      <c r="D864" t="s">
        <v>37</v>
      </c>
      <c r="E864" t="s">
        <v>13</v>
      </c>
      <c r="F864">
        <v>21</v>
      </c>
      <c r="G864">
        <v>3978</v>
      </c>
      <c r="H864">
        <v>4230</v>
      </c>
      <c r="I864">
        <v>4482</v>
      </c>
      <c r="J864">
        <v>4770</v>
      </c>
    </row>
    <row r="865" spans="1:10">
      <c r="A865">
        <v>41194</v>
      </c>
      <c r="B865" t="s">
        <v>27</v>
      </c>
      <c r="C865" t="s">
        <v>23</v>
      </c>
      <c r="D865" t="s">
        <v>41</v>
      </c>
      <c r="E865" t="s">
        <v>13</v>
      </c>
      <c r="F865">
        <v>12</v>
      </c>
      <c r="G865">
        <v>3042</v>
      </c>
      <c r="H865">
        <v>3240</v>
      </c>
      <c r="I865">
        <v>14760</v>
      </c>
      <c r="J865">
        <v>15750</v>
      </c>
    </row>
    <row r="866" spans="1:10">
      <c r="A866">
        <v>41194</v>
      </c>
      <c r="B866" t="s">
        <v>29</v>
      </c>
      <c r="C866" t="s">
        <v>30</v>
      </c>
      <c r="D866" t="s">
        <v>21</v>
      </c>
      <c r="E866" t="s">
        <v>13</v>
      </c>
      <c r="F866">
        <v>23</v>
      </c>
      <c r="G866">
        <v>3546</v>
      </c>
      <c r="H866">
        <v>3780</v>
      </c>
      <c r="I866">
        <v>46116</v>
      </c>
      <c r="J866">
        <v>49140</v>
      </c>
    </row>
    <row r="867" spans="1:10">
      <c r="A867">
        <v>41194</v>
      </c>
      <c r="B867" t="s">
        <v>29</v>
      </c>
      <c r="C867" t="s">
        <v>30</v>
      </c>
      <c r="D867" t="s">
        <v>35</v>
      </c>
      <c r="E867" t="s">
        <v>13</v>
      </c>
      <c r="F867">
        <v>23</v>
      </c>
      <c r="G867">
        <v>4482</v>
      </c>
      <c r="H867">
        <v>4770</v>
      </c>
      <c r="I867">
        <v>77220</v>
      </c>
      <c r="J867">
        <v>82350</v>
      </c>
    </row>
    <row r="868" spans="1:10">
      <c r="A868">
        <v>41194</v>
      </c>
      <c r="B868" t="s">
        <v>14</v>
      </c>
      <c r="C868" t="s">
        <v>11</v>
      </c>
      <c r="D868" t="s">
        <v>28</v>
      </c>
      <c r="E868" t="s">
        <v>13</v>
      </c>
      <c r="F868">
        <v>24</v>
      </c>
      <c r="G868">
        <v>3924</v>
      </c>
      <c r="H868">
        <v>4230</v>
      </c>
      <c r="I868">
        <v>29160</v>
      </c>
      <c r="J868">
        <v>31050</v>
      </c>
    </row>
    <row r="869" spans="1:10">
      <c r="A869">
        <v>41195</v>
      </c>
      <c r="B869" t="s">
        <v>24</v>
      </c>
      <c r="C869" t="s">
        <v>25</v>
      </c>
      <c r="D869" t="s">
        <v>28</v>
      </c>
      <c r="E869" t="s">
        <v>13</v>
      </c>
      <c r="F869">
        <v>25</v>
      </c>
      <c r="G869">
        <v>2952</v>
      </c>
      <c r="H869">
        <v>3150</v>
      </c>
      <c r="I869">
        <v>104976</v>
      </c>
      <c r="J869">
        <v>111780</v>
      </c>
    </row>
    <row r="870" spans="1:10">
      <c r="A870">
        <v>41195</v>
      </c>
      <c r="B870" t="s">
        <v>29</v>
      </c>
      <c r="C870" t="s">
        <v>30</v>
      </c>
      <c r="D870" t="s">
        <v>42</v>
      </c>
      <c r="E870" t="s">
        <v>16</v>
      </c>
      <c r="F870">
        <v>17</v>
      </c>
      <c r="G870">
        <v>3726</v>
      </c>
      <c r="H870">
        <v>3960</v>
      </c>
      <c r="I870">
        <v>127602</v>
      </c>
      <c r="J870">
        <v>137700</v>
      </c>
    </row>
    <row r="871" spans="1:10">
      <c r="A871">
        <v>41195</v>
      </c>
      <c r="B871" t="s">
        <v>20</v>
      </c>
      <c r="C871" t="s">
        <v>18</v>
      </c>
      <c r="D871" t="s">
        <v>28</v>
      </c>
      <c r="E871" t="s">
        <v>13</v>
      </c>
      <c r="F871">
        <v>21</v>
      </c>
      <c r="G871">
        <v>3978</v>
      </c>
      <c r="H871">
        <v>4230</v>
      </c>
      <c r="I871">
        <v>40824</v>
      </c>
      <c r="J871">
        <v>43470</v>
      </c>
    </row>
    <row r="872" spans="1:10">
      <c r="A872">
        <v>41195</v>
      </c>
      <c r="B872" t="s">
        <v>27</v>
      </c>
      <c r="C872" t="s">
        <v>23</v>
      </c>
      <c r="D872" t="s">
        <v>41</v>
      </c>
      <c r="E872" t="s">
        <v>13</v>
      </c>
      <c r="F872">
        <v>9</v>
      </c>
      <c r="G872">
        <v>3726</v>
      </c>
      <c r="H872">
        <v>3960</v>
      </c>
      <c r="I872">
        <v>70848</v>
      </c>
      <c r="J872">
        <v>75600</v>
      </c>
    </row>
    <row r="873" spans="1:10">
      <c r="A873">
        <v>41195</v>
      </c>
      <c r="B873" t="s">
        <v>31</v>
      </c>
      <c r="C873" t="s">
        <v>30</v>
      </c>
      <c r="D873" t="s">
        <v>43</v>
      </c>
      <c r="E873" t="s">
        <v>13</v>
      </c>
      <c r="F873">
        <v>11</v>
      </c>
      <c r="G873">
        <v>4482</v>
      </c>
      <c r="H873">
        <v>4770</v>
      </c>
      <c r="I873">
        <v>50760</v>
      </c>
      <c r="J873">
        <v>54000</v>
      </c>
    </row>
    <row r="874" spans="1:10">
      <c r="A874">
        <v>41195</v>
      </c>
      <c r="B874" t="s">
        <v>17</v>
      </c>
      <c r="C874" t="s">
        <v>18</v>
      </c>
      <c r="D874" t="s">
        <v>35</v>
      </c>
      <c r="E874" t="s">
        <v>13</v>
      </c>
      <c r="F874">
        <v>4</v>
      </c>
      <c r="G874">
        <v>3582</v>
      </c>
      <c r="H874">
        <v>3870</v>
      </c>
      <c r="I874">
        <v>92664</v>
      </c>
      <c r="J874">
        <v>98820</v>
      </c>
    </row>
    <row r="875" spans="1:10">
      <c r="A875">
        <v>41195</v>
      </c>
      <c r="B875" t="s">
        <v>22</v>
      </c>
      <c r="C875" t="s">
        <v>23</v>
      </c>
      <c r="D875" t="s">
        <v>38</v>
      </c>
      <c r="E875" t="s">
        <v>13</v>
      </c>
      <c r="F875">
        <v>22</v>
      </c>
      <c r="G875">
        <v>4482</v>
      </c>
      <c r="H875">
        <v>4770</v>
      </c>
      <c r="I875">
        <v>42552</v>
      </c>
      <c r="J875">
        <v>45360</v>
      </c>
    </row>
    <row r="876" spans="1:10">
      <c r="A876">
        <v>41196</v>
      </c>
      <c r="B876" t="s">
        <v>10</v>
      </c>
      <c r="C876" t="s">
        <v>11</v>
      </c>
      <c r="D876" t="s">
        <v>41</v>
      </c>
      <c r="E876" t="s">
        <v>13</v>
      </c>
      <c r="F876">
        <v>15</v>
      </c>
      <c r="G876">
        <v>3924</v>
      </c>
      <c r="H876">
        <v>4230</v>
      </c>
      <c r="I876">
        <v>53136</v>
      </c>
      <c r="J876">
        <v>56700</v>
      </c>
    </row>
    <row r="877" spans="1:10">
      <c r="A877">
        <v>41196</v>
      </c>
      <c r="B877" t="s">
        <v>17</v>
      </c>
      <c r="C877" t="s">
        <v>18</v>
      </c>
      <c r="D877" t="s">
        <v>21</v>
      </c>
      <c r="E877" t="s">
        <v>13</v>
      </c>
      <c r="F877">
        <v>23</v>
      </c>
      <c r="G877">
        <v>7506</v>
      </c>
      <c r="H877">
        <v>8100</v>
      </c>
      <c r="I877">
        <v>35136</v>
      </c>
      <c r="J877">
        <v>37440</v>
      </c>
    </row>
    <row r="878" spans="1:10">
      <c r="A878">
        <v>41196</v>
      </c>
      <c r="B878" t="s">
        <v>14</v>
      </c>
      <c r="C878" t="s">
        <v>11</v>
      </c>
      <c r="D878" t="s">
        <v>39</v>
      </c>
      <c r="E878" t="s">
        <v>13</v>
      </c>
      <c r="F878">
        <v>9</v>
      </c>
      <c r="G878">
        <v>3546</v>
      </c>
      <c r="H878">
        <v>3780</v>
      </c>
      <c r="I878">
        <v>85698</v>
      </c>
      <c r="J878">
        <v>91080</v>
      </c>
    </row>
    <row r="879" spans="1:10">
      <c r="A879">
        <v>41196</v>
      </c>
      <c r="B879" t="s">
        <v>22</v>
      </c>
      <c r="C879" t="s">
        <v>23</v>
      </c>
      <c r="D879" t="s">
        <v>42</v>
      </c>
      <c r="E879" t="s">
        <v>16</v>
      </c>
      <c r="F879">
        <v>7</v>
      </c>
      <c r="G879">
        <v>3042</v>
      </c>
      <c r="H879">
        <v>3240</v>
      </c>
      <c r="I879">
        <v>187650</v>
      </c>
      <c r="J879">
        <v>202500</v>
      </c>
    </row>
    <row r="880" spans="1:10">
      <c r="A880">
        <v>41196</v>
      </c>
      <c r="B880" t="s">
        <v>24</v>
      </c>
      <c r="C880" t="s">
        <v>25</v>
      </c>
      <c r="D880" t="s">
        <v>38</v>
      </c>
      <c r="E880" t="s">
        <v>13</v>
      </c>
      <c r="F880">
        <v>25</v>
      </c>
      <c r="G880">
        <v>3042</v>
      </c>
      <c r="H880">
        <v>3240</v>
      </c>
      <c r="I880">
        <v>3546</v>
      </c>
      <c r="J880">
        <v>3780</v>
      </c>
    </row>
    <row r="881" spans="1:10">
      <c r="A881">
        <v>41197</v>
      </c>
      <c r="B881" t="s">
        <v>20</v>
      </c>
      <c r="C881" t="s">
        <v>18</v>
      </c>
      <c r="D881" t="s">
        <v>43</v>
      </c>
      <c r="E881" t="s">
        <v>13</v>
      </c>
      <c r="F881">
        <v>10</v>
      </c>
      <c r="G881">
        <v>3978</v>
      </c>
      <c r="H881">
        <v>4230</v>
      </c>
      <c r="I881">
        <v>60912</v>
      </c>
      <c r="J881">
        <v>64800</v>
      </c>
    </row>
    <row r="882" spans="1:10">
      <c r="A882">
        <v>41197</v>
      </c>
      <c r="B882" t="s">
        <v>10</v>
      </c>
      <c r="C882" t="s">
        <v>11</v>
      </c>
      <c r="D882" t="s">
        <v>39</v>
      </c>
      <c r="E882" t="s">
        <v>13</v>
      </c>
      <c r="F882">
        <v>8</v>
      </c>
      <c r="G882">
        <v>5148</v>
      </c>
      <c r="H882">
        <v>5490</v>
      </c>
      <c r="I882">
        <v>33534</v>
      </c>
      <c r="J882">
        <v>35640</v>
      </c>
    </row>
    <row r="883" spans="1:10">
      <c r="A883">
        <v>41197</v>
      </c>
      <c r="B883" t="s">
        <v>22</v>
      </c>
      <c r="C883" t="s">
        <v>23</v>
      </c>
      <c r="D883" t="s">
        <v>39</v>
      </c>
      <c r="E883" t="s">
        <v>13</v>
      </c>
      <c r="F883">
        <v>18</v>
      </c>
      <c r="G883">
        <v>3042</v>
      </c>
      <c r="H883">
        <v>3240</v>
      </c>
      <c r="I883">
        <v>70794</v>
      </c>
      <c r="J883">
        <v>75240</v>
      </c>
    </row>
    <row r="884" spans="1:10">
      <c r="A884">
        <v>41198</v>
      </c>
      <c r="B884" t="s">
        <v>31</v>
      </c>
      <c r="C884" t="s">
        <v>30</v>
      </c>
      <c r="D884" t="s">
        <v>42</v>
      </c>
      <c r="E884" t="s">
        <v>16</v>
      </c>
      <c r="F884">
        <v>8</v>
      </c>
      <c r="G884">
        <v>5148</v>
      </c>
      <c r="H884">
        <v>5490</v>
      </c>
      <c r="I884">
        <v>180144</v>
      </c>
      <c r="J884">
        <v>194400</v>
      </c>
    </row>
    <row r="885" spans="1:10">
      <c r="A885">
        <v>41198</v>
      </c>
      <c r="B885" t="s">
        <v>17</v>
      </c>
      <c r="C885" t="s">
        <v>18</v>
      </c>
      <c r="D885" t="s">
        <v>42</v>
      </c>
      <c r="E885" t="s">
        <v>16</v>
      </c>
      <c r="F885">
        <v>25</v>
      </c>
      <c r="G885">
        <v>7506</v>
      </c>
      <c r="H885">
        <v>8100</v>
      </c>
      <c r="I885">
        <v>180144</v>
      </c>
      <c r="J885">
        <v>194400</v>
      </c>
    </row>
    <row r="886" spans="1:10">
      <c r="A886">
        <v>41199</v>
      </c>
      <c r="B886" t="s">
        <v>17</v>
      </c>
      <c r="C886" t="s">
        <v>18</v>
      </c>
      <c r="D886" t="s">
        <v>43</v>
      </c>
      <c r="E886" t="s">
        <v>13</v>
      </c>
      <c r="F886">
        <v>7</v>
      </c>
      <c r="G886">
        <v>3042</v>
      </c>
      <c r="H886">
        <v>3240</v>
      </c>
      <c r="I886">
        <v>23688</v>
      </c>
      <c r="J886">
        <v>25200</v>
      </c>
    </row>
    <row r="887" spans="1:10">
      <c r="A887">
        <v>41200</v>
      </c>
      <c r="B887" t="s">
        <v>27</v>
      </c>
      <c r="C887" t="s">
        <v>23</v>
      </c>
      <c r="D887" t="s">
        <v>39</v>
      </c>
      <c r="E887" t="s">
        <v>13</v>
      </c>
      <c r="F887">
        <v>17</v>
      </c>
      <c r="G887">
        <v>3978</v>
      </c>
      <c r="H887">
        <v>4230</v>
      </c>
      <c r="I887">
        <v>59616</v>
      </c>
      <c r="J887">
        <v>63360</v>
      </c>
    </row>
    <row r="888" spans="1:10">
      <c r="A888">
        <v>41200</v>
      </c>
      <c r="B888" t="s">
        <v>27</v>
      </c>
      <c r="C888" t="s">
        <v>23</v>
      </c>
      <c r="D888" t="s">
        <v>35</v>
      </c>
      <c r="E888" t="s">
        <v>13</v>
      </c>
      <c r="F888">
        <v>3</v>
      </c>
      <c r="G888">
        <v>2952</v>
      </c>
      <c r="H888">
        <v>3150</v>
      </c>
      <c r="I888">
        <v>66924</v>
      </c>
      <c r="J888">
        <v>71370</v>
      </c>
    </row>
    <row r="889" spans="1:10">
      <c r="A889">
        <v>41200</v>
      </c>
      <c r="B889" t="s">
        <v>17</v>
      </c>
      <c r="C889" t="s">
        <v>18</v>
      </c>
      <c r="D889" t="s">
        <v>26</v>
      </c>
      <c r="E889" t="s">
        <v>13</v>
      </c>
      <c r="F889">
        <v>13</v>
      </c>
      <c r="G889">
        <v>2034</v>
      </c>
      <c r="H889">
        <v>2160</v>
      </c>
      <c r="I889">
        <v>24336</v>
      </c>
      <c r="J889">
        <v>25920</v>
      </c>
    </row>
    <row r="890" spans="1:10">
      <c r="A890">
        <v>41200</v>
      </c>
      <c r="B890" t="s">
        <v>34</v>
      </c>
      <c r="C890" t="s">
        <v>25</v>
      </c>
      <c r="D890" t="s">
        <v>12</v>
      </c>
      <c r="E890" t="s">
        <v>13</v>
      </c>
      <c r="F890">
        <v>17</v>
      </c>
      <c r="G890">
        <v>3582</v>
      </c>
      <c r="H890">
        <v>3870</v>
      </c>
      <c r="I890">
        <v>36612</v>
      </c>
      <c r="J890">
        <v>38880</v>
      </c>
    </row>
    <row r="891" spans="1:10">
      <c r="A891">
        <v>41200</v>
      </c>
      <c r="B891" t="s">
        <v>17</v>
      </c>
      <c r="C891" t="s">
        <v>18</v>
      </c>
      <c r="D891" t="s">
        <v>37</v>
      </c>
      <c r="E891" t="s">
        <v>13</v>
      </c>
      <c r="F891">
        <v>22</v>
      </c>
      <c r="G891">
        <v>3978</v>
      </c>
      <c r="H891">
        <v>4230</v>
      </c>
      <c r="I891">
        <v>13446</v>
      </c>
      <c r="J891">
        <v>14310</v>
      </c>
    </row>
    <row r="892" spans="1:10">
      <c r="A892">
        <v>41201</v>
      </c>
      <c r="B892" t="s">
        <v>34</v>
      </c>
      <c r="C892" t="s">
        <v>25</v>
      </c>
      <c r="D892" t="s">
        <v>42</v>
      </c>
      <c r="E892" t="s">
        <v>16</v>
      </c>
      <c r="F892">
        <v>23</v>
      </c>
      <c r="G892">
        <v>2196</v>
      </c>
      <c r="H892">
        <v>2340</v>
      </c>
      <c r="I892">
        <v>172638</v>
      </c>
      <c r="J892">
        <v>186300</v>
      </c>
    </row>
    <row r="893" spans="1:10">
      <c r="A893">
        <v>41201</v>
      </c>
      <c r="B893" t="s">
        <v>31</v>
      </c>
      <c r="C893" t="s">
        <v>30</v>
      </c>
      <c r="D893" t="s">
        <v>35</v>
      </c>
      <c r="E893" t="s">
        <v>13</v>
      </c>
      <c r="F893">
        <v>1</v>
      </c>
      <c r="G893">
        <v>2034</v>
      </c>
      <c r="H893">
        <v>2160</v>
      </c>
      <c r="I893">
        <v>61776</v>
      </c>
      <c r="J893">
        <v>65880</v>
      </c>
    </row>
    <row r="894" spans="1:10">
      <c r="A894">
        <v>41201</v>
      </c>
      <c r="B894" t="s">
        <v>27</v>
      </c>
      <c r="C894" t="s">
        <v>23</v>
      </c>
      <c r="D894" t="s">
        <v>40</v>
      </c>
      <c r="E894" t="s">
        <v>16</v>
      </c>
      <c r="F894">
        <v>25</v>
      </c>
      <c r="G894">
        <v>5148</v>
      </c>
      <c r="H894">
        <v>5490</v>
      </c>
      <c r="I894">
        <v>78480</v>
      </c>
      <c r="J894">
        <v>84600</v>
      </c>
    </row>
    <row r="895" spans="1:10">
      <c r="A895">
        <v>41202</v>
      </c>
      <c r="B895" t="s">
        <v>34</v>
      </c>
      <c r="C895" t="s">
        <v>25</v>
      </c>
      <c r="D895" t="s">
        <v>36</v>
      </c>
      <c r="E895" t="s">
        <v>13</v>
      </c>
      <c r="F895">
        <v>22</v>
      </c>
      <c r="G895">
        <v>3384</v>
      </c>
      <c r="H895">
        <v>3600</v>
      </c>
      <c r="I895">
        <v>52650</v>
      </c>
      <c r="J895">
        <v>56250</v>
      </c>
    </row>
    <row r="896" spans="1:10">
      <c r="A896">
        <v>41202</v>
      </c>
      <c r="B896" t="s">
        <v>34</v>
      </c>
      <c r="C896" t="s">
        <v>25</v>
      </c>
      <c r="D896" t="s">
        <v>32</v>
      </c>
      <c r="E896" t="s">
        <v>13</v>
      </c>
      <c r="F896">
        <v>2</v>
      </c>
      <c r="G896">
        <v>3978</v>
      </c>
      <c r="H896">
        <v>4230</v>
      </c>
      <c r="I896">
        <v>24822</v>
      </c>
      <c r="J896">
        <v>26460</v>
      </c>
    </row>
    <row r="897" spans="1:10">
      <c r="A897">
        <v>41202</v>
      </c>
      <c r="B897" t="s">
        <v>22</v>
      </c>
      <c r="C897" t="s">
        <v>23</v>
      </c>
      <c r="D897" t="s">
        <v>39</v>
      </c>
      <c r="E897" t="s">
        <v>13</v>
      </c>
      <c r="F897">
        <v>11</v>
      </c>
      <c r="G897">
        <v>3582</v>
      </c>
      <c r="H897">
        <v>3870</v>
      </c>
      <c r="I897">
        <v>7452</v>
      </c>
      <c r="J897">
        <v>7920</v>
      </c>
    </row>
    <row r="898" spans="1:10">
      <c r="A898">
        <v>41203</v>
      </c>
      <c r="B898" t="s">
        <v>22</v>
      </c>
      <c r="C898" t="s">
        <v>23</v>
      </c>
      <c r="D898" t="s">
        <v>39</v>
      </c>
      <c r="E898" t="s">
        <v>13</v>
      </c>
      <c r="F898">
        <v>11</v>
      </c>
      <c r="G898">
        <v>3546</v>
      </c>
      <c r="H898">
        <v>3780</v>
      </c>
      <c r="I898">
        <v>11178</v>
      </c>
      <c r="J898">
        <v>11880</v>
      </c>
    </row>
    <row r="899" spans="1:10">
      <c r="A899">
        <v>41203</v>
      </c>
      <c r="B899" t="s">
        <v>29</v>
      </c>
      <c r="C899" t="s">
        <v>30</v>
      </c>
      <c r="D899" t="s">
        <v>19</v>
      </c>
      <c r="E899" t="s">
        <v>13</v>
      </c>
      <c r="F899">
        <v>1</v>
      </c>
      <c r="G899">
        <v>7506</v>
      </c>
      <c r="H899">
        <v>8100</v>
      </c>
      <c r="I899">
        <v>43758</v>
      </c>
      <c r="J899">
        <v>46530</v>
      </c>
    </row>
    <row r="900" spans="1:10">
      <c r="A900">
        <v>41204</v>
      </c>
      <c r="B900" t="s">
        <v>24</v>
      </c>
      <c r="C900" t="s">
        <v>25</v>
      </c>
      <c r="D900" t="s">
        <v>28</v>
      </c>
      <c r="E900" t="s">
        <v>13</v>
      </c>
      <c r="F900">
        <v>14</v>
      </c>
      <c r="G900">
        <v>3978</v>
      </c>
      <c r="H900">
        <v>4230</v>
      </c>
      <c r="I900">
        <v>40824</v>
      </c>
      <c r="J900">
        <v>43470</v>
      </c>
    </row>
    <row r="901" spans="1:10">
      <c r="A901">
        <v>41204</v>
      </c>
      <c r="B901" t="s">
        <v>31</v>
      </c>
      <c r="C901" t="s">
        <v>30</v>
      </c>
      <c r="D901" t="s">
        <v>37</v>
      </c>
      <c r="E901" t="s">
        <v>13</v>
      </c>
      <c r="F901">
        <v>11</v>
      </c>
      <c r="G901">
        <v>2034</v>
      </c>
      <c r="H901">
        <v>2160</v>
      </c>
      <c r="I901">
        <v>62748</v>
      </c>
      <c r="J901">
        <v>66780</v>
      </c>
    </row>
    <row r="902" spans="1:10">
      <c r="A902">
        <v>41204</v>
      </c>
      <c r="B902" t="s">
        <v>29</v>
      </c>
      <c r="C902" t="s">
        <v>30</v>
      </c>
      <c r="D902" t="s">
        <v>15</v>
      </c>
      <c r="E902" t="s">
        <v>16</v>
      </c>
      <c r="F902">
        <v>8</v>
      </c>
      <c r="G902">
        <v>2952</v>
      </c>
      <c r="H902">
        <v>3150</v>
      </c>
      <c r="I902">
        <v>46566</v>
      </c>
      <c r="J902">
        <v>50310</v>
      </c>
    </row>
    <row r="903" spans="1:10">
      <c r="A903">
        <v>41205</v>
      </c>
      <c r="B903" t="s">
        <v>24</v>
      </c>
      <c r="C903" t="s">
        <v>25</v>
      </c>
      <c r="D903" t="s">
        <v>19</v>
      </c>
      <c r="E903" t="s">
        <v>13</v>
      </c>
      <c r="F903">
        <v>1</v>
      </c>
      <c r="G903">
        <v>3546</v>
      </c>
      <c r="H903">
        <v>3780</v>
      </c>
      <c r="I903">
        <v>15912</v>
      </c>
      <c r="J903">
        <v>16920</v>
      </c>
    </row>
    <row r="904" spans="1:10">
      <c r="A904">
        <v>41206</v>
      </c>
      <c r="B904" t="s">
        <v>29</v>
      </c>
      <c r="C904" t="s">
        <v>30</v>
      </c>
      <c r="D904" t="s">
        <v>37</v>
      </c>
      <c r="E904" t="s">
        <v>13</v>
      </c>
      <c r="F904">
        <v>24</v>
      </c>
      <c r="G904">
        <v>3546</v>
      </c>
      <c r="H904">
        <v>3780</v>
      </c>
      <c r="I904">
        <v>8964</v>
      </c>
      <c r="J904">
        <v>9540</v>
      </c>
    </row>
    <row r="905" spans="1:10">
      <c r="A905">
        <v>41206</v>
      </c>
      <c r="B905" t="s">
        <v>27</v>
      </c>
      <c r="C905" t="s">
        <v>23</v>
      </c>
      <c r="D905" t="s">
        <v>36</v>
      </c>
      <c r="E905" t="s">
        <v>13</v>
      </c>
      <c r="F905">
        <v>15</v>
      </c>
      <c r="G905">
        <v>3978</v>
      </c>
      <c r="H905">
        <v>4230</v>
      </c>
      <c r="I905">
        <v>16848</v>
      </c>
      <c r="J905">
        <v>18000</v>
      </c>
    </row>
    <row r="906" spans="1:10">
      <c r="A906">
        <v>41206</v>
      </c>
      <c r="B906" t="s">
        <v>14</v>
      </c>
      <c r="C906" t="s">
        <v>11</v>
      </c>
      <c r="D906" t="s">
        <v>33</v>
      </c>
      <c r="E906" t="s">
        <v>13</v>
      </c>
      <c r="F906">
        <v>20</v>
      </c>
      <c r="G906">
        <v>3546</v>
      </c>
      <c r="H906">
        <v>3780</v>
      </c>
      <c r="I906">
        <v>39780</v>
      </c>
      <c r="J906">
        <v>42300</v>
      </c>
    </row>
    <row r="907" spans="1:10">
      <c r="A907">
        <v>41207</v>
      </c>
      <c r="B907" t="s">
        <v>20</v>
      </c>
      <c r="C907" t="s">
        <v>18</v>
      </c>
      <c r="D907" t="s">
        <v>33</v>
      </c>
      <c r="E907" t="s">
        <v>13</v>
      </c>
      <c r="F907">
        <v>1</v>
      </c>
      <c r="G907">
        <v>5148</v>
      </c>
      <c r="H907">
        <v>5490</v>
      </c>
      <c r="I907">
        <v>91494</v>
      </c>
      <c r="J907">
        <v>97290</v>
      </c>
    </row>
    <row r="908" spans="1:10">
      <c r="A908">
        <v>41208</v>
      </c>
      <c r="B908" t="s">
        <v>27</v>
      </c>
      <c r="C908" t="s">
        <v>23</v>
      </c>
      <c r="D908" t="s">
        <v>41</v>
      </c>
      <c r="E908" t="s">
        <v>13</v>
      </c>
      <c r="F908">
        <v>5</v>
      </c>
      <c r="G908">
        <v>2196</v>
      </c>
      <c r="H908">
        <v>2340</v>
      </c>
      <c r="I908">
        <v>8856</v>
      </c>
      <c r="J908">
        <v>9450</v>
      </c>
    </row>
    <row r="909" spans="1:10">
      <c r="A909">
        <v>41208</v>
      </c>
      <c r="B909" t="s">
        <v>17</v>
      </c>
      <c r="C909" t="s">
        <v>18</v>
      </c>
      <c r="D909" t="s">
        <v>32</v>
      </c>
      <c r="E909" t="s">
        <v>13</v>
      </c>
      <c r="F909">
        <v>2</v>
      </c>
      <c r="G909">
        <v>3924</v>
      </c>
      <c r="H909">
        <v>4230</v>
      </c>
      <c r="I909">
        <v>53190</v>
      </c>
      <c r="J909">
        <v>56700</v>
      </c>
    </row>
    <row r="910" spans="1:10">
      <c r="A910">
        <v>41209</v>
      </c>
      <c r="B910" t="s">
        <v>27</v>
      </c>
      <c r="C910" t="s">
        <v>23</v>
      </c>
      <c r="D910" t="s">
        <v>39</v>
      </c>
      <c r="E910" t="s">
        <v>13</v>
      </c>
      <c r="F910">
        <v>15</v>
      </c>
      <c r="G910">
        <v>3978</v>
      </c>
      <c r="H910">
        <v>4230</v>
      </c>
      <c r="I910">
        <v>67068</v>
      </c>
      <c r="J910">
        <v>71280</v>
      </c>
    </row>
    <row r="911" spans="1:10">
      <c r="A911">
        <v>41209</v>
      </c>
      <c r="B911" t="s">
        <v>29</v>
      </c>
      <c r="C911" t="s">
        <v>30</v>
      </c>
      <c r="D911" t="s">
        <v>43</v>
      </c>
      <c r="E911" t="s">
        <v>13</v>
      </c>
      <c r="F911">
        <v>24</v>
      </c>
      <c r="G911">
        <v>2106</v>
      </c>
      <c r="H911">
        <v>2250</v>
      </c>
      <c r="I911">
        <v>6768</v>
      </c>
      <c r="J911">
        <v>7200</v>
      </c>
    </row>
    <row r="912" spans="1:10">
      <c r="A912">
        <v>41210</v>
      </c>
      <c r="B912" t="s">
        <v>20</v>
      </c>
      <c r="C912" t="s">
        <v>18</v>
      </c>
      <c r="D912" t="s">
        <v>36</v>
      </c>
      <c r="E912" t="s">
        <v>13</v>
      </c>
      <c r="F912">
        <v>23</v>
      </c>
      <c r="G912">
        <v>5148</v>
      </c>
      <c r="H912">
        <v>5490</v>
      </c>
      <c r="I912">
        <v>4212</v>
      </c>
      <c r="J912">
        <v>4500</v>
      </c>
    </row>
    <row r="913" spans="1:10">
      <c r="A913">
        <v>41210</v>
      </c>
      <c r="B913" t="s">
        <v>31</v>
      </c>
      <c r="C913" t="s">
        <v>30</v>
      </c>
      <c r="D913" t="s">
        <v>36</v>
      </c>
      <c r="E913" t="s">
        <v>13</v>
      </c>
      <c r="F913">
        <v>20</v>
      </c>
      <c r="G913">
        <v>3546</v>
      </c>
      <c r="H913">
        <v>3780</v>
      </c>
      <c r="I913">
        <v>21060</v>
      </c>
      <c r="J913">
        <v>22500</v>
      </c>
    </row>
    <row r="914" spans="1:10">
      <c r="A914">
        <v>41211</v>
      </c>
      <c r="B914" t="s">
        <v>17</v>
      </c>
      <c r="C914" t="s">
        <v>18</v>
      </c>
      <c r="D914" t="s">
        <v>40</v>
      </c>
      <c r="E914" t="s">
        <v>16</v>
      </c>
      <c r="F914">
        <v>23</v>
      </c>
      <c r="G914">
        <v>3546</v>
      </c>
      <c r="H914">
        <v>3780</v>
      </c>
      <c r="I914">
        <v>7848</v>
      </c>
      <c r="J914">
        <v>8460</v>
      </c>
    </row>
    <row r="915" spans="1:10">
      <c r="A915">
        <v>41212</v>
      </c>
      <c r="B915" t="s">
        <v>34</v>
      </c>
      <c r="C915" t="s">
        <v>25</v>
      </c>
      <c r="D915" t="s">
        <v>12</v>
      </c>
      <c r="E915" t="s">
        <v>13</v>
      </c>
      <c r="F915">
        <v>22</v>
      </c>
      <c r="G915">
        <v>5148</v>
      </c>
      <c r="H915">
        <v>5490</v>
      </c>
      <c r="I915">
        <v>40680</v>
      </c>
      <c r="J915">
        <v>43200</v>
      </c>
    </row>
    <row r="916" spans="1:10">
      <c r="A916">
        <v>41212</v>
      </c>
      <c r="B916" t="s">
        <v>34</v>
      </c>
      <c r="C916" t="s">
        <v>25</v>
      </c>
      <c r="D916" t="s">
        <v>35</v>
      </c>
      <c r="E916" t="s">
        <v>13</v>
      </c>
      <c r="F916">
        <v>10</v>
      </c>
      <c r="G916">
        <v>3384</v>
      </c>
      <c r="H916">
        <v>3600</v>
      </c>
      <c r="I916">
        <v>77220</v>
      </c>
      <c r="J916">
        <v>82350</v>
      </c>
    </row>
    <row r="917" spans="1:10">
      <c r="A917">
        <v>41212</v>
      </c>
      <c r="B917" t="s">
        <v>24</v>
      </c>
      <c r="C917" t="s">
        <v>25</v>
      </c>
      <c r="D917" t="s">
        <v>41</v>
      </c>
      <c r="E917" t="s">
        <v>13</v>
      </c>
      <c r="F917">
        <v>5</v>
      </c>
      <c r="G917">
        <v>3042</v>
      </c>
      <c r="H917">
        <v>3240</v>
      </c>
      <c r="I917">
        <v>64944</v>
      </c>
      <c r="J917">
        <v>69300</v>
      </c>
    </row>
    <row r="918" spans="1:10">
      <c r="A918">
        <v>41213</v>
      </c>
      <c r="B918" t="s">
        <v>14</v>
      </c>
      <c r="C918" t="s">
        <v>11</v>
      </c>
      <c r="D918" t="s">
        <v>32</v>
      </c>
      <c r="E918" t="s">
        <v>13</v>
      </c>
      <c r="F918">
        <v>12</v>
      </c>
      <c r="G918">
        <v>3978</v>
      </c>
      <c r="H918">
        <v>4230</v>
      </c>
      <c r="I918">
        <v>7092</v>
      </c>
      <c r="J918">
        <v>7560</v>
      </c>
    </row>
    <row r="919" spans="1:10">
      <c r="A919">
        <v>41213</v>
      </c>
      <c r="B919" t="s">
        <v>17</v>
      </c>
      <c r="C919" t="s">
        <v>18</v>
      </c>
      <c r="D919" t="s">
        <v>36</v>
      </c>
      <c r="E919" t="s">
        <v>13</v>
      </c>
      <c r="F919">
        <v>19</v>
      </c>
      <c r="G919">
        <v>3978</v>
      </c>
      <c r="H919">
        <v>4230</v>
      </c>
      <c r="I919">
        <v>46332</v>
      </c>
      <c r="J919">
        <v>49500</v>
      </c>
    </row>
    <row r="920" spans="1:10">
      <c r="A920">
        <v>41213</v>
      </c>
      <c r="B920" t="s">
        <v>24</v>
      </c>
      <c r="C920" t="s">
        <v>25</v>
      </c>
      <c r="D920" t="s">
        <v>15</v>
      </c>
      <c r="E920" t="s">
        <v>16</v>
      </c>
      <c r="F920">
        <v>18</v>
      </c>
      <c r="G920">
        <v>3924</v>
      </c>
      <c r="H920">
        <v>4230</v>
      </c>
      <c r="I920">
        <v>82386</v>
      </c>
      <c r="J920">
        <v>89010</v>
      </c>
    </row>
    <row r="921" spans="1:10">
      <c r="A921">
        <v>41213</v>
      </c>
      <c r="B921" t="s">
        <v>31</v>
      </c>
      <c r="C921" t="s">
        <v>30</v>
      </c>
      <c r="D921" t="s">
        <v>36</v>
      </c>
      <c r="E921" t="s">
        <v>13</v>
      </c>
      <c r="F921">
        <v>1</v>
      </c>
      <c r="G921">
        <v>2952</v>
      </c>
      <c r="H921">
        <v>3150</v>
      </c>
      <c r="I921">
        <v>10530</v>
      </c>
      <c r="J921">
        <v>11250</v>
      </c>
    </row>
    <row r="922" spans="1:10">
      <c r="A922">
        <v>41214</v>
      </c>
      <c r="B922" t="s">
        <v>31</v>
      </c>
      <c r="C922" t="s">
        <v>30</v>
      </c>
      <c r="D922" t="s">
        <v>35</v>
      </c>
      <c r="E922" t="s">
        <v>13</v>
      </c>
      <c r="F922">
        <v>15</v>
      </c>
      <c r="G922">
        <v>3042</v>
      </c>
      <c r="H922">
        <v>3240</v>
      </c>
      <c r="I922">
        <v>82368</v>
      </c>
      <c r="J922">
        <v>87840</v>
      </c>
    </row>
    <row r="923" spans="1:10">
      <c r="A923">
        <v>41214</v>
      </c>
      <c r="B923" t="s">
        <v>17</v>
      </c>
      <c r="C923" t="s">
        <v>18</v>
      </c>
      <c r="D923" t="s">
        <v>40</v>
      </c>
      <c r="E923" t="s">
        <v>16</v>
      </c>
      <c r="F923">
        <v>4</v>
      </c>
      <c r="G923">
        <v>3978</v>
      </c>
      <c r="H923">
        <v>4230</v>
      </c>
      <c r="I923">
        <v>74556</v>
      </c>
      <c r="J923">
        <v>80370</v>
      </c>
    </row>
    <row r="924" spans="1:10">
      <c r="A924">
        <v>41214</v>
      </c>
      <c r="B924" t="s">
        <v>27</v>
      </c>
      <c r="C924" t="s">
        <v>23</v>
      </c>
      <c r="D924" t="s">
        <v>28</v>
      </c>
      <c r="E924" t="s">
        <v>13</v>
      </c>
      <c r="F924">
        <v>16</v>
      </c>
      <c r="G924">
        <v>2106</v>
      </c>
      <c r="H924">
        <v>2250</v>
      </c>
      <c r="I924">
        <v>75816</v>
      </c>
      <c r="J924">
        <v>80730</v>
      </c>
    </row>
    <row r="925" spans="1:10">
      <c r="A925">
        <v>41214</v>
      </c>
      <c r="B925" t="s">
        <v>14</v>
      </c>
      <c r="C925" t="s">
        <v>11</v>
      </c>
      <c r="D925" t="s">
        <v>15</v>
      </c>
      <c r="E925" t="s">
        <v>16</v>
      </c>
      <c r="F925">
        <v>10</v>
      </c>
      <c r="G925">
        <v>2034</v>
      </c>
      <c r="H925">
        <v>2160</v>
      </c>
      <c r="I925">
        <v>53730</v>
      </c>
      <c r="J925">
        <v>58050</v>
      </c>
    </row>
    <row r="926" spans="1:10">
      <c r="A926">
        <v>41215</v>
      </c>
      <c r="B926" t="s">
        <v>20</v>
      </c>
      <c r="C926" t="s">
        <v>18</v>
      </c>
      <c r="D926" t="s">
        <v>19</v>
      </c>
      <c r="E926" t="s">
        <v>13</v>
      </c>
      <c r="F926">
        <v>21</v>
      </c>
      <c r="G926">
        <v>4482</v>
      </c>
      <c r="H926">
        <v>4770</v>
      </c>
      <c r="I926">
        <v>99450</v>
      </c>
      <c r="J926">
        <v>105750</v>
      </c>
    </row>
    <row r="927" spans="1:10">
      <c r="A927">
        <v>41215</v>
      </c>
      <c r="B927" t="s">
        <v>20</v>
      </c>
      <c r="C927" t="s">
        <v>18</v>
      </c>
      <c r="D927" t="s">
        <v>15</v>
      </c>
      <c r="E927" t="s">
        <v>16</v>
      </c>
      <c r="F927">
        <v>7</v>
      </c>
      <c r="G927">
        <v>3726</v>
      </c>
      <c r="H927">
        <v>3960</v>
      </c>
      <c r="I927">
        <v>10746</v>
      </c>
      <c r="J927">
        <v>11610</v>
      </c>
    </row>
    <row r="928" spans="1:10">
      <c r="A928">
        <v>41215</v>
      </c>
      <c r="B928" t="s">
        <v>14</v>
      </c>
      <c r="C928" t="s">
        <v>11</v>
      </c>
      <c r="D928" t="s">
        <v>43</v>
      </c>
      <c r="E928" t="s">
        <v>13</v>
      </c>
      <c r="F928">
        <v>22</v>
      </c>
      <c r="G928">
        <v>2952</v>
      </c>
      <c r="H928">
        <v>3150</v>
      </c>
      <c r="I928">
        <v>60912</v>
      </c>
      <c r="J928">
        <v>64800</v>
      </c>
    </row>
    <row r="929" spans="1:10">
      <c r="A929">
        <v>41215</v>
      </c>
      <c r="B929" t="s">
        <v>24</v>
      </c>
      <c r="C929" t="s">
        <v>25</v>
      </c>
      <c r="D929" t="s">
        <v>12</v>
      </c>
      <c r="E929" t="s">
        <v>13</v>
      </c>
      <c r="F929">
        <v>15</v>
      </c>
      <c r="G929">
        <v>3384</v>
      </c>
      <c r="H929">
        <v>3600</v>
      </c>
      <c r="I929">
        <v>36612</v>
      </c>
      <c r="J929">
        <v>38880</v>
      </c>
    </row>
    <row r="930" spans="1:10">
      <c r="A930">
        <v>41216</v>
      </c>
      <c r="B930" t="s">
        <v>20</v>
      </c>
      <c r="C930" t="s">
        <v>18</v>
      </c>
      <c r="D930" t="s">
        <v>38</v>
      </c>
      <c r="E930" t="s">
        <v>13</v>
      </c>
      <c r="F930">
        <v>7</v>
      </c>
      <c r="G930">
        <v>3546</v>
      </c>
      <c r="H930">
        <v>3780</v>
      </c>
      <c r="I930">
        <v>85104</v>
      </c>
      <c r="J930">
        <v>90720</v>
      </c>
    </row>
    <row r="931" spans="1:10">
      <c r="A931">
        <v>41216</v>
      </c>
      <c r="B931" t="s">
        <v>10</v>
      </c>
      <c r="C931" t="s">
        <v>11</v>
      </c>
      <c r="D931" t="s">
        <v>37</v>
      </c>
      <c r="E931" t="s">
        <v>13</v>
      </c>
      <c r="F931">
        <v>17</v>
      </c>
      <c r="G931">
        <v>5148</v>
      </c>
      <c r="H931">
        <v>5490</v>
      </c>
      <c r="I931">
        <v>71712</v>
      </c>
      <c r="J931">
        <v>76320</v>
      </c>
    </row>
    <row r="932" spans="1:10">
      <c r="A932">
        <v>41216</v>
      </c>
      <c r="B932" t="s">
        <v>14</v>
      </c>
      <c r="C932" t="s">
        <v>11</v>
      </c>
      <c r="D932" t="s">
        <v>36</v>
      </c>
      <c r="E932" t="s">
        <v>13</v>
      </c>
      <c r="F932">
        <v>20</v>
      </c>
      <c r="G932">
        <v>2034</v>
      </c>
      <c r="H932">
        <v>2160</v>
      </c>
      <c r="I932">
        <v>23166</v>
      </c>
      <c r="J932">
        <v>24750</v>
      </c>
    </row>
    <row r="933" spans="1:10">
      <c r="A933">
        <v>41216</v>
      </c>
      <c r="B933" t="s">
        <v>29</v>
      </c>
      <c r="C933" t="s">
        <v>30</v>
      </c>
      <c r="D933" t="s">
        <v>41</v>
      </c>
      <c r="E933" t="s">
        <v>13</v>
      </c>
      <c r="F933">
        <v>5</v>
      </c>
      <c r="G933">
        <v>2196</v>
      </c>
      <c r="H933">
        <v>2340</v>
      </c>
      <c r="I933">
        <v>29520</v>
      </c>
      <c r="J933">
        <v>31500</v>
      </c>
    </row>
    <row r="934" spans="1:10">
      <c r="A934">
        <v>41217</v>
      </c>
      <c r="B934" t="s">
        <v>27</v>
      </c>
      <c r="C934" t="s">
        <v>23</v>
      </c>
      <c r="D934" t="s">
        <v>40</v>
      </c>
      <c r="E934" t="s">
        <v>16</v>
      </c>
      <c r="F934">
        <v>14</v>
      </c>
      <c r="G934">
        <v>3546</v>
      </c>
      <c r="H934">
        <v>3780</v>
      </c>
      <c r="I934">
        <v>74556</v>
      </c>
      <c r="J934">
        <v>80370</v>
      </c>
    </row>
    <row r="935" spans="1:10">
      <c r="A935">
        <v>41217</v>
      </c>
      <c r="B935" t="s">
        <v>22</v>
      </c>
      <c r="C935" t="s">
        <v>23</v>
      </c>
      <c r="D935" t="s">
        <v>21</v>
      </c>
      <c r="E935" t="s">
        <v>13</v>
      </c>
      <c r="F935">
        <v>6</v>
      </c>
      <c r="G935">
        <v>3546</v>
      </c>
      <c r="H935">
        <v>3780</v>
      </c>
      <c r="I935">
        <v>30744</v>
      </c>
      <c r="J935">
        <v>32760</v>
      </c>
    </row>
    <row r="936" spans="1:10">
      <c r="A936">
        <v>41217</v>
      </c>
      <c r="B936" t="s">
        <v>22</v>
      </c>
      <c r="C936" t="s">
        <v>23</v>
      </c>
      <c r="D936" t="s">
        <v>41</v>
      </c>
      <c r="E936" t="s">
        <v>13</v>
      </c>
      <c r="F936">
        <v>22</v>
      </c>
      <c r="G936">
        <v>7506</v>
      </c>
      <c r="H936">
        <v>8100</v>
      </c>
      <c r="I936">
        <v>11808</v>
      </c>
      <c r="J936">
        <v>12600</v>
      </c>
    </row>
    <row r="937" spans="1:10">
      <c r="A937">
        <v>41218</v>
      </c>
      <c r="B937" t="s">
        <v>31</v>
      </c>
      <c r="C937" t="s">
        <v>30</v>
      </c>
      <c r="D937" t="s">
        <v>19</v>
      </c>
      <c r="E937" t="s">
        <v>13</v>
      </c>
      <c r="F937">
        <v>6</v>
      </c>
      <c r="G937">
        <v>3924</v>
      </c>
      <c r="H937">
        <v>4230</v>
      </c>
      <c r="I937">
        <v>79560</v>
      </c>
      <c r="J937">
        <v>84600</v>
      </c>
    </row>
    <row r="938" spans="1:10">
      <c r="A938">
        <v>41218</v>
      </c>
      <c r="B938" t="s">
        <v>17</v>
      </c>
      <c r="C938" t="s">
        <v>18</v>
      </c>
      <c r="D938" t="s">
        <v>19</v>
      </c>
      <c r="E938" t="s">
        <v>13</v>
      </c>
      <c r="F938">
        <v>6</v>
      </c>
      <c r="G938">
        <v>4482</v>
      </c>
      <c r="H938">
        <v>4770</v>
      </c>
      <c r="I938">
        <v>39780</v>
      </c>
      <c r="J938">
        <v>42300</v>
      </c>
    </row>
    <row r="939" spans="1:10">
      <c r="A939">
        <v>41218</v>
      </c>
      <c r="B939" t="s">
        <v>31</v>
      </c>
      <c r="C939" t="s">
        <v>30</v>
      </c>
      <c r="D939" t="s">
        <v>36</v>
      </c>
      <c r="E939" t="s">
        <v>13</v>
      </c>
      <c r="F939">
        <v>2</v>
      </c>
      <c r="G939">
        <v>3546</v>
      </c>
      <c r="H939">
        <v>3780</v>
      </c>
      <c r="I939">
        <v>48438</v>
      </c>
      <c r="J939">
        <v>51750</v>
      </c>
    </row>
    <row r="940" spans="1:10">
      <c r="A940">
        <v>41218</v>
      </c>
      <c r="B940" t="s">
        <v>29</v>
      </c>
      <c r="C940" t="s">
        <v>30</v>
      </c>
      <c r="D940" t="s">
        <v>35</v>
      </c>
      <c r="E940" t="s">
        <v>13</v>
      </c>
      <c r="F940">
        <v>24</v>
      </c>
      <c r="G940">
        <v>3726</v>
      </c>
      <c r="H940">
        <v>3960</v>
      </c>
      <c r="I940">
        <v>87516</v>
      </c>
      <c r="J940">
        <v>93330</v>
      </c>
    </row>
    <row r="941" spans="1:10">
      <c r="A941">
        <v>41218</v>
      </c>
      <c r="B941" t="s">
        <v>29</v>
      </c>
      <c r="C941" t="s">
        <v>30</v>
      </c>
      <c r="D941" t="s">
        <v>41</v>
      </c>
      <c r="E941" t="s">
        <v>13</v>
      </c>
      <c r="F941">
        <v>11</v>
      </c>
      <c r="G941">
        <v>2106</v>
      </c>
      <c r="H941">
        <v>2250</v>
      </c>
      <c r="I941">
        <v>17712</v>
      </c>
      <c r="J941">
        <v>18900</v>
      </c>
    </row>
    <row r="942" spans="1:10">
      <c r="A942">
        <v>41219</v>
      </c>
      <c r="B942" t="s">
        <v>31</v>
      </c>
      <c r="C942" t="s">
        <v>30</v>
      </c>
      <c r="D942" t="s">
        <v>33</v>
      </c>
      <c r="E942" t="s">
        <v>13</v>
      </c>
      <c r="F942">
        <v>10</v>
      </c>
      <c r="G942">
        <v>3546</v>
      </c>
      <c r="H942">
        <v>3780</v>
      </c>
      <c r="I942">
        <v>43758</v>
      </c>
      <c r="J942">
        <v>46530</v>
      </c>
    </row>
    <row r="943" spans="1:10">
      <c r="A943">
        <v>41219</v>
      </c>
      <c r="B943" t="s">
        <v>10</v>
      </c>
      <c r="C943" t="s">
        <v>11</v>
      </c>
      <c r="D943" t="s">
        <v>43</v>
      </c>
      <c r="E943" t="s">
        <v>13</v>
      </c>
      <c r="F943">
        <v>7</v>
      </c>
      <c r="G943">
        <v>3384</v>
      </c>
      <c r="H943">
        <v>3600</v>
      </c>
      <c r="I943">
        <v>10152</v>
      </c>
      <c r="J943">
        <v>10800</v>
      </c>
    </row>
    <row r="944" spans="1:10">
      <c r="A944">
        <v>41219</v>
      </c>
      <c r="B944" t="s">
        <v>10</v>
      </c>
      <c r="C944" t="s">
        <v>11</v>
      </c>
      <c r="D944" t="s">
        <v>40</v>
      </c>
      <c r="E944" t="s">
        <v>16</v>
      </c>
      <c r="F944">
        <v>22</v>
      </c>
      <c r="G944">
        <v>2106</v>
      </c>
      <c r="H944">
        <v>2250</v>
      </c>
      <c r="I944">
        <v>78480</v>
      </c>
      <c r="J944">
        <v>84600</v>
      </c>
    </row>
    <row r="945" spans="1:10">
      <c r="A945">
        <v>41220</v>
      </c>
      <c r="B945" t="s">
        <v>17</v>
      </c>
      <c r="C945" t="s">
        <v>18</v>
      </c>
      <c r="D945" t="s">
        <v>19</v>
      </c>
      <c r="E945" t="s">
        <v>13</v>
      </c>
      <c r="F945">
        <v>7</v>
      </c>
      <c r="G945">
        <v>3924</v>
      </c>
      <c r="H945">
        <v>4230</v>
      </c>
      <c r="I945">
        <v>59670</v>
      </c>
      <c r="J945">
        <v>63450</v>
      </c>
    </row>
    <row r="946" spans="1:10">
      <c r="A946">
        <v>41220</v>
      </c>
      <c r="B946" t="s">
        <v>22</v>
      </c>
      <c r="C946" t="s">
        <v>23</v>
      </c>
      <c r="D946" t="s">
        <v>35</v>
      </c>
      <c r="E946" t="s">
        <v>13</v>
      </c>
      <c r="F946">
        <v>18</v>
      </c>
      <c r="G946">
        <v>3582</v>
      </c>
      <c r="H946">
        <v>3870</v>
      </c>
      <c r="I946">
        <v>46332</v>
      </c>
      <c r="J946">
        <v>49410</v>
      </c>
    </row>
    <row r="947" spans="1:10">
      <c r="A947">
        <v>41221</v>
      </c>
      <c r="B947" t="s">
        <v>29</v>
      </c>
      <c r="C947" t="s">
        <v>30</v>
      </c>
      <c r="D947" t="s">
        <v>38</v>
      </c>
      <c r="E947" t="s">
        <v>13</v>
      </c>
      <c r="F947">
        <v>12</v>
      </c>
      <c r="G947">
        <v>3582</v>
      </c>
      <c r="H947">
        <v>3870</v>
      </c>
      <c r="I947">
        <v>85104</v>
      </c>
      <c r="J947">
        <v>90720</v>
      </c>
    </row>
    <row r="948" spans="1:10">
      <c r="A948">
        <v>41221</v>
      </c>
      <c r="B948" t="s">
        <v>17</v>
      </c>
      <c r="C948" t="s">
        <v>18</v>
      </c>
      <c r="D948" t="s">
        <v>38</v>
      </c>
      <c r="E948" t="s">
        <v>13</v>
      </c>
      <c r="F948">
        <v>19</v>
      </c>
      <c r="G948">
        <v>3726</v>
      </c>
      <c r="H948">
        <v>3960</v>
      </c>
      <c r="I948">
        <v>14184</v>
      </c>
      <c r="J948">
        <v>15120</v>
      </c>
    </row>
    <row r="949" spans="1:10">
      <c r="A949">
        <v>41221</v>
      </c>
      <c r="B949" t="s">
        <v>14</v>
      </c>
      <c r="C949" t="s">
        <v>11</v>
      </c>
      <c r="D949" t="s">
        <v>43</v>
      </c>
      <c r="E949" t="s">
        <v>13</v>
      </c>
      <c r="F949">
        <v>23</v>
      </c>
      <c r="G949">
        <v>3582</v>
      </c>
      <c r="H949">
        <v>3870</v>
      </c>
      <c r="I949">
        <v>16920</v>
      </c>
      <c r="J949">
        <v>18000</v>
      </c>
    </row>
    <row r="950" spans="1:10">
      <c r="A950">
        <v>41221</v>
      </c>
      <c r="B950" t="s">
        <v>20</v>
      </c>
      <c r="C950" t="s">
        <v>18</v>
      </c>
      <c r="D950" t="s">
        <v>42</v>
      </c>
      <c r="E950" t="s">
        <v>16</v>
      </c>
      <c r="F950">
        <v>3</v>
      </c>
      <c r="G950">
        <v>2952</v>
      </c>
      <c r="H950">
        <v>3150</v>
      </c>
      <c r="I950">
        <v>67554</v>
      </c>
      <c r="J950">
        <v>72900</v>
      </c>
    </row>
    <row r="951" spans="1:10">
      <c r="A951">
        <v>41221</v>
      </c>
      <c r="B951" t="s">
        <v>27</v>
      </c>
      <c r="C951" t="s">
        <v>23</v>
      </c>
      <c r="D951" t="s">
        <v>41</v>
      </c>
      <c r="E951" t="s">
        <v>13</v>
      </c>
      <c r="F951">
        <v>24</v>
      </c>
      <c r="G951">
        <v>3978</v>
      </c>
      <c r="H951">
        <v>4230</v>
      </c>
      <c r="I951">
        <v>73800</v>
      </c>
      <c r="J951">
        <v>78750</v>
      </c>
    </row>
    <row r="952" spans="1:10">
      <c r="A952">
        <v>41221</v>
      </c>
      <c r="B952" t="s">
        <v>27</v>
      </c>
      <c r="C952" t="s">
        <v>23</v>
      </c>
      <c r="D952" t="s">
        <v>26</v>
      </c>
      <c r="E952" t="s">
        <v>13</v>
      </c>
      <c r="F952">
        <v>25</v>
      </c>
      <c r="G952">
        <v>2034</v>
      </c>
      <c r="H952">
        <v>2160</v>
      </c>
      <c r="I952">
        <v>54756</v>
      </c>
      <c r="J952">
        <v>58320</v>
      </c>
    </row>
    <row r="953" spans="1:10">
      <c r="A953">
        <v>41222</v>
      </c>
      <c r="B953" t="s">
        <v>27</v>
      </c>
      <c r="C953" t="s">
        <v>23</v>
      </c>
      <c r="D953" t="s">
        <v>35</v>
      </c>
      <c r="E953" t="s">
        <v>13</v>
      </c>
      <c r="F953">
        <v>5</v>
      </c>
      <c r="G953">
        <v>3924</v>
      </c>
      <c r="H953">
        <v>4230</v>
      </c>
      <c r="I953">
        <v>92664</v>
      </c>
      <c r="J953">
        <v>98820</v>
      </c>
    </row>
    <row r="954" spans="1:10">
      <c r="A954">
        <v>41222</v>
      </c>
      <c r="B954" t="s">
        <v>31</v>
      </c>
      <c r="C954" t="s">
        <v>30</v>
      </c>
      <c r="D954" t="s">
        <v>33</v>
      </c>
      <c r="E954" t="s">
        <v>13</v>
      </c>
      <c r="F954">
        <v>2</v>
      </c>
      <c r="G954">
        <v>5832</v>
      </c>
      <c r="H954">
        <v>6210</v>
      </c>
      <c r="I954">
        <v>67626</v>
      </c>
      <c r="J954">
        <v>71910</v>
      </c>
    </row>
    <row r="955" spans="1:10">
      <c r="A955">
        <v>41223</v>
      </c>
      <c r="B955" t="s">
        <v>14</v>
      </c>
      <c r="C955" t="s">
        <v>11</v>
      </c>
      <c r="D955" t="s">
        <v>26</v>
      </c>
      <c r="E955" t="s">
        <v>13</v>
      </c>
      <c r="F955">
        <v>14</v>
      </c>
      <c r="G955">
        <v>3546</v>
      </c>
      <c r="H955">
        <v>3780</v>
      </c>
      <c r="I955">
        <v>45630</v>
      </c>
      <c r="J955">
        <v>48600</v>
      </c>
    </row>
    <row r="956" spans="1:10">
      <c r="A956">
        <v>41223</v>
      </c>
      <c r="B956" t="s">
        <v>27</v>
      </c>
      <c r="C956" t="s">
        <v>23</v>
      </c>
      <c r="D956" t="s">
        <v>32</v>
      </c>
      <c r="E956" t="s">
        <v>13</v>
      </c>
      <c r="F956">
        <v>6</v>
      </c>
      <c r="G956">
        <v>2034</v>
      </c>
      <c r="H956">
        <v>2160</v>
      </c>
      <c r="I956">
        <v>63828</v>
      </c>
      <c r="J956">
        <v>68040</v>
      </c>
    </row>
    <row r="957" spans="1:10">
      <c r="A957">
        <v>41223</v>
      </c>
      <c r="B957" t="s">
        <v>10</v>
      </c>
      <c r="C957" t="s">
        <v>11</v>
      </c>
      <c r="D957" t="s">
        <v>32</v>
      </c>
      <c r="E957" t="s">
        <v>13</v>
      </c>
      <c r="F957">
        <v>13</v>
      </c>
      <c r="G957">
        <v>2034</v>
      </c>
      <c r="H957">
        <v>2160</v>
      </c>
      <c r="I957">
        <v>3546</v>
      </c>
      <c r="J957">
        <v>3780</v>
      </c>
    </row>
    <row r="958" spans="1:10">
      <c r="A958">
        <v>41223</v>
      </c>
      <c r="B958" t="s">
        <v>27</v>
      </c>
      <c r="C958" t="s">
        <v>23</v>
      </c>
      <c r="D958" t="s">
        <v>36</v>
      </c>
      <c r="E958" t="s">
        <v>13</v>
      </c>
      <c r="F958">
        <v>4</v>
      </c>
      <c r="G958">
        <v>3042</v>
      </c>
      <c r="H958">
        <v>3240</v>
      </c>
      <c r="I958">
        <v>50544</v>
      </c>
      <c r="J958">
        <v>54000</v>
      </c>
    </row>
    <row r="959" spans="1:10">
      <c r="A959">
        <v>41223</v>
      </c>
      <c r="B959" t="s">
        <v>29</v>
      </c>
      <c r="C959" t="s">
        <v>30</v>
      </c>
      <c r="D959" t="s">
        <v>37</v>
      </c>
      <c r="E959" t="s">
        <v>13</v>
      </c>
      <c r="F959">
        <v>21</v>
      </c>
      <c r="G959">
        <v>3042</v>
      </c>
      <c r="H959">
        <v>3240</v>
      </c>
      <c r="I959">
        <v>8964</v>
      </c>
      <c r="J959">
        <v>9540</v>
      </c>
    </row>
    <row r="960" spans="1:10">
      <c r="A960">
        <v>41224</v>
      </c>
      <c r="B960" t="s">
        <v>34</v>
      </c>
      <c r="C960" t="s">
        <v>25</v>
      </c>
      <c r="D960" t="s">
        <v>37</v>
      </c>
      <c r="E960" t="s">
        <v>13</v>
      </c>
      <c r="F960">
        <v>16</v>
      </c>
      <c r="G960">
        <v>3726</v>
      </c>
      <c r="H960">
        <v>3960</v>
      </c>
      <c r="I960">
        <v>71712</v>
      </c>
      <c r="J960">
        <v>76320</v>
      </c>
    </row>
    <row r="961" spans="1:10">
      <c r="A961">
        <v>41224</v>
      </c>
      <c r="B961" t="s">
        <v>10</v>
      </c>
      <c r="C961" t="s">
        <v>11</v>
      </c>
      <c r="D961" t="s">
        <v>19</v>
      </c>
      <c r="E961" t="s">
        <v>13</v>
      </c>
      <c r="F961">
        <v>10</v>
      </c>
      <c r="G961">
        <v>2196</v>
      </c>
      <c r="H961">
        <v>2340</v>
      </c>
      <c r="I961">
        <v>71604</v>
      </c>
      <c r="J961">
        <v>76140</v>
      </c>
    </row>
    <row r="962" spans="1:10">
      <c r="A962">
        <v>41224</v>
      </c>
      <c r="B962" t="s">
        <v>34</v>
      </c>
      <c r="C962" t="s">
        <v>25</v>
      </c>
      <c r="D962" t="s">
        <v>12</v>
      </c>
      <c r="E962" t="s">
        <v>13</v>
      </c>
      <c r="F962">
        <v>3</v>
      </c>
      <c r="G962">
        <v>4482</v>
      </c>
      <c r="H962">
        <v>4770</v>
      </c>
      <c r="I962">
        <v>10170</v>
      </c>
      <c r="J962">
        <v>10800</v>
      </c>
    </row>
    <row r="963" spans="1:10">
      <c r="A963">
        <v>41224</v>
      </c>
      <c r="B963" t="s">
        <v>24</v>
      </c>
      <c r="C963" t="s">
        <v>25</v>
      </c>
      <c r="D963" t="s">
        <v>38</v>
      </c>
      <c r="E963" t="s">
        <v>13</v>
      </c>
      <c r="F963">
        <v>1</v>
      </c>
      <c r="G963">
        <v>5148</v>
      </c>
      <c r="H963">
        <v>5490</v>
      </c>
      <c r="I963">
        <v>35460</v>
      </c>
      <c r="J963">
        <v>37800</v>
      </c>
    </row>
    <row r="964" spans="1:10">
      <c r="A964">
        <v>41224</v>
      </c>
      <c r="B964" t="s">
        <v>29</v>
      </c>
      <c r="C964" t="s">
        <v>30</v>
      </c>
      <c r="D964" t="s">
        <v>35</v>
      </c>
      <c r="E964" t="s">
        <v>13</v>
      </c>
      <c r="F964">
        <v>13</v>
      </c>
      <c r="G964">
        <v>3978</v>
      </c>
      <c r="H964">
        <v>4230</v>
      </c>
      <c r="I964">
        <v>36036</v>
      </c>
      <c r="J964">
        <v>38430</v>
      </c>
    </row>
    <row r="965" spans="1:10">
      <c r="A965">
        <v>41226</v>
      </c>
      <c r="B965" t="s">
        <v>29</v>
      </c>
      <c r="C965" t="s">
        <v>30</v>
      </c>
      <c r="D965" t="s">
        <v>39</v>
      </c>
      <c r="E965" t="s">
        <v>13</v>
      </c>
      <c r="F965">
        <v>15</v>
      </c>
      <c r="G965">
        <v>2106</v>
      </c>
      <c r="H965">
        <v>2250</v>
      </c>
      <c r="I965">
        <v>78246</v>
      </c>
      <c r="J965">
        <v>83160</v>
      </c>
    </row>
    <row r="966" spans="1:10">
      <c r="A966">
        <v>41226</v>
      </c>
      <c r="B966" t="s">
        <v>17</v>
      </c>
      <c r="C966" t="s">
        <v>18</v>
      </c>
      <c r="D966" t="s">
        <v>35</v>
      </c>
      <c r="E966" t="s">
        <v>13</v>
      </c>
      <c r="F966">
        <v>5</v>
      </c>
      <c r="G966">
        <v>3978</v>
      </c>
      <c r="H966">
        <v>4230</v>
      </c>
      <c r="I966">
        <v>108108</v>
      </c>
      <c r="J966">
        <v>115290</v>
      </c>
    </row>
    <row r="967" spans="1:10">
      <c r="A967">
        <v>41226</v>
      </c>
      <c r="B967" t="s">
        <v>17</v>
      </c>
      <c r="C967" t="s">
        <v>18</v>
      </c>
      <c r="D967" t="s">
        <v>36</v>
      </c>
      <c r="E967" t="s">
        <v>13</v>
      </c>
      <c r="F967">
        <v>25</v>
      </c>
      <c r="G967">
        <v>2034</v>
      </c>
      <c r="H967">
        <v>2160</v>
      </c>
      <c r="I967">
        <v>8424</v>
      </c>
      <c r="J967">
        <v>9000</v>
      </c>
    </row>
    <row r="968" spans="1:10">
      <c r="A968">
        <v>41226</v>
      </c>
      <c r="B968" t="s">
        <v>17</v>
      </c>
      <c r="C968" t="s">
        <v>18</v>
      </c>
      <c r="D968" t="s">
        <v>35</v>
      </c>
      <c r="E968" t="s">
        <v>13</v>
      </c>
      <c r="F968">
        <v>8</v>
      </c>
      <c r="G968">
        <v>2034</v>
      </c>
      <c r="H968">
        <v>2160</v>
      </c>
      <c r="I968">
        <v>113256</v>
      </c>
      <c r="J968">
        <v>120780</v>
      </c>
    </row>
    <row r="969" spans="1:10">
      <c r="A969">
        <v>41226</v>
      </c>
      <c r="B969" t="s">
        <v>27</v>
      </c>
      <c r="C969" t="s">
        <v>23</v>
      </c>
      <c r="D969" t="s">
        <v>33</v>
      </c>
      <c r="E969" t="s">
        <v>13</v>
      </c>
      <c r="F969">
        <v>21</v>
      </c>
      <c r="G969">
        <v>3582</v>
      </c>
      <c r="H969">
        <v>3870</v>
      </c>
      <c r="I969">
        <v>59670</v>
      </c>
      <c r="J969">
        <v>63450</v>
      </c>
    </row>
    <row r="970" spans="1:10">
      <c r="A970">
        <v>41227</v>
      </c>
      <c r="B970" t="s">
        <v>14</v>
      </c>
      <c r="C970" t="s">
        <v>11</v>
      </c>
      <c r="D970" t="s">
        <v>21</v>
      </c>
      <c r="E970" t="s">
        <v>13</v>
      </c>
      <c r="F970">
        <v>16</v>
      </c>
      <c r="G970">
        <v>3978</v>
      </c>
      <c r="H970">
        <v>4230</v>
      </c>
      <c r="I970">
        <v>54900</v>
      </c>
      <c r="J970">
        <v>58500</v>
      </c>
    </row>
    <row r="971" spans="1:10">
      <c r="A971">
        <v>41227</v>
      </c>
      <c r="B971" t="s">
        <v>29</v>
      </c>
      <c r="C971" t="s">
        <v>30</v>
      </c>
      <c r="D971" t="s">
        <v>36</v>
      </c>
      <c r="E971" t="s">
        <v>13</v>
      </c>
      <c r="F971">
        <v>23</v>
      </c>
      <c r="G971">
        <v>2196</v>
      </c>
      <c r="H971">
        <v>2340</v>
      </c>
      <c r="I971">
        <v>6318</v>
      </c>
      <c r="J971">
        <v>6750</v>
      </c>
    </row>
    <row r="972" spans="1:10">
      <c r="A972">
        <v>41227</v>
      </c>
      <c r="B972" t="s">
        <v>29</v>
      </c>
      <c r="C972" t="s">
        <v>30</v>
      </c>
      <c r="D972" t="s">
        <v>33</v>
      </c>
      <c r="E972" t="s">
        <v>13</v>
      </c>
      <c r="F972">
        <v>22</v>
      </c>
      <c r="G972">
        <v>3978</v>
      </c>
      <c r="H972">
        <v>4230</v>
      </c>
      <c r="I972">
        <v>91494</v>
      </c>
      <c r="J972">
        <v>97290</v>
      </c>
    </row>
    <row r="973" spans="1:10">
      <c r="A973">
        <v>41228</v>
      </c>
      <c r="B973" t="s">
        <v>34</v>
      </c>
      <c r="C973" t="s">
        <v>25</v>
      </c>
      <c r="D973" t="s">
        <v>26</v>
      </c>
      <c r="E973" t="s">
        <v>13</v>
      </c>
      <c r="F973">
        <v>13</v>
      </c>
      <c r="G973">
        <v>3978</v>
      </c>
      <c r="H973">
        <v>4230</v>
      </c>
      <c r="I973">
        <v>30420</v>
      </c>
      <c r="J973">
        <v>32400</v>
      </c>
    </row>
    <row r="974" spans="1:10">
      <c r="A974">
        <v>41228</v>
      </c>
      <c r="B974" t="s">
        <v>22</v>
      </c>
      <c r="C974" t="s">
        <v>23</v>
      </c>
      <c r="D974" t="s">
        <v>28</v>
      </c>
      <c r="E974" t="s">
        <v>13</v>
      </c>
      <c r="F974">
        <v>27</v>
      </c>
      <c r="G974">
        <v>3042</v>
      </c>
      <c r="H974">
        <v>3240</v>
      </c>
      <c r="I974">
        <v>75816</v>
      </c>
      <c r="J974">
        <v>80730</v>
      </c>
    </row>
    <row r="975" spans="1:10">
      <c r="A975">
        <v>41231</v>
      </c>
      <c r="B975" t="s">
        <v>24</v>
      </c>
      <c r="C975" t="s">
        <v>25</v>
      </c>
      <c r="D975" t="s">
        <v>37</v>
      </c>
      <c r="E975" t="s">
        <v>13</v>
      </c>
      <c r="F975">
        <v>27</v>
      </c>
      <c r="G975">
        <v>3978</v>
      </c>
      <c r="H975">
        <v>4230</v>
      </c>
      <c r="I975">
        <v>58266</v>
      </c>
      <c r="J975">
        <v>62010</v>
      </c>
    </row>
    <row r="976" spans="1:10">
      <c r="A976">
        <v>41231</v>
      </c>
      <c r="B976" t="s">
        <v>22</v>
      </c>
      <c r="C976" t="s">
        <v>23</v>
      </c>
      <c r="D976" t="s">
        <v>28</v>
      </c>
      <c r="E976" t="s">
        <v>13</v>
      </c>
      <c r="F976">
        <v>27</v>
      </c>
      <c r="G976">
        <v>3978</v>
      </c>
      <c r="H976">
        <v>4230</v>
      </c>
      <c r="I976">
        <v>40824</v>
      </c>
      <c r="J976">
        <v>43470</v>
      </c>
    </row>
    <row r="977" spans="1:10">
      <c r="A977">
        <v>41231</v>
      </c>
      <c r="B977" t="s">
        <v>14</v>
      </c>
      <c r="C977" t="s">
        <v>11</v>
      </c>
      <c r="D977" t="s">
        <v>19</v>
      </c>
      <c r="E977" t="s">
        <v>13</v>
      </c>
      <c r="F977">
        <v>27</v>
      </c>
      <c r="G977">
        <v>5832</v>
      </c>
      <c r="H977">
        <v>6210</v>
      </c>
      <c r="I977">
        <v>23868</v>
      </c>
      <c r="J977">
        <v>25380</v>
      </c>
    </row>
    <row r="978" spans="1:10">
      <c r="A978">
        <v>41232</v>
      </c>
      <c r="B978" t="s">
        <v>14</v>
      </c>
      <c r="C978" t="s">
        <v>11</v>
      </c>
      <c r="D978" t="s">
        <v>32</v>
      </c>
      <c r="E978" t="s">
        <v>13</v>
      </c>
      <c r="F978">
        <v>27</v>
      </c>
      <c r="G978">
        <v>2196</v>
      </c>
      <c r="H978">
        <v>2340</v>
      </c>
      <c r="I978">
        <v>78012</v>
      </c>
      <c r="J978">
        <v>83160</v>
      </c>
    </row>
    <row r="979" spans="1:10">
      <c r="A979">
        <v>41232</v>
      </c>
      <c r="B979" t="s">
        <v>10</v>
      </c>
      <c r="C979" t="s">
        <v>11</v>
      </c>
      <c r="D979" t="s">
        <v>33</v>
      </c>
      <c r="E979" t="s">
        <v>13</v>
      </c>
      <c r="F979">
        <v>27</v>
      </c>
      <c r="G979">
        <v>3546</v>
      </c>
      <c r="H979">
        <v>3780</v>
      </c>
      <c r="I979">
        <v>79560</v>
      </c>
      <c r="J979">
        <v>84600</v>
      </c>
    </row>
    <row r="980" spans="1:10">
      <c r="A980">
        <v>41232</v>
      </c>
      <c r="B980" t="s">
        <v>17</v>
      </c>
      <c r="C980" t="s">
        <v>18</v>
      </c>
      <c r="D980" t="s">
        <v>33</v>
      </c>
      <c r="E980" t="s">
        <v>13</v>
      </c>
      <c r="F980">
        <v>12</v>
      </c>
      <c r="G980">
        <v>3582</v>
      </c>
      <c r="H980">
        <v>3870</v>
      </c>
      <c r="I980">
        <v>55692</v>
      </c>
      <c r="J980">
        <v>59220</v>
      </c>
    </row>
    <row r="981" spans="1:10">
      <c r="A981">
        <v>41233</v>
      </c>
      <c r="B981" t="s">
        <v>20</v>
      </c>
      <c r="C981" t="s">
        <v>18</v>
      </c>
      <c r="D981" t="s">
        <v>43</v>
      </c>
      <c r="E981" t="s">
        <v>13</v>
      </c>
      <c r="F981">
        <v>18</v>
      </c>
      <c r="G981">
        <v>3978</v>
      </c>
      <c r="H981">
        <v>4230</v>
      </c>
      <c r="I981">
        <v>20304</v>
      </c>
      <c r="J981">
        <v>21600</v>
      </c>
    </row>
    <row r="982" spans="1:10">
      <c r="A982">
        <v>41233</v>
      </c>
      <c r="B982" t="s">
        <v>10</v>
      </c>
      <c r="C982" t="s">
        <v>11</v>
      </c>
      <c r="D982" t="s">
        <v>40</v>
      </c>
      <c r="E982" t="s">
        <v>16</v>
      </c>
      <c r="F982">
        <v>8</v>
      </c>
      <c r="G982">
        <v>3978</v>
      </c>
      <c r="H982">
        <v>4230</v>
      </c>
      <c r="I982">
        <v>54936</v>
      </c>
      <c r="J982">
        <v>59220</v>
      </c>
    </row>
    <row r="983" spans="1:10">
      <c r="A983">
        <v>41233</v>
      </c>
      <c r="B983" t="s">
        <v>17</v>
      </c>
      <c r="C983" t="s">
        <v>18</v>
      </c>
      <c r="D983" t="s">
        <v>33</v>
      </c>
      <c r="E983" t="s">
        <v>13</v>
      </c>
      <c r="F983">
        <v>21</v>
      </c>
      <c r="G983">
        <v>2034</v>
      </c>
      <c r="H983">
        <v>2160</v>
      </c>
      <c r="I983">
        <v>15912</v>
      </c>
      <c r="J983">
        <v>16920</v>
      </c>
    </row>
    <row r="984" spans="1:10">
      <c r="A984">
        <v>41233</v>
      </c>
      <c r="B984" t="s">
        <v>10</v>
      </c>
      <c r="C984" t="s">
        <v>11</v>
      </c>
      <c r="D984" t="s">
        <v>38</v>
      </c>
      <c r="E984" t="s">
        <v>13</v>
      </c>
      <c r="F984">
        <v>25</v>
      </c>
      <c r="G984">
        <v>3042</v>
      </c>
      <c r="H984">
        <v>3240</v>
      </c>
      <c r="I984">
        <v>67374</v>
      </c>
      <c r="J984">
        <v>71820</v>
      </c>
    </row>
    <row r="985" spans="1:10">
      <c r="A985">
        <v>41234</v>
      </c>
      <c r="B985" t="s">
        <v>24</v>
      </c>
      <c r="C985" t="s">
        <v>25</v>
      </c>
      <c r="D985" t="s">
        <v>36</v>
      </c>
      <c r="E985" t="s">
        <v>13</v>
      </c>
      <c r="F985">
        <v>12</v>
      </c>
      <c r="G985">
        <v>5148</v>
      </c>
      <c r="H985">
        <v>5490</v>
      </c>
      <c r="I985">
        <v>44226</v>
      </c>
      <c r="J985">
        <v>47250</v>
      </c>
    </row>
    <row r="986" spans="1:10">
      <c r="A986">
        <v>41234</v>
      </c>
      <c r="B986" t="s">
        <v>31</v>
      </c>
      <c r="C986" t="s">
        <v>30</v>
      </c>
      <c r="D986" t="s">
        <v>28</v>
      </c>
      <c r="E986" t="s">
        <v>13</v>
      </c>
      <c r="F986">
        <v>9</v>
      </c>
      <c r="G986">
        <v>2106</v>
      </c>
      <c r="H986">
        <v>2250</v>
      </c>
      <c r="I986">
        <v>46656</v>
      </c>
      <c r="J986">
        <v>49680</v>
      </c>
    </row>
    <row r="987" spans="1:10">
      <c r="A987">
        <v>41234</v>
      </c>
      <c r="B987" t="s">
        <v>29</v>
      </c>
      <c r="C987" t="s">
        <v>30</v>
      </c>
      <c r="D987" t="s">
        <v>26</v>
      </c>
      <c r="E987" t="s">
        <v>13</v>
      </c>
      <c r="F987">
        <v>23</v>
      </c>
      <c r="G987">
        <v>4482</v>
      </c>
      <c r="H987">
        <v>4770</v>
      </c>
      <c r="I987">
        <v>3042</v>
      </c>
      <c r="J987">
        <v>3240</v>
      </c>
    </row>
    <row r="988" spans="1:10">
      <c r="A988">
        <v>41235</v>
      </c>
      <c r="B988" t="s">
        <v>22</v>
      </c>
      <c r="C988" t="s">
        <v>23</v>
      </c>
      <c r="D988" t="s">
        <v>33</v>
      </c>
      <c r="E988" t="s">
        <v>13</v>
      </c>
      <c r="F988">
        <v>23</v>
      </c>
      <c r="G988">
        <v>3546</v>
      </c>
      <c r="H988">
        <v>3780</v>
      </c>
      <c r="I988">
        <v>7956</v>
      </c>
      <c r="J988">
        <v>8460</v>
      </c>
    </row>
    <row r="989" spans="1:10">
      <c r="A989">
        <v>41235</v>
      </c>
      <c r="B989" t="s">
        <v>20</v>
      </c>
      <c r="C989" t="s">
        <v>18</v>
      </c>
      <c r="D989" t="s">
        <v>15</v>
      </c>
      <c r="E989" t="s">
        <v>16</v>
      </c>
      <c r="F989">
        <v>20</v>
      </c>
      <c r="G989">
        <v>4482</v>
      </c>
      <c r="H989">
        <v>4770</v>
      </c>
      <c r="I989">
        <v>25074</v>
      </c>
      <c r="J989">
        <v>27090</v>
      </c>
    </row>
    <row r="990" spans="1:10">
      <c r="A990">
        <v>41235</v>
      </c>
      <c r="B990" t="s">
        <v>22</v>
      </c>
      <c r="C990" t="s">
        <v>23</v>
      </c>
      <c r="D990" t="s">
        <v>12</v>
      </c>
      <c r="E990" t="s">
        <v>13</v>
      </c>
      <c r="F990">
        <v>25</v>
      </c>
      <c r="G990">
        <v>4482</v>
      </c>
      <c r="H990">
        <v>4770</v>
      </c>
      <c r="I990">
        <v>50850</v>
      </c>
      <c r="J990">
        <v>54000</v>
      </c>
    </row>
    <row r="991" spans="1:10">
      <c r="A991">
        <v>41236</v>
      </c>
      <c r="B991" t="s">
        <v>24</v>
      </c>
      <c r="C991" t="s">
        <v>25</v>
      </c>
      <c r="D991" t="s">
        <v>41</v>
      </c>
      <c r="E991" t="s">
        <v>13</v>
      </c>
      <c r="F991">
        <v>4</v>
      </c>
      <c r="G991">
        <v>2034</v>
      </c>
      <c r="H991">
        <v>2160</v>
      </c>
      <c r="I991">
        <v>41328</v>
      </c>
      <c r="J991">
        <v>44100</v>
      </c>
    </row>
    <row r="992" spans="1:10">
      <c r="A992">
        <v>41237</v>
      </c>
      <c r="B992" t="s">
        <v>24</v>
      </c>
      <c r="C992" t="s">
        <v>25</v>
      </c>
      <c r="D992" t="s">
        <v>37</v>
      </c>
      <c r="E992" t="s">
        <v>13</v>
      </c>
      <c r="F992">
        <v>24</v>
      </c>
      <c r="G992">
        <v>3978</v>
      </c>
      <c r="H992">
        <v>4230</v>
      </c>
      <c r="I992">
        <v>107568</v>
      </c>
      <c r="J992">
        <v>114480</v>
      </c>
    </row>
    <row r="993" spans="1:10">
      <c r="A993">
        <v>41237</v>
      </c>
      <c r="B993" t="s">
        <v>14</v>
      </c>
      <c r="C993" t="s">
        <v>11</v>
      </c>
      <c r="D993" t="s">
        <v>26</v>
      </c>
      <c r="E993" t="s">
        <v>13</v>
      </c>
      <c r="F993">
        <v>24</v>
      </c>
      <c r="G993">
        <v>5832</v>
      </c>
      <c r="H993">
        <v>6210</v>
      </c>
      <c r="I993">
        <v>33462</v>
      </c>
      <c r="J993">
        <v>35640</v>
      </c>
    </row>
    <row r="994" spans="1:10">
      <c r="A994">
        <v>41237</v>
      </c>
      <c r="B994" t="s">
        <v>27</v>
      </c>
      <c r="C994" t="s">
        <v>23</v>
      </c>
      <c r="D994" t="s">
        <v>15</v>
      </c>
      <c r="E994" t="s">
        <v>16</v>
      </c>
      <c r="F994">
        <v>16</v>
      </c>
      <c r="G994">
        <v>3978</v>
      </c>
      <c r="H994">
        <v>4230</v>
      </c>
      <c r="I994">
        <v>85968</v>
      </c>
      <c r="J994">
        <v>92880</v>
      </c>
    </row>
    <row r="995" spans="1:10">
      <c r="A995">
        <v>41237</v>
      </c>
      <c r="B995" t="s">
        <v>10</v>
      </c>
      <c r="C995" t="s">
        <v>11</v>
      </c>
      <c r="D995" t="s">
        <v>39</v>
      </c>
      <c r="E995" t="s">
        <v>13</v>
      </c>
      <c r="F995">
        <v>6</v>
      </c>
      <c r="G995">
        <v>3978</v>
      </c>
      <c r="H995">
        <v>4230</v>
      </c>
      <c r="I995">
        <v>89424</v>
      </c>
      <c r="J995">
        <v>95040</v>
      </c>
    </row>
    <row r="996" spans="1:10">
      <c r="A996">
        <v>41238</v>
      </c>
      <c r="B996" t="s">
        <v>20</v>
      </c>
      <c r="C996" t="s">
        <v>18</v>
      </c>
      <c r="D996" t="s">
        <v>37</v>
      </c>
      <c r="E996" t="s">
        <v>13</v>
      </c>
      <c r="F996">
        <v>4</v>
      </c>
      <c r="G996">
        <v>5148</v>
      </c>
      <c r="H996">
        <v>5490</v>
      </c>
      <c r="I996">
        <v>8964</v>
      </c>
      <c r="J996">
        <v>9540</v>
      </c>
    </row>
    <row r="997" spans="1:10">
      <c r="A997">
        <v>41238</v>
      </c>
      <c r="B997" t="s">
        <v>24</v>
      </c>
      <c r="C997" t="s">
        <v>25</v>
      </c>
      <c r="D997" t="s">
        <v>35</v>
      </c>
      <c r="E997" t="s">
        <v>13</v>
      </c>
      <c r="F997">
        <v>24</v>
      </c>
      <c r="G997">
        <v>5832</v>
      </c>
      <c r="H997">
        <v>6210</v>
      </c>
      <c r="I997">
        <v>87516</v>
      </c>
      <c r="J997">
        <v>93330</v>
      </c>
    </row>
    <row r="998" spans="1:10">
      <c r="A998">
        <v>41239</v>
      </c>
      <c r="B998" t="s">
        <v>27</v>
      </c>
      <c r="C998" t="s">
        <v>23</v>
      </c>
      <c r="D998" t="s">
        <v>38</v>
      </c>
      <c r="E998" t="s">
        <v>13</v>
      </c>
      <c r="F998">
        <v>21</v>
      </c>
      <c r="G998">
        <v>2034</v>
      </c>
      <c r="H998">
        <v>2160</v>
      </c>
      <c r="I998">
        <v>53190</v>
      </c>
      <c r="J998">
        <v>56700</v>
      </c>
    </row>
    <row r="999" spans="1:10">
      <c r="A999">
        <v>41239</v>
      </c>
      <c r="B999" t="s">
        <v>14</v>
      </c>
      <c r="C999" t="s">
        <v>11</v>
      </c>
      <c r="D999" t="s">
        <v>26</v>
      </c>
      <c r="E999" t="s">
        <v>13</v>
      </c>
      <c r="F999">
        <v>13</v>
      </c>
      <c r="G999">
        <v>5832</v>
      </c>
      <c r="H999">
        <v>6210</v>
      </c>
      <c r="I999">
        <v>36504</v>
      </c>
      <c r="J999">
        <v>38880</v>
      </c>
    </row>
    <row r="1000" spans="1:10">
      <c r="A1000">
        <v>41239</v>
      </c>
      <c r="B1000" t="s">
        <v>20</v>
      </c>
      <c r="C1000" t="s">
        <v>18</v>
      </c>
      <c r="D1000" t="s">
        <v>12</v>
      </c>
      <c r="E1000" t="s">
        <v>13</v>
      </c>
      <c r="F1000">
        <v>2</v>
      </c>
      <c r="G1000">
        <v>3546</v>
      </c>
      <c r="H1000">
        <v>3780</v>
      </c>
      <c r="I1000">
        <v>48816</v>
      </c>
      <c r="J1000">
        <v>51840</v>
      </c>
    </row>
    <row r="1001" spans="1:10">
      <c r="A1001">
        <v>41239</v>
      </c>
      <c r="B1001" t="s">
        <v>17</v>
      </c>
      <c r="C1001" t="s">
        <v>18</v>
      </c>
      <c r="D1001" t="s">
        <v>42</v>
      </c>
      <c r="E1001" t="s">
        <v>16</v>
      </c>
      <c r="F1001">
        <v>20</v>
      </c>
      <c r="G1001">
        <v>3726</v>
      </c>
      <c r="H1001">
        <v>3960</v>
      </c>
      <c r="I1001">
        <v>135108</v>
      </c>
      <c r="J1001">
        <v>145800</v>
      </c>
    </row>
    <row r="1002" spans="1:10">
      <c r="A1002">
        <v>41240</v>
      </c>
      <c r="B1002" t="s">
        <v>14</v>
      </c>
      <c r="C1002" t="s">
        <v>11</v>
      </c>
      <c r="D1002" t="s">
        <v>33</v>
      </c>
      <c r="E1002" t="s">
        <v>13</v>
      </c>
      <c r="F1002">
        <v>21</v>
      </c>
      <c r="G1002">
        <v>3978</v>
      </c>
      <c r="H1002">
        <v>4230</v>
      </c>
      <c r="I1002">
        <v>75582</v>
      </c>
      <c r="J1002">
        <v>80370</v>
      </c>
    </row>
    <row r="1003" spans="1:10">
      <c r="A1003">
        <v>41240</v>
      </c>
      <c r="B1003" t="s">
        <v>29</v>
      </c>
      <c r="C1003" t="s">
        <v>30</v>
      </c>
      <c r="D1003" t="s">
        <v>15</v>
      </c>
      <c r="E1003" t="s">
        <v>16</v>
      </c>
      <c r="F1003">
        <v>12</v>
      </c>
      <c r="G1003">
        <v>3042</v>
      </c>
      <c r="H1003">
        <v>3240</v>
      </c>
      <c r="I1003">
        <v>89550</v>
      </c>
      <c r="J1003">
        <v>96750</v>
      </c>
    </row>
    <row r="1004" spans="1:10">
      <c r="A1004">
        <v>41240</v>
      </c>
      <c r="B1004" t="s">
        <v>31</v>
      </c>
      <c r="C1004" t="s">
        <v>30</v>
      </c>
      <c r="D1004" t="s">
        <v>43</v>
      </c>
      <c r="E1004" t="s">
        <v>13</v>
      </c>
      <c r="F1004">
        <v>23</v>
      </c>
      <c r="G1004">
        <v>3546</v>
      </c>
      <c r="H1004">
        <v>3780</v>
      </c>
      <c r="I1004">
        <v>47376</v>
      </c>
      <c r="J1004">
        <v>50400</v>
      </c>
    </row>
    <row r="1005" spans="1:10">
      <c r="A1005">
        <v>41240</v>
      </c>
      <c r="B1005" t="s">
        <v>27</v>
      </c>
      <c r="C1005" t="s">
        <v>23</v>
      </c>
      <c r="D1005" t="s">
        <v>33</v>
      </c>
      <c r="E1005" t="s">
        <v>13</v>
      </c>
      <c r="F1005">
        <v>23</v>
      </c>
      <c r="G1005">
        <v>4482</v>
      </c>
      <c r="H1005">
        <v>4770</v>
      </c>
      <c r="I1005">
        <v>19890</v>
      </c>
      <c r="J1005">
        <v>21150</v>
      </c>
    </row>
    <row r="1006" spans="1:10">
      <c r="A1006">
        <v>41240</v>
      </c>
      <c r="B1006" t="s">
        <v>20</v>
      </c>
      <c r="C1006" t="s">
        <v>18</v>
      </c>
      <c r="D1006" t="s">
        <v>41</v>
      </c>
      <c r="E1006" t="s">
        <v>13</v>
      </c>
      <c r="F1006">
        <v>24</v>
      </c>
      <c r="G1006">
        <v>3924</v>
      </c>
      <c r="H1006">
        <v>4230</v>
      </c>
      <c r="I1006">
        <v>5904</v>
      </c>
      <c r="J1006">
        <v>6300</v>
      </c>
    </row>
    <row r="1007" spans="1:10">
      <c r="A1007">
        <v>41241</v>
      </c>
      <c r="B1007" t="s">
        <v>27</v>
      </c>
      <c r="C1007" t="s">
        <v>23</v>
      </c>
      <c r="D1007" t="s">
        <v>35</v>
      </c>
      <c r="E1007" t="s">
        <v>13</v>
      </c>
      <c r="F1007">
        <v>25</v>
      </c>
      <c r="G1007">
        <v>2952</v>
      </c>
      <c r="H1007">
        <v>3150</v>
      </c>
      <c r="I1007">
        <v>15444</v>
      </c>
      <c r="J1007">
        <v>16470</v>
      </c>
    </row>
    <row r="1008" spans="1:10">
      <c r="A1008">
        <v>41242</v>
      </c>
      <c r="B1008" t="s">
        <v>34</v>
      </c>
      <c r="C1008" t="s">
        <v>25</v>
      </c>
      <c r="D1008" t="s">
        <v>32</v>
      </c>
      <c r="E1008" t="s">
        <v>13</v>
      </c>
      <c r="F1008">
        <v>17</v>
      </c>
      <c r="G1008">
        <v>3726</v>
      </c>
      <c r="H1008">
        <v>3960</v>
      </c>
      <c r="I1008">
        <v>56736</v>
      </c>
      <c r="J1008">
        <v>60480</v>
      </c>
    </row>
    <row r="1009" spans="1:10">
      <c r="A1009">
        <v>41242</v>
      </c>
      <c r="B1009" t="s">
        <v>17</v>
      </c>
      <c r="C1009" t="s">
        <v>18</v>
      </c>
      <c r="D1009" t="s">
        <v>28</v>
      </c>
      <c r="E1009" t="s">
        <v>13</v>
      </c>
      <c r="F1009">
        <v>21</v>
      </c>
      <c r="G1009">
        <v>3978</v>
      </c>
      <c r="H1009">
        <v>4230</v>
      </c>
      <c r="I1009">
        <v>145800</v>
      </c>
      <c r="J1009">
        <v>155250</v>
      </c>
    </row>
    <row r="1010" spans="1:10">
      <c r="A1010">
        <v>41242</v>
      </c>
      <c r="B1010" t="s">
        <v>27</v>
      </c>
      <c r="C1010" t="s">
        <v>23</v>
      </c>
      <c r="D1010" t="s">
        <v>32</v>
      </c>
      <c r="E1010" t="s">
        <v>13</v>
      </c>
      <c r="F1010">
        <v>9</v>
      </c>
      <c r="G1010">
        <v>3726</v>
      </c>
      <c r="H1010">
        <v>3960</v>
      </c>
      <c r="I1010">
        <v>7092</v>
      </c>
      <c r="J1010">
        <v>7560</v>
      </c>
    </row>
    <row r="1011" spans="1:10">
      <c r="A1011">
        <v>41242</v>
      </c>
      <c r="B1011" t="s">
        <v>27</v>
      </c>
      <c r="C1011" t="s">
        <v>23</v>
      </c>
      <c r="D1011" t="s">
        <v>33</v>
      </c>
      <c r="E1011" t="s">
        <v>13</v>
      </c>
      <c r="F1011">
        <v>11</v>
      </c>
      <c r="G1011">
        <v>4482</v>
      </c>
      <c r="H1011">
        <v>4770</v>
      </c>
      <c r="I1011">
        <v>7956</v>
      </c>
      <c r="J1011">
        <v>8460</v>
      </c>
    </row>
    <row r="1012" spans="1:10">
      <c r="A1012">
        <v>41243</v>
      </c>
      <c r="B1012" t="s">
        <v>34</v>
      </c>
      <c r="C1012" t="s">
        <v>25</v>
      </c>
      <c r="D1012" t="s">
        <v>39</v>
      </c>
      <c r="E1012" t="s">
        <v>13</v>
      </c>
      <c r="F1012">
        <v>4</v>
      </c>
      <c r="G1012">
        <v>3582</v>
      </c>
      <c r="H1012">
        <v>3870</v>
      </c>
      <c r="I1012">
        <v>93150</v>
      </c>
      <c r="J1012">
        <v>99000</v>
      </c>
    </row>
    <row r="1013" spans="1:10">
      <c r="A1013">
        <v>41243</v>
      </c>
      <c r="B1013" t="s">
        <v>31</v>
      </c>
      <c r="C1013" t="s">
        <v>30</v>
      </c>
      <c r="D1013" t="s">
        <v>42</v>
      </c>
      <c r="E1013" t="s">
        <v>16</v>
      </c>
      <c r="F1013">
        <v>22</v>
      </c>
      <c r="G1013">
        <v>4482</v>
      </c>
      <c r="H1013">
        <v>4770</v>
      </c>
      <c r="I1013">
        <v>165132</v>
      </c>
      <c r="J1013">
        <v>178200</v>
      </c>
    </row>
    <row r="1014" spans="1:10">
      <c r="A1014">
        <v>41243</v>
      </c>
      <c r="B1014" t="s">
        <v>31</v>
      </c>
      <c r="C1014" t="s">
        <v>30</v>
      </c>
      <c r="D1014" t="s">
        <v>41</v>
      </c>
      <c r="E1014" t="s">
        <v>13</v>
      </c>
      <c r="F1014">
        <v>15</v>
      </c>
      <c r="G1014">
        <v>3924</v>
      </c>
      <c r="H1014">
        <v>4230</v>
      </c>
      <c r="I1014">
        <v>2952</v>
      </c>
      <c r="J1014">
        <v>3150</v>
      </c>
    </row>
    <row r="1015" spans="1:10">
      <c r="A1015">
        <v>41243</v>
      </c>
      <c r="B1015" t="s">
        <v>14</v>
      </c>
      <c r="C1015" t="s">
        <v>11</v>
      </c>
      <c r="D1015" t="s">
        <v>38</v>
      </c>
      <c r="E1015" t="s">
        <v>13</v>
      </c>
      <c r="F1015">
        <v>23</v>
      </c>
      <c r="G1015">
        <v>7506</v>
      </c>
      <c r="H1015">
        <v>8100</v>
      </c>
      <c r="I1015">
        <v>35460</v>
      </c>
      <c r="J1015">
        <v>37800</v>
      </c>
    </row>
    <row r="1016" spans="1:10">
      <c r="A1016">
        <v>41244</v>
      </c>
      <c r="B1016" t="s">
        <v>34</v>
      </c>
      <c r="C1016" t="s">
        <v>25</v>
      </c>
      <c r="D1016" t="s">
        <v>39</v>
      </c>
      <c r="E1016" t="s">
        <v>13</v>
      </c>
      <c r="F1016">
        <v>9</v>
      </c>
      <c r="G1016">
        <v>3546</v>
      </c>
      <c r="H1016">
        <v>3780</v>
      </c>
      <c r="I1016">
        <v>48438</v>
      </c>
      <c r="J1016">
        <v>51480</v>
      </c>
    </row>
    <row r="1017" spans="1:10">
      <c r="A1017">
        <v>41244</v>
      </c>
      <c r="B1017" t="s">
        <v>27</v>
      </c>
      <c r="C1017" t="s">
        <v>23</v>
      </c>
      <c r="D1017" t="s">
        <v>21</v>
      </c>
      <c r="E1017" t="s">
        <v>13</v>
      </c>
      <c r="F1017">
        <v>7</v>
      </c>
      <c r="G1017">
        <v>3042</v>
      </c>
      <c r="H1017">
        <v>3240</v>
      </c>
      <c r="I1017">
        <v>2196</v>
      </c>
      <c r="J1017">
        <v>2340</v>
      </c>
    </row>
    <row r="1018" spans="1:10">
      <c r="A1018">
        <v>41245</v>
      </c>
      <c r="B1018" t="s">
        <v>22</v>
      </c>
      <c r="C1018" t="s">
        <v>23</v>
      </c>
      <c r="D1018" t="s">
        <v>42</v>
      </c>
      <c r="E1018" t="s">
        <v>16</v>
      </c>
      <c r="F1018">
        <v>25</v>
      </c>
      <c r="G1018">
        <v>3042</v>
      </c>
      <c r="H1018">
        <v>3240</v>
      </c>
      <c r="I1018">
        <v>157626</v>
      </c>
      <c r="J1018">
        <v>170100</v>
      </c>
    </row>
    <row r="1019" spans="1:10">
      <c r="A1019">
        <v>41245</v>
      </c>
      <c r="B1019" t="s">
        <v>22</v>
      </c>
      <c r="C1019" t="s">
        <v>23</v>
      </c>
      <c r="D1019" t="s">
        <v>12</v>
      </c>
      <c r="E1019" t="s">
        <v>13</v>
      </c>
      <c r="F1019">
        <v>10</v>
      </c>
      <c r="G1019">
        <v>3978</v>
      </c>
      <c r="H1019">
        <v>4230</v>
      </c>
      <c r="I1019">
        <v>18306</v>
      </c>
      <c r="J1019">
        <v>19440</v>
      </c>
    </row>
    <row r="1020" spans="1:10">
      <c r="A1020">
        <v>41246</v>
      </c>
      <c r="B1020" t="s">
        <v>14</v>
      </c>
      <c r="C1020" t="s">
        <v>11</v>
      </c>
      <c r="D1020" t="s">
        <v>38</v>
      </c>
      <c r="E1020" t="s">
        <v>13</v>
      </c>
      <c r="F1020">
        <v>8</v>
      </c>
      <c r="G1020">
        <v>5148</v>
      </c>
      <c r="H1020">
        <v>5490</v>
      </c>
      <c r="I1020">
        <v>7092</v>
      </c>
      <c r="J1020">
        <v>7560</v>
      </c>
    </row>
    <row r="1021" spans="1:10">
      <c r="A1021">
        <v>41247</v>
      </c>
      <c r="B1021" t="s">
        <v>14</v>
      </c>
      <c r="C1021" t="s">
        <v>11</v>
      </c>
      <c r="D1021" t="s">
        <v>40</v>
      </c>
      <c r="E1021" t="s">
        <v>16</v>
      </c>
      <c r="F1021">
        <v>18</v>
      </c>
      <c r="G1021">
        <v>3042</v>
      </c>
      <c r="H1021">
        <v>3240</v>
      </c>
      <c r="I1021">
        <v>43164</v>
      </c>
      <c r="J1021">
        <v>46530</v>
      </c>
    </row>
    <row r="1022" spans="1:10">
      <c r="A1022">
        <v>41247</v>
      </c>
      <c r="B1022" t="s">
        <v>22</v>
      </c>
      <c r="C1022" t="s">
        <v>23</v>
      </c>
      <c r="D1022" t="s">
        <v>35</v>
      </c>
      <c r="E1022" t="s">
        <v>13</v>
      </c>
      <c r="F1022">
        <v>8</v>
      </c>
      <c r="G1022">
        <v>5148</v>
      </c>
      <c r="H1022">
        <v>5490</v>
      </c>
      <c r="I1022">
        <v>56628</v>
      </c>
      <c r="J1022">
        <v>60390</v>
      </c>
    </row>
    <row r="1023" spans="1:10">
      <c r="A1023">
        <v>41247</v>
      </c>
      <c r="B1023" t="s">
        <v>31</v>
      </c>
      <c r="C1023" t="s">
        <v>30</v>
      </c>
      <c r="D1023" t="s">
        <v>12</v>
      </c>
      <c r="E1023" t="s">
        <v>13</v>
      </c>
      <c r="F1023">
        <v>25</v>
      </c>
      <c r="G1023">
        <v>7506</v>
      </c>
      <c r="H1023">
        <v>8100</v>
      </c>
      <c r="I1023">
        <v>4068</v>
      </c>
      <c r="J1023">
        <v>4320</v>
      </c>
    </row>
    <row r="1024" spans="1:10">
      <c r="A1024">
        <v>41248</v>
      </c>
      <c r="B1024" t="s">
        <v>17</v>
      </c>
      <c r="C1024" t="s">
        <v>18</v>
      </c>
      <c r="D1024" t="s">
        <v>36</v>
      </c>
      <c r="E1024" t="s">
        <v>13</v>
      </c>
      <c r="F1024">
        <v>7</v>
      </c>
      <c r="G1024">
        <v>3042</v>
      </c>
      <c r="H1024">
        <v>3240</v>
      </c>
      <c r="I1024">
        <v>46332</v>
      </c>
      <c r="J1024">
        <v>49500</v>
      </c>
    </row>
    <row r="1025" spans="1:10">
      <c r="A1025">
        <v>41248</v>
      </c>
      <c r="B1025" t="s">
        <v>24</v>
      </c>
      <c r="C1025" t="s">
        <v>25</v>
      </c>
      <c r="D1025" t="s">
        <v>15</v>
      </c>
      <c r="E1025" t="s">
        <v>16</v>
      </c>
      <c r="F1025">
        <v>17</v>
      </c>
      <c r="G1025">
        <v>3978</v>
      </c>
      <c r="H1025">
        <v>4230</v>
      </c>
      <c r="I1025">
        <v>17910</v>
      </c>
      <c r="J1025">
        <v>19350</v>
      </c>
    </row>
    <row r="1026" spans="1:10">
      <c r="A1026">
        <v>41248</v>
      </c>
      <c r="B1026" t="s">
        <v>27</v>
      </c>
      <c r="C1026" t="s">
        <v>23</v>
      </c>
      <c r="D1026" t="s">
        <v>40</v>
      </c>
      <c r="E1026" t="s">
        <v>16</v>
      </c>
      <c r="F1026">
        <v>3</v>
      </c>
      <c r="G1026">
        <v>2952</v>
      </c>
      <c r="H1026">
        <v>3150</v>
      </c>
      <c r="I1026">
        <v>47088</v>
      </c>
      <c r="J1026">
        <v>50760</v>
      </c>
    </row>
    <row r="1027" spans="1:10">
      <c r="A1027">
        <v>41248</v>
      </c>
      <c r="B1027" t="s">
        <v>10</v>
      </c>
      <c r="C1027" t="s">
        <v>11</v>
      </c>
      <c r="D1027" t="s">
        <v>40</v>
      </c>
      <c r="E1027" t="s">
        <v>16</v>
      </c>
      <c r="F1027">
        <v>13</v>
      </c>
      <c r="G1027">
        <v>2034</v>
      </c>
      <c r="H1027">
        <v>2160</v>
      </c>
      <c r="I1027">
        <v>66708</v>
      </c>
      <c r="J1027">
        <v>71910</v>
      </c>
    </row>
    <row r="1028" spans="1:10">
      <c r="A1028">
        <v>41249</v>
      </c>
      <c r="B1028" t="s">
        <v>14</v>
      </c>
      <c r="C1028" t="s">
        <v>11</v>
      </c>
      <c r="D1028" t="s">
        <v>39</v>
      </c>
      <c r="E1028" t="s">
        <v>13</v>
      </c>
      <c r="F1028">
        <v>17</v>
      </c>
      <c r="G1028">
        <v>3582</v>
      </c>
      <c r="H1028">
        <v>3870</v>
      </c>
      <c r="I1028">
        <v>85698</v>
      </c>
      <c r="J1028">
        <v>91080</v>
      </c>
    </row>
    <row r="1029" spans="1:10">
      <c r="A1029">
        <v>41250</v>
      </c>
      <c r="B1029" t="s">
        <v>10</v>
      </c>
      <c r="C1029" t="s">
        <v>11</v>
      </c>
      <c r="D1029" t="s">
        <v>28</v>
      </c>
      <c r="E1029" t="s">
        <v>13</v>
      </c>
      <c r="F1029">
        <v>22</v>
      </c>
      <c r="G1029">
        <v>3978</v>
      </c>
      <c r="H1029">
        <v>4230</v>
      </c>
      <c r="I1029">
        <v>75816</v>
      </c>
      <c r="J1029">
        <v>80730</v>
      </c>
    </row>
    <row r="1030" spans="1:10">
      <c r="A1030">
        <v>41250</v>
      </c>
      <c r="B1030" t="s">
        <v>14</v>
      </c>
      <c r="C1030" t="s">
        <v>11</v>
      </c>
      <c r="D1030" t="s">
        <v>15</v>
      </c>
      <c r="E1030" t="s">
        <v>16</v>
      </c>
      <c r="F1030">
        <v>23</v>
      </c>
      <c r="G1030">
        <v>2196</v>
      </c>
      <c r="H1030">
        <v>2340</v>
      </c>
      <c r="I1030">
        <v>14328</v>
      </c>
      <c r="J1030">
        <v>15480</v>
      </c>
    </row>
    <row r="1031" spans="1:10">
      <c r="A1031">
        <v>41250</v>
      </c>
      <c r="B1031" t="s">
        <v>10</v>
      </c>
      <c r="C1031" t="s">
        <v>11</v>
      </c>
      <c r="D1031" t="s">
        <v>12</v>
      </c>
      <c r="E1031" t="s">
        <v>13</v>
      </c>
      <c r="F1031">
        <v>1</v>
      </c>
      <c r="G1031">
        <v>2034</v>
      </c>
      <c r="H1031">
        <v>2160</v>
      </c>
      <c r="I1031">
        <v>4068</v>
      </c>
      <c r="J1031">
        <v>4320</v>
      </c>
    </row>
    <row r="1032" spans="1:10">
      <c r="A1032">
        <v>41250</v>
      </c>
      <c r="B1032" t="s">
        <v>31</v>
      </c>
      <c r="C1032" t="s">
        <v>30</v>
      </c>
      <c r="D1032" t="s">
        <v>19</v>
      </c>
      <c r="E1032" t="s">
        <v>13</v>
      </c>
      <c r="F1032">
        <v>25</v>
      </c>
      <c r="G1032">
        <v>5148</v>
      </c>
      <c r="H1032">
        <v>5490</v>
      </c>
      <c r="I1032">
        <v>63648</v>
      </c>
      <c r="J1032">
        <v>67680</v>
      </c>
    </row>
    <row r="1033" spans="1:10">
      <c r="A1033">
        <v>41250</v>
      </c>
      <c r="B1033" t="s">
        <v>31</v>
      </c>
      <c r="C1033" t="s">
        <v>30</v>
      </c>
      <c r="D1033" t="s">
        <v>15</v>
      </c>
      <c r="E1033" t="s">
        <v>16</v>
      </c>
      <c r="F1033">
        <v>22</v>
      </c>
      <c r="G1033">
        <v>3384</v>
      </c>
      <c r="H1033">
        <v>3600</v>
      </c>
      <c r="I1033">
        <v>85968</v>
      </c>
      <c r="J1033">
        <v>92880</v>
      </c>
    </row>
    <row r="1034" spans="1:10">
      <c r="A1034">
        <v>41250</v>
      </c>
      <c r="B1034" t="s">
        <v>10</v>
      </c>
      <c r="C1034" t="s">
        <v>11</v>
      </c>
      <c r="D1034" t="s">
        <v>41</v>
      </c>
      <c r="E1034" t="s">
        <v>13</v>
      </c>
      <c r="F1034">
        <v>2</v>
      </c>
      <c r="G1034">
        <v>3978</v>
      </c>
      <c r="H1034">
        <v>4230</v>
      </c>
      <c r="I1034">
        <v>32472</v>
      </c>
      <c r="J1034">
        <v>34650</v>
      </c>
    </row>
    <row r="1035" spans="1:10">
      <c r="A1035">
        <v>41250</v>
      </c>
      <c r="B1035" t="s">
        <v>14</v>
      </c>
      <c r="C1035" t="s">
        <v>11</v>
      </c>
      <c r="D1035" t="s">
        <v>35</v>
      </c>
      <c r="E1035" t="s">
        <v>13</v>
      </c>
      <c r="F1035">
        <v>11</v>
      </c>
      <c r="G1035">
        <v>3582</v>
      </c>
      <c r="H1035">
        <v>3870</v>
      </c>
      <c r="I1035">
        <v>10296</v>
      </c>
      <c r="J1035">
        <v>10980</v>
      </c>
    </row>
    <row r="1036" spans="1:10">
      <c r="A1036">
        <v>41250</v>
      </c>
      <c r="B1036" t="s">
        <v>14</v>
      </c>
      <c r="C1036" t="s">
        <v>11</v>
      </c>
      <c r="D1036" t="s">
        <v>12</v>
      </c>
      <c r="E1036" t="s">
        <v>13</v>
      </c>
      <c r="F1036">
        <v>11</v>
      </c>
      <c r="G1036">
        <v>3546</v>
      </c>
      <c r="H1036">
        <v>3780</v>
      </c>
      <c r="I1036">
        <v>36612</v>
      </c>
      <c r="J1036">
        <v>38880</v>
      </c>
    </row>
    <row r="1037" spans="1:10">
      <c r="A1037">
        <v>41251</v>
      </c>
      <c r="B1037" t="s">
        <v>17</v>
      </c>
      <c r="C1037" t="s">
        <v>18</v>
      </c>
      <c r="D1037" t="s">
        <v>36</v>
      </c>
      <c r="E1037" t="s">
        <v>13</v>
      </c>
      <c r="F1037">
        <v>1</v>
      </c>
      <c r="G1037">
        <v>7506</v>
      </c>
      <c r="H1037">
        <v>8100</v>
      </c>
      <c r="I1037">
        <v>8424</v>
      </c>
      <c r="J1037">
        <v>9000</v>
      </c>
    </row>
    <row r="1038" spans="1:10">
      <c r="A1038">
        <v>41251</v>
      </c>
      <c r="B1038" t="s">
        <v>29</v>
      </c>
      <c r="C1038" t="s">
        <v>30</v>
      </c>
      <c r="D1038" t="s">
        <v>35</v>
      </c>
      <c r="E1038" t="s">
        <v>13</v>
      </c>
      <c r="F1038">
        <v>14</v>
      </c>
      <c r="G1038">
        <v>3978</v>
      </c>
      <c r="H1038">
        <v>4230</v>
      </c>
      <c r="I1038">
        <v>15444</v>
      </c>
      <c r="J1038">
        <v>16470</v>
      </c>
    </row>
    <row r="1039" spans="1:10">
      <c r="A1039">
        <v>41251</v>
      </c>
      <c r="B1039" t="s">
        <v>20</v>
      </c>
      <c r="C1039" t="s">
        <v>18</v>
      </c>
      <c r="D1039" t="s">
        <v>21</v>
      </c>
      <c r="E1039" t="s">
        <v>13</v>
      </c>
      <c r="F1039">
        <v>11</v>
      </c>
      <c r="G1039">
        <v>2034</v>
      </c>
      <c r="H1039">
        <v>2160</v>
      </c>
      <c r="I1039">
        <v>19764</v>
      </c>
      <c r="J1039">
        <v>21060</v>
      </c>
    </row>
    <row r="1040" spans="1:10">
      <c r="A1040">
        <v>41252</v>
      </c>
      <c r="B1040" t="s">
        <v>29</v>
      </c>
      <c r="C1040" t="s">
        <v>30</v>
      </c>
      <c r="D1040" t="s">
        <v>36</v>
      </c>
      <c r="E1040" t="s">
        <v>13</v>
      </c>
      <c r="F1040">
        <v>8</v>
      </c>
      <c r="G1040">
        <v>2952</v>
      </c>
      <c r="H1040">
        <v>3150</v>
      </c>
      <c r="I1040">
        <v>10530</v>
      </c>
      <c r="J1040">
        <v>11250</v>
      </c>
    </row>
    <row r="1041" spans="1:10">
      <c r="A1041">
        <v>41252</v>
      </c>
      <c r="B1041" t="s">
        <v>29</v>
      </c>
      <c r="C1041" t="s">
        <v>30</v>
      </c>
      <c r="D1041" t="s">
        <v>26</v>
      </c>
      <c r="E1041" t="s">
        <v>13</v>
      </c>
      <c r="F1041">
        <v>1</v>
      </c>
      <c r="G1041">
        <v>3546</v>
      </c>
      <c r="H1041">
        <v>3780</v>
      </c>
      <c r="I1041">
        <v>21294</v>
      </c>
      <c r="J1041">
        <v>22680</v>
      </c>
    </row>
    <row r="1042" spans="1:10">
      <c r="A1042">
        <v>41252</v>
      </c>
      <c r="B1042" t="s">
        <v>17</v>
      </c>
      <c r="C1042" t="s">
        <v>18</v>
      </c>
      <c r="D1042" t="s">
        <v>15</v>
      </c>
      <c r="E1042" t="s">
        <v>16</v>
      </c>
      <c r="F1042">
        <v>24</v>
      </c>
      <c r="G1042">
        <v>3546</v>
      </c>
      <c r="H1042">
        <v>3780</v>
      </c>
      <c r="I1042">
        <v>32238</v>
      </c>
      <c r="J1042">
        <v>34830</v>
      </c>
    </row>
    <row r="1043" spans="1:10">
      <c r="A1043">
        <v>41252</v>
      </c>
      <c r="B1043" t="s">
        <v>34</v>
      </c>
      <c r="C1043" t="s">
        <v>25</v>
      </c>
      <c r="D1043" t="s">
        <v>15</v>
      </c>
      <c r="E1043" t="s">
        <v>16</v>
      </c>
      <c r="F1043">
        <v>15</v>
      </c>
      <c r="G1043">
        <v>3978</v>
      </c>
      <c r="H1043">
        <v>4230</v>
      </c>
      <c r="I1043">
        <v>71640</v>
      </c>
      <c r="J1043">
        <v>77400</v>
      </c>
    </row>
    <row r="1044" spans="1:10">
      <c r="A1044">
        <v>41254</v>
      </c>
      <c r="B1044" t="s">
        <v>22</v>
      </c>
      <c r="C1044" t="s">
        <v>23</v>
      </c>
      <c r="D1044" t="s">
        <v>38</v>
      </c>
      <c r="E1044" t="s">
        <v>13</v>
      </c>
      <c r="F1044">
        <v>20</v>
      </c>
      <c r="G1044">
        <v>3546</v>
      </c>
      <c r="H1044">
        <v>3780</v>
      </c>
      <c r="I1044">
        <v>74466</v>
      </c>
      <c r="J1044">
        <v>79380</v>
      </c>
    </row>
    <row r="1045" spans="1:10">
      <c r="A1045">
        <v>41254</v>
      </c>
      <c r="B1045" t="s">
        <v>34</v>
      </c>
      <c r="C1045" t="s">
        <v>25</v>
      </c>
      <c r="D1045" t="s">
        <v>26</v>
      </c>
      <c r="E1045" t="s">
        <v>13</v>
      </c>
      <c r="F1045">
        <v>1</v>
      </c>
      <c r="G1045">
        <v>5148</v>
      </c>
      <c r="H1045">
        <v>5490</v>
      </c>
      <c r="I1045">
        <v>18252</v>
      </c>
      <c r="J1045">
        <v>19440</v>
      </c>
    </row>
    <row r="1046" spans="1:10">
      <c r="A1046">
        <v>41254</v>
      </c>
      <c r="B1046" t="s">
        <v>31</v>
      </c>
      <c r="C1046" t="s">
        <v>30</v>
      </c>
      <c r="D1046" t="s">
        <v>12</v>
      </c>
      <c r="E1046" t="s">
        <v>13</v>
      </c>
      <c r="F1046">
        <v>5</v>
      </c>
      <c r="G1046">
        <v>2196</v>
      </c>
      <c r="H1046">
        <v>2340</v>
      </c>
      <c r="I1046">
        <v>14238</v>
      </c>
      <c r="J1046">
        <v>15120</v>
      </c>
    </row>
    <row r="1047" spans="1:10">
      <c r="A1047">
        <v>41254</v>
      </c>
      <c r="B1047" t="s">
        <v>34</v>
      </c>
      <c r="C1047" t="s">
        <v>25</v>
      </c>
      <c r="D1047" t="s">
        <v>38</v>
      </c>
      <c r="E1047" t="s">
        <v>13</v>
      </c>
      <c r="F1047">
        <v>2</v>
      </c>
      <c r="G1047">
        <v>3924</v>
      </c>
      <c r="H1047">
        <v>4230</v>
      </c>
      <c r="I1047">
        <v>46098</v>
      </c>
      <c r="J1047">
        <v>49140</v>
      </c>
    </row>
    <row r="1048" spans="1:10">
      <c r="A1048">
        <v>41255</v>
      </c>
      <c r="B1048" t="s">
        <v>34</v>
      </c>
      <c r="C1048" t="s">
        <v>25</v>
      </c>
      <c r="D1048" t="s">
        <v>35</v>
      </c>
      <c r="E1048" t="s">
        <v>13</v>
      </c>
      <c r="F1048">
        <v>15</v>
      </c>
      <c r="G1048">
        <v>3978</v>
      </c>
      <c r="H1048">
        <v>4230</v>
      </c>
      <c r="I1048">
        <v>25740</v>
      </c>
      <c r="J1048">
        <v>27450</v>
      </c>
    </row>
    <row r="1049" spans="1:10">
      <c r="A1049">
        <v>41255</v>
      </c>
      <c r="B1049" t="s">
        <v>34</v>
      </c>
      <c r="C1049" t="s">
        <v>25</v>
      </c>
      <c r="D1049" t="s">
        <v>40</v>
      </c>
      <c r="E1049" t="s">
        <v>16</v>
      </c>
      <c r="F1049">
        <v>24</v>
      </c>
      <c r="G1049">
        <v>2106</v>
      </c>
      <c r="H1049">
        <v>2250</v>
      </c>
      <c r="I1049">
        <v>62784</v>
      </c>
      <c r="J1049">
        <v>67680</v>
      </c>
    </row>
    <row r="1050" spans="1:10">
      <c r="A1050">
        <v>41255</v>
      </c>
      <c r="B1050" t="s">
        <v>27</v>
      </c>
      <c r="C1050" t="s">
        <v>23</v>
      </c>
      <c r="D1050" t="s">
        <v>43</v>
      </c>
      <c r="E1050" t="s">
        <v>13</v>
      </c>
      <c r="F1050">
        <v>23</v>
      </c>
      <c r="G1050">
        <v>5148</v>
      </c>
      <c r="H1050">
        <v>5490</v>
      </c>
      <c r="I1050">
        <v>20304</v>
      </c>
      <c r="J1050">
        <v>21600</v>
      </c>
    </row>
    <row r="1051" spans="1:10">
      <c r="A1051">
        <v>41255</v>
      </c>
      <c r="B1051" t="s">
        <v>29</v>
      </c>
      <c r="C1051" t="s">
        <v>30</v>
      </c>
      <c r="D1051" t="s">
        <v>28</v>
      </c>
      <c r="E1051" t="s">
        <v>13</v>
      </c>
      <c r="F1051">
        <v>20</v>
      </c>
      <c r="G1051">
        <v>3546</v>
      </c>
      <c r="H1051">
        <v>3780</v>
      </c>
      <c r="I1051">
        <v>139968</v>
      </c>
      <c r="J1051">
        <v>149040</v>
      </c>
    </row>
    <row r="1052" spans="1:10">
      <c r="A1052">
        <v>41255</v>
      </c>
      <c r="B1052" t="s">
        <v>20</v>
      </c>
      <c r="C1052" t="s">
        <v>18</v>
      </c>
      <c r="D1052" t="s">
        <v>32</v>
      </c>
      <c r="E1052" t="s">
        <v>13</v>
      </c>
      <c r="F1052">
        <v>23</v>
      </c>
      <c r="G1052">
        <v>3546</v>
      </c>
      <c r="H1052">
        <v>3780</v>
      </c>
      <c r="I1052">
        <v>24822</v>
      </c>
      <c r="J1052">
        <v>26460</v>
      </c>
    </row>
    <row r="1053" spans="1:10">
      <c r="A1053">
        <v>41255</v>
      </c>
      <c r="B1053" t="s">
        <v>24</v>
      </c>
      <c r="C1053" t="s">
        <v>25</v>
      </c>
      <c r="D1053" t="s">
        <v>40</v>
      </c>
      <c r="E1053" t="s">
        <v>16</v>
      </c>
      <c r="F1053">
        <v>22</v>
      </c>
      <c r="G1053">
        <v>5148</v>
      </c>
      <c r="H1053">
        <v>5490</v>
      </c>
      <c r="I1053">
        <v>11772</v>
      </c>
      <c r="J1053">
        <v>12690</v>
      </c>
    </row>
    <row r="1054" spans="1:10">
      <c r="A1054">
        <v>41256</v>
      </c>
      <c r="B1054" t="s">
        <v>22</v>
      </c>
      <c r="C1054" t="s">
        <v>23</v>
      </c>
      <c r="D1054" t="s">
        <v>19</v>
      </c>
      <c r="E1054" t="s">
        <v>13</v>
      </c>
      <c r="F1054">
        <v>10</v>
      </c>
      <c r="G1054">
        <v>3384</v>
      </c>
      <c r="H1054">
        <v>3600</v>
      </c>
      <c r="I1054">
        <v>15912</v>
      </c>
      <c r="J1054">
        <v>16920</v>
      </c>
    </row>
    <row r="1055" spans="1:10">
      <c r="A1055">
        <v>41256</v>
      </c>
      <c r="B1055" t="s">
        <v>20</v>
      </c>
      <c r="C1055" t="s">
        <v>18</v>
      </c>
      <c r="D1055" t="s">
        <v>40</v>
      </c>
      <c r="E1055" t="s">
        <v>16</v>
      </c>
      <c r="F1055">
        <v>5</v>
      </c>
      <c r="G1055">
        <v>3042</v>
      </c>
      <c r="H1055">
        <v>3240</v>
      </c>
      <c r="I1055">
        <v>78480</v>
      </c>
      <c r="J1055">
        <v>84600</v>
      </c>
    </row>
    <row r="1056" spans="1:10">
      <c r="A1056">
        <v>41256</v>
      </c>
      <c r="B1056" t="s">
        <v>14</v>
      </c>
      <c r="C1056" t="s">
        <v>11</v>
      </c>
      <c r="D1056" t="s">
        <v>15</v>
      </c>
      <c r="E1056" t="s">
        <v>16</v>
      </c>
      <c r="F1056">
        <v>12</v>
      </c>
      <c r="G1056">
        <v>3978</v>
      </c>
      <c r="H1056">
        <v>4230</v>
      </c>
      <c r="I1056">
        <v>85968</v>
      </c>
      <c r="J1056">
        <v>92880</v>
      </c>
    </row>
    <row r="1057" spans="1:10">
      <c r="A1057">
        <v>41257</v>
      </c>
      <c r="B1057" t="s">
        <v>24</v>
      </c>
      <c r="C1057" t="s">
        <v>25</v>
      </c>
      <c r="D1057" t="s">
        <v>42</v>
      </c>
      <c r="E1057" t="s">
        <v>16</v>
      </c>
      <c r="F1057">
        <v>19</v>
      </c>
      <c r="G1057">
        <v>3978</v>
      </c>
      <c r="H1057">
        <v>4230</v>
      </c>
      <c r="I1057">
        <v>37530</v>
      </c>
      <c r="J1057">
        <v>40500</v>
      </c>
    </row>
    <row r="1058" spans="1:10">
      <c r="A1058">
        <v>41258</v>
      </c>
      <c r="B1058" t="s">
        <v>10</v>
      </c>
      <c r="C1058" t="s">
        <v>11</v>
      </c>
      <c r="D1058" t="s">
        <v>28</v>
      </c>
      <c r="E1058" t="s">
        <v>13</v>
      </c>
      <c r="F1058">
        <v>18</v>
      </c>
      <c r="G1058">
        <v>3924</v>
      </c>
      <c r="H1058">
        <v>4230</v>
      </c>
      <c r="I1058">
        <v>29160</v>
      </c>
      <c r="J1058">
        <v>31050</v>
      </c>
    </row>
    <row r="1059" spans="1:10">
      <c r="A1059">
        <v>41258</v>
      </c>
      <c r="B1059" t="s">
        <v>17</v>
      </c>
      <c r="C1059" t="s">
        <v>18</v>
      </c>
      <c r="D1059" t="s">
        <v>37</v>
      </c>
      <c r="E1059" t="s">
        <v>13</v>
      </c>
      <c r="F1059">
        <v>1</v>
      </c>
      <c r="G1059">
        <v>2952</v>
      </c>
      <c r="H1059">
        <v>3150</v>
      </c>
      <c r="I1059">
        <v>22410</v>
      </c>
      <c r="J1059">
        <v>23850</v>
      </c>
    </row>
    <row r="1060" spans="1:10">
      <c r="A1060">
        <v>41258</v>
      </c>
      <c r="B1060" t="s">
        <v>29</v>
      </c>
      <c r="C1060" t="s">
        <v>30</v>
      </c>
      <c r="D1060" t="s">
        <v>15</v>
      </c>
      <c r="E1060" t="s">
        <v>16</v>
      </c>
      <c r="F1060">
        <v>15</v>
      </c>
      <c r="G1060">
        <v>3042</v>
      </c>
      <c r="H1060">
        <v>3240</v>
      </c>
      <c r="I1060">
        <v>71640</v>
      </c>
      <c r="J1060">
        <v>77400</v>
      </c>
    </row>
    <row r="1061" spans="1:10">
      <c r="A1061">
        <v>41259</v>
      </c>
      <c r="B1061" t="s">
        <v>29</v>
      </c>
      <c r="C1061" t="s">
        <v>30</v>
      </c>
      <c r="D1061" t="s">
        <v>40</v>
      </c>
      <c r="E1061" t="s">
        <v>16</v>
      </c>
      <c r="F1061">
        <v>4</v>
      </c>
      <c r="G1061">
        <v>3978</v>
      </c>
      <c r="H1061">
        <v>4230</v>
      </c>
      <c r="I1061">
        <v>94176</v>
      </c>
      <c r="J1061">
        <v>101520</v>
      </c>
    </row>
    <row r="1062" spans="1:10">
      <c r="A1062">
        <v>41259</v>
      </c>
      <c r="B1062" t="s">
        <v>29</v>
      </c>
      <c r="C1062" t="s">
        <v>30</v>
      </c>
      <c r="D1062" t="s">
        <v>15</v>
      </c>
      <c r="E1062" t="s">
        <v>16</v>
      </c>
      <c r="F1062">
        <v>16</v>
      </c>
      <c r="G1062">
        <v>2106</v>
      </c>
      <c r="H1062">
        <v>2250</v>
      </c>
      <c r="I1062">
        <v>28656</v>
      </c>
      <c r="J1062">
        <v>30960</v>
      </c>
    </row>
    <row r="1063" spans="1:10">
      <c r="A1063">
        <v>41259</v>
      </c>
      <c r="B1063" t="s">
        <v>24</v>
      </c>
      <c r="C1063" t="s">
        <v>25</v>
      </c>
      <c r="D1063" t="s">
        <v>12</v>
      </c>
      <c r="E1063" t="s">
        <v>13</v>
      </c>
      <c r="F1063">
        <v>10</v>
      </c>
      <c r="G1063">
        <v>2034</v>
      </c>
      <c r="H1063">
        <v>2160</v>
      </c>
      <c r="I1063">
        <v>30510</v>
      </c>
      <c r="J1063">
        <v>32400</v>
      </c>
    </row>
    <row r="1064" spans="1:10">
      <c r="A1064">
        <v>41259</v>
      </c>
      <c r="B1064" t="s">
        <v>10</v>
      </c>
      <c r="C1064" t="s">
        <v>11</v>
      </c>
      <c r="D1064" t="s">
        <v>26</v>
      </c>
      <c r="E1064" t="s">
        <v>13</v>
      </c>
      <c r="F1064">
        <v>21</v>
      </c>
      <c r="G1064">
        <v>4482</v>
      </c>
      <c r="H1064">
        <v>4770</v>
      </c>
      <c r="I1064">
        <v>76050</v>
      </c>
      <c r="J1064">
        <v>81000</v>
      </c>
    </row>
    <row r="1065" spans="1:10">
      <c r="A1065">
        <v>41259</v>
      </c>
      <c r="B1065" t="s">
        <v>29</v>
      </c>
      <c r="C1065" t="s">
        <v>30</v>
      </c>
      <c r="D1065" t="s">
        <v>19</v>
      </c>
      <c r="E1065" t="s">
        <v>13</v>
      </c>
      <c r="F1065">
        <v>7</v>
      </c>
      <c r="G1065">
        <v>3726</v>
      </c>
      <c r="H1065">
        <v>3960</v>
      </c>
      <c r="I1065">
        <v>79560</v>
      </c>
      <c r="J1065">
        <v>84600</v>
      </c>
    </row>
    <row r="1066" spans="1:10">
      <c r="A1066">
        <v>41259</v>
      </c>
      <c r="B1066" t="s">
        <v>24</v>
      </c>
      <c r="C1066" t="s">
        <v>25</v>
      </c>
      <c r="D1066" t="s">
        <v>35</v>
      </c>
      <c r="E1066" t="s">
        <v>13</v>
      </c>
      <c r="F1066">
        <v>22</v>
      </c>
      <c r="G1066">
        <v>2952</v>
      </c>
      <c r="H1066">
        <v>3150</v>
      </c>
      <c r="I1066">
        <v>77220</v>
      </c>
      <c r="J1066">
        <v>82350</v>
      </c>
    </row>
    <row r="1067" spans="1:10">
      <c r="A1067">
        <v>41260</v>
      </c>
      <c r="B1067" t="s">
        <v>34</v>
      </c>
      <c r="C1067" t="s">
        <v>25</v>
      </c>
      <c r="D1067" t="s">
        <v>12</v>
      </c>
      <c r="E1067" t="s">
        <v>13</v>
      </c>
      <c r="F1067">
        <v>15</v>
      </c>
      <c r="G1067">
        <v>3384</v>
      </c>
      <c r="H1067">
        <v>3600</v>
      </c>
      <c r="I1067">
        <v>8136</v>
      </c>
      <c r="J1067">
        <v>8640</v>
      </c>
    </row>
    <row r="1068" spans="1:10">
      <c r="A1068">
        <v>41260</v>
      </c>
      <c r="B1068" t="s">
        <v>31</v>
      </c>
      <c r="C1068" t="s">
        <v>30</v>
      </c>
      <c r="D1068" t="s">
        <v>36</v>
      </c>
      <c r="E1068" t="s">
        <v>13</v>
      </c>
      <c r="F1068">
        <v>7</v>
      </c>
      <c r="G1068">
        <v>3546</v>
      </c>
      <c r="H1068">
        <v>3780</v>
      </c>
      <c r="I1068">
        <v>52650</v>
      </c>
      <c r="J1068">
        <v>56250</v>
      </c>
    </row>
    <row r="1069" spans="1:10">
      <c r="A1069">
        <v>41260</v>
      </c>
      <c r="B1069" t="s">
        <v>31</v>
      </c>
      <c r="C1069" t="s">
        <v>30</v>
      </c>
      <c r="D1069" t="s">
        <v>35</v>
      </c>
      <c r="E1069" t="s">
        <v>13</v>
      </c>
      <c r="F1069">
        <v>17</v>
      </c>
      <c r="G1069">
        <v>5148</v>
      </c>
      <c r="H1069">
        <v>5490</v>
      </c>
      <c r="I1069">
        <v>61776</v>
      </c>
      <c r="J1069">
        <v>65880</v>
      </c>
    </row>
    <row r="1070" spans="1:10">
      <c r="A1070">
        <v>41261</v>
      </c>
      <c r="B1070" t="s">
        <v>14</v>
      </c>
      <c r="C1070" t="s">
        <v>11</v>
      </c>
      <c r="D1070" t="s">
        <v>32</v>
      </c>
      <c r="E1070" t="s">
        <v>13</v>
      </c>
      <c r="F1070">
        <v>20</v>
      </c>
      <c r="G1070">
        <v>2034</v>
      </c>
      <c r="H1070">
        <v>2160</v>
      </c>
      <c r="I1070">
        <v>28368</v>
      </c>
      <c r="J1070">
        <v>30240</v>
      </c>
    </row>
    <row r="1071" spans="1:10">
      <c r="A1071">
        <v>41261</v>
      </c>
      <c r="B1071" t="s">
        <v>31</v>
      </c>
      <c r="C1071" t="s">
        <v>30</v>
      </c>
      <c r="D1071" t="s">
        <v>15</v>
      </c>
      <c r="E1071" t="s">
        <v>16</v>
      </c>
      <c r="F1071">
        <v>5</v>
      </c>
      <c r="G1071">
        <v>2196</v>
      </c>
      <c r="H1071">
        <v>2340</v>
      </c>
      <c r="I1071">
        <v>21492</v>
      </c>
      <c r="J1071">
        <v>23220</v>
      </c>
    </row>
    <row r="1072" spans="1:10">
      <c r="A1072">
        <v>41261</v>
      </c>
      <c r="B1072" t="s">
        <v>10</v>
      </c>
      <c r="C1072" t="s">
        <v>11</v>
      </c>
      <c r="D1072" t="s">
        <v>35</v>
      </c>
      <c r="E1072" t="s">
        <v>13</v>
      </c>
      <c r="F1072">
        <v>14</v>
      </c>
      <c r="G1072">
        <v>3546</v>
      </c>
      <c r="H1072">
        <v>3780</v>
      </c>
      <c r="I1072">
        <v>92664</v>
      </c>
      <c r="J1072">
        <v>98820</v>
      </c>
    </row>
    <row r="1073" spans="1:10">
      <c r="A1073">
        <v>41262</v>
      </c>
      <c r="B1073" t="s">
        <v>27</v>
      </c>
      <c r="C1073" t="s">
        <v>23</v>
      </c>
      <c r="D1073" t="s">
        <v>36</v>
      </c>
      <c r="E1073" t="s">
        <v>13</v>
      </c>
      <c r="F1073">
        <v>6</v>
      </c>
      <c r="G1073">
        <v>3546</v>
      </c>
      <c r="H1073">
        <v>3780</v>
      </c>
      <c r="I1073">
        <v>25272</v>
      </c>
      <c r="J1073">
        <v>27000</v>
      </c>
    </row>
    <row r="1074" spans="1:10">
      <c r="A1074">
        <v>41263</v>
      </c>
      <c r="B1074" t="s">
        <v>22</v>
      </c>
      <c r="C1074" t="s">
        <v>23</v>
      </c>
      <c r="D1074" t="s">
        <v>38</v>
      </c>
      <c r="E1074" t="s">
        <v>13</v>
      </c>
      <c r="F1074">
        <v>22</v>
      </c>
      <c r="G1074">
        <v>7506</v>
      </c>
      <c r="H1074">
        <v>8100</v>
      </c>
      <c r="I1074">
        <v>46098</v>
      </c>
      <c r="J1074">
        <v>49140</v>
      </c>
    </row>
    <row r="1075" spans="1:10">
      <c r="A1075">
        <v>41263</v>
      </c>
      <c r="B1075" t="s">
        <v>31</v>
      </c>
      <c r="C1075" t="s">
        <v>30</v>
      </c>
      <c r="D1075" t="s">
        <v>33</v>
      </c>
      <c r="E1075" t="s">
        <v>13</v>
      </c>
      <c r="F1075">
        <v>6</v>
      </c>
      <c r="G1075">
        <v>3924</v>
      </c>
      <c r="H1075">
        <v>4230</v>
      </c>
      <c r="I1075">
        <v>55692</v>
      </c>
      <c r="J1075">
        <v>59220</v>
      </c>
    </row>
    <row r="1076" spans="1:10">
      <c r="A1076">
        <v>41263</v>
      </c>
      <c r="B1076" t="s">
        <v>29</v>
      </c>
      <c r="C1076" t="s">
        <v>30</v>
      </c>
      <c r="D1076" t="s">
        <v>19</v>
      </c>
      <c r="E1076" t="s">
        <v>13</v>
      </c>
      <c r="F1076">
        <v>6</v>
      </c>
      <c r="G1076">
        <v>4482</v>
      </c>
      <c r="H1076">
        <v>4770</v>
      </c>
      <c r="I1076">
        <v>87516</v>
      </c>
      <c r="J1076">
        <v>93060</v>
      </c>
    </row>
    <row r="1077" spans="1:10">
      <c r="A1077">
        <v>41263</v>
      </c>
      <c r="B1077" t="s">
        <v>24</v>
      </c>
      <c r="C1077" t="s">
        <v>25</v>
      </c>
      <c r="D1077" t="s">
        <v>41</v>
      </c>
      <c r="E1077" t="s">
        <v>13</v>
      </c>
      <c r="F1077">
        <v>2</v>
      </c>
      <c r="G1077">
        <v>3546</v>
      </c>
      <c r="H1077">
        <v>3780</v>
      </c>
      <c r="I1077">
        <v>41328</v>
      </c>
      <c r="J1077">
        <v>44100</v>
      </c>
    </row>
    <row r="1078" spans="1:10">
      <c r="A1078">
        <v>41264</v>
      </c>
      <c r="B1078" t="s">
        <v>24</v>
      </c>
      <c r="C1078" t="s">
        <v>25</v>
      </c>
      <c r="D1078" t="s">
        <v>35</v>
      </c>
      <c r="E1078" t="s">
        <v>13</v>
      </c>
      <c r="F1078">
        <v>24</v>
      </c>
      <c r="G1078">
        <v>3726</v>
      </c>
      <c r="H1078">
        <v>3960</v>
      </c>
      <c r="I1078">
        <v>46332</v>
      </c>
      <c r="J1078">
        <v>49410</v>
      </c>
    </row>
    <row r="1079" spans="1:10">
      <c r="A1079">
        <v>41264</v>
      </c>
      <c r="B1079" t="s">
        <v>22</v>
      </c>
      <c r="C1079" t="s">
        <v>23</v>
      </c>
      <c r="D1079" t="s">
        <v>37</v>
      </c>
      <c r="E1079" t="s">
        <v>13</v>
      </c>
      <c r="F1079">
        <v>11</v>
      </c>
      <c r="G1079">
        <v>2106</v>
      </c>
      <c r="H1079">
        <v>2250</v>
      </c>
      <c r="I1079">
        <v>76194</v>
      </c>
      <c r="J1079">
        <v>81090</v>
      </c>
    </row>
    <row r="1080" spans="1:10">
      <c r="A1080">
        <v>41265</v>
      </c>
      <c r="B1080" t="s">
        <v>34</v>
      </c>
      <c r="C1080" t="s">
        <v>25</v>
      </c>
      <c r="D1080" t="s">
        <v>39</v>
      </c>
      <c r="E1080" t="s">
        <v>13</v>
      </c>
      <c r="F1080">
        <v>10</v>
      </c>
      <c r="G1080">
        <v>3546</v>
      </c>
      <c r="H1080">
        <v>3780</v>
      </c>
      <c r="I1080">
        <v>40986</v>
      </c>
      <c r="J1080">
        <v>43560</v>
      </c>
    </row>
    <row r="1081" spans="1:10">
      <c r="A1081">
        <v>41265</v>
      </c>
      <c r="B1081" t="s">
        <v>22</v>
      </c>
      <c r="C1081" t="s">
        <v>23</v>
      </c>
      <c r="D1081" t="s">
        <v>15</v>
      </c>
      <c r="E1081" t="s">
        <v>16</v>
      </c>
      <c r="F1081">
        <v>7</v>
      </c>
      <c r="G1081">
        <v>3384</v>
      </c>
      <c r="H1081">
        <v>3600</v>
      </c>
      <c r="I1081">
        <v>75222</v>
      </c>
      <c r="J1081">
        <v>81270</v>
      </c>
    </row>
    <row r="1082" spans="1:10">
      <c r="A1082">
        <v>41265</v>
      </c>
      <c r="B1082" t="s">
        <v>31</v>
      </c>
      <c r="C1082" t="s">
        <v>30</v>
      </c>
      <c r="D1082" t="s">
        <v>28</v>
      </c>
      <c r="E1082" t="s">
        <v>13</v>
      </c>
      <c r="F1082">
        <v>22</v>
      </c>
      <c r="G1082">
        <v>2106</v>
      </c>
      <c r="H1082">
        <v>2250</v>
      </c>
      <c r="I1082">
        <v>69984</v>
      </c>
      <c r="J1082">
        <v>74520</v>
      </c>
    </row>
    <row r="1083" spans="1:10">
      <c r="A1083">
        <v>41265</v>
      </c>
      <c r="B1083" t="s">
        <v>29</v>
      </c>
      <c r="C1083" t="s">
        <v>30</v>
      </c>
      <c r="D1083" t="s">
        <v>12</v>
      </c>
      <c r="E1083" t="s">
        <v>13</v>
      </c>
      <c r="F1083">
        <v>7</v>
      </c>
      <c r="G1083">
        <v>3924</v>
      </c>
      <c r="H1083">
        <v>4230</v>
      </c>
      <c r="I1083">
        <v>8136</v>
      </c>
      <c r="J1083">
        <v>8640</v>
      </c>
    </row>
    <row r="1084" spans="1:10">
      <c r="A1084">
        <v>41266</v>
      </c>
      <c r="B1084" t="s">
        <v>31</v>
      </c>
      <c r="C1084" t="s">
        <v>30</v>
      </c>
      <c r="D1084" t="s">
        <v>37</v>
      </c>
      <c r="E1084" t="s">
        <v>13</v>
      </c>
      <c r="F1084">
        <v>18</v>
      </c>
      <c r="G1084">
        <v>3582</v>
      </c>
      <c r="H1084">
        <v>3870</v>
      </c>
      <c r="I1084">
        <v>112050</v>
      </c>
      <c r="J1084">
        <v>119250</v>
      </c>
    </row>
    <row r="1085" spans="1:10">
      <c r="A1085">
        <v>41266</v>
      </c>
      <c r="B1085" t="s">
        <v>24</v>
      </c>
      <c r="C1085" t="s">
        <v>25</v>
      </c>
      <c r="D1085" t="s">
        <v>26</v>
      </c>
      <c r="E1085" t="s">
        <v>13</v>
      </c>
      <c r="F1085">
        <v>12</v>
      </c>
      <c r="G1085">
        <v>3582</v>
      </c>
      <c r="H1085">
        <v>3870</v>
      </c>
      <c r="I1085">
        <v>60840</v>
      </c>
      <c r="J1085">
        <v>64800</v>
      </c>
    </row>
    <row r="1086" spans="1:10">
      <c r="A1086">
        <v>41266</v>
      </c>
      <c r="B1086" t="s">
        <v>22</v>
      </c>
      <c r="C1086" t="s">
        <v>23</v>
      </c>
      <c r="D1086" t="s">
        <v>33</v>
      </c>
      <c r="E1086" t="s">
        <v>13</v>
      </c>
      <c r="F1086">
        <v>19</v>
      </c>
      <c r="G1086">
        <v>3726</v>
      </c>
      <c r="H1086">
        <v>3960</v>
      </c>
      <c r="I1086">
        <v>63648</v>
      </c>
      <c r="J1086">
        <v>67680</v>
      </c>
    </row>
    <row r="1087" spans="1:10">
      <c r="A1087">
        <v>41266</v>
      </c>
      <c r="B1087" t="s">
        <v>20</v>
      </c>
      <c r="C1087" t="s">
        <v>18</v>
      </c>
      <c r="D1087" t="s">
        <v>21</v>
      </c>
      <c r="E1087" t="s">
        <v>13</v>
      </c>
      <c r="F1087">
        <v>23</v>
      </c>
      <c r="G1087">
        <v>3582</v>
      </c>
      <c r="H1087">
        <v>3870</v>
      </c>
      <c r="I1087">
        <v>48312</v>
      </c>
      <c r="J1087">
        <v>51480</v>
      </c>
    </row>
    <row r="1088" spans="1:10">
      <c r="A1088">
        <v>41267</v>
      </c>
      <c r="B1088" t="s">
        <v>14</v>
      </c>
      <c r="C1088" t="s">
        <v>11</v>
      </c>
      <c r="D1088" t="s">
        <v>40</v>
      </c>
      <c r="E1088" t="s">
        <v>16</v>
      </c>
      <c r="F1088">
        <v>3</v>
      </c>
      <c r="G1088">
        <v>2952</v>
      </c>
      <c r="H1088">
        <v>3150</v>
      </c>
      <c r="I1088">
        <v>94176</v>
      </c>
      <c r="J1088">
        <v>101520</v>
      </c>
    </row>
    <row r="1089" spans="1:10">
      <c r="A1089">
        <v>41267</v>
      </c>
      <c r="B1089" t="s">
        <v>14</v>
      </c>
      <c r="C1089" t="s">
        <v>11</v>
      </c>
      <c r="D1089" t="s">
        <v>12</v>
      </c>
      <c r="E1089" t="s">
        <v>13</v>
      </c>
      <c r="F1089">
        <v>24</v>
      </c>
      <c r="G1089">
        <v>3978</v>
      </c>
      <c r="H1089">
        <v>4230</v>
      </c>
      <c r="I1089">
        <v>2034</v>
      </c>
      <c r="J1089">
        <v>2160</v>
      </c>
    </row>
    <row r="1090" spans="1:10">
      <c r="A1090">
        <v>41267</v>
      </c>
      <c r="B1090" t="s">
        <v>34</v>
      </c>
      <c r="C1090" t="s">
        <v>25</v>
      </c>
      <c r="D1090" t="s">
        <v>36</v>
      </c>
      <c r="E1090" t="s">
        <v>13</v>
      </c>
      <c r="F1090">
        <v>25</v>
      </c>
      <c r="G1090">
        <v>2034</v>
      </c>
      <c r="H1090">
        <v>2160</v>
      </c>
      <c r="I1090">
        <v>44226</v>
      </c>
      <c r="J1090">
        <v>47250</v>
      </c>
    </row>
    <row r="1091" spans="1:10">
      <c r="A1091">
        <v>41268</v>
      </c>
      <c r="B1091" t="s">
        <v>17</v>
      </c>
      <c r="C1091" t="s">
        <v>18</v>
      </c>
      <c r="D1091" t="s">
        <v>19</v>
      </c>
      <c r="E1091" t="s">
        <v>13</v>
      </c>
      <c r="F1091">
        <v>5</v>
      </c>
      <c r="G1091">
        <v>3924</v>
      </c>
      <c r="H1091">
        <v>4230</v>
      </c>
      <c r="I1091">
        <v>63648</v>
      </c>
      <c r="J1091">
        <v>67680</v>
      </c>
    </row>
    <row r="1092" spans="1:10">
      <c r="A1092">
        <v>41268</v>
      </c>
      <c r="B1092" t="s">
        <v>20</v>
      </c>
      <c r="C1092" t="s">
        <v>18</v>
      </c>
      <c r="D1092" t="s">
        <v>12</v>
      </c>
      <c r="E1092" t="s">
        <v>13</v>
      </c>
      <c r="F1092">
        <v>2</v>
      </c>
      <c r="G1092">
        <v>5832</v>
      </c>
      <c r="H1092">
        <v>6210</v>
      </c>
      <c r="I1092">
        <v>18306</v>
      </c>
      <c r="J1092">
        <v>19440</v>
      </c>
    </row>
    <row r="1093" spans="1:10">
      <c r="A1093">
        <v>41269</v>
      </c>
      <c r="B1093" t="s">
        <v>14</v>
      </c>
      <c r="C1093" t="s">
        <v>11</v>
      </c>
      <c r="D1093" t="s">
        <v>40</v>
      </c>
      <c r="E1093" t="s">
        <v>16</v>
      </c>
      <c r="F1093">
        <v>14</v>
      </c>
      <c r="G1093">
        <v>3546</v>
      </c>
      <c r="H1093">
        <v>3780</v>
      </c>
      <c r="I1093">
        <v>62784</v>
      </c>
      <c r="J1093">
        <v>67680</v>
      </c>
    </row>
    <row r="1094" spans="1:10">
      <c r="A1094">
        <v>41269</v>
      </c>
      <c r="B1094" t="s">
        <v>29</v>
      </c>
      <c r="C1094" t="s">
        <v>30</v>
      </c>
      <c r="D1094" t="s">
        <v>38</v>
      </c>
      <c r="E1094" t="s">
        <v>13</v>
      </c>
      <c r="F1094">
        <v>6</v>
      </c>
      <c r="G1094">
        <v>2034</v>
      </c>
      <c r="H1094">
        <v>2160</v>
      </c>
      <c r="I1094">
        <v>10638</v>
      </c>
      <c r="J1094">
        <v>11340</v>
      </c>
    </row>
    <row r="1095" spans="1:10">
      <c r="A1095">
        <v>41270</v>
      </c>
      <c r="B1095" t="s">
        <v>29</v>
      </c>
      <c r="C1095" t="s">
        <v>30</v>
      </c>
      <c r="D1095" t="s">
        <v>38</v>
      </c>
      <c r="E1095" t="s">
        <v>13</v>
      </c>
      <c r="F1095">
        <v>13</v>
      </c>
      <c r="G1095">
        <v>2034</v>
      </c>
      <c r="H1095">
        <v>2160</v>
      </c>
      <c r="I1095">
        <v>21276</v>
      </c>
      <c r="J1095">
        <v>22680</v>
      </c>
    </row>
    <row r="1096" spans="1:10">
      <c r="A1096">
        <v>41270</v>
      </c>
      <c r="B1096" t="s">
        <v>24</v>
      </c>
      <c r="C1096" t="s">
        <v>25</v>
      </c>
      <c r="D1096" t="s">
        <v>40</v>
      </c>
      <c r="E1096" t="s">
        <v>16</v>
      </c>
      <c r="F1096">
        <v>4</v>
      </c>
      <c r="G1096">
        <v>3042</v>
      </c>
      <c r="H1096">
        <v>3240</v>
      </c>
      <c r="I1096">
        <v>15696</v>
      </c>
      <c r="J1096">
        <v>16920</v>
      </c>
    </row>
    <row r="1097" spans="1:10">
      <c r="A1097">
        <v>41270</v>
      </c>
      <c r="B1097" t="s">
        <v>24</v>
      </c>
      <c r="C1097" t="s">
        <v>25</v>
      </c>
      <c r="D1097" t="s">
        <v>41</v>
      </c>
      <c r="E1097" t="s">
        <v>13</v>
      </c>
      <c r="F1097">
        <v>21</v>
      </c>
      <c r="G1097">
        <v>3042</v>
      </c>
      <c r="H1097">
        <v>3240</v>
      </c>
      <c r="I1097">
        <v>20664</v>
      </c>
      <c r="J1097">
        <v>22050</v>
      </c>
    </row>
    <row r="1098" spans="1:10">
      <c r="A1098">
        <v>41271</v>
      </c>
      <c r="B1098" t="s">
        <v>34</v>
      </c>
      <c r="C1098" t="s">
        <v>25</v>
      </c>
      <c r="D1098" t="s">
        <v>21</v>
      </c>
      <c r="E1098" t="s">
        <v>13</v>
      </c>
      <c r="F1098">
        <v>16</v>
      </c>
      <c r="G1098">
        <v>3726</v>
      </c>
      <c r="H1098">
        <v>3960</v>
      </c>
      <c r="I1098">
        <v>39528</v>
      </c>
      <c r="J1098">
        <v>42120</v>
      </c>
    </row>
    <row r="1099" spans="1:10">
      <c r="A1099">
        <v>41271</v>
      </c>
      <c r="B1099" t="s">
        <v>22</v>
      </c>
      <c r="C1099" t="s">
        <v>23</v>
      </c>
      <c r="D1099" t="s">
        <v>33</v>
      </c>
      <c r="E1099" t="s">
        <v>13</v>
      </c>
      <c r="F1099">
        <v>10</v>
      </c>
      <c r="G1099">
        <v>2196</v>
      </c>
      <c r="H1099">
        <v>2340</v>
      </c>
      <c r="I1099">
        <v>27846</v>
      </c>
      <c r="J1099">
        <v>29610</v>
      </c>
    </row>
    <row r="1100" spans="1:10">
      <c r="A1100">
        <v>41272</v>
      </c>
      <c r="B1100" t="s">
        <v>27</v>
      </c>
      <c r="C1100" t="s">
        <v>23</v>
      </c>
      <c r="D1100" t="s">
        <v>42</v>
      </c>
      <c r="E1100" t="s">
        <v>16</v>
      </c>
      <c r="F1100">
        <v>3</v>
      </c>
      <c r="G1100">
        <v>4482</v>
      </c>
      <c r="H1100">
        <v>4770</v>
      </c>
      <c r="I1100">
        <v>82566</v>
      </c>
      <c r="J1100">
        <v>89100</v>
      </c>
    </row>
    <row r="1101" spans="1:10">
      <c r="A1101">
        <v>41272</v>
      </c>
      <c r="B1101" t="s">
        <v>24</v>
      </c>
      <c r="C1101" t="s">
        <v>25</v>
      </c>
      <c r="D1101" t="s">
        <v>15</v>
      </c>
      <c r="E1101" t="s">
        <v>16</v>
      </c>
      <c r="F1101">
        <v>1</v>
      </c>
      <c r="G1101">
        <v>5148</v>
      </c>
      <c r="H1101">
        <v>5490</v>
      </c>
      <c r="I1101">
        <v>17910</v>
      </c>
      <c r="J1101">
        <v>19350</v>
      </c>
    </row>
    <row r="1102" spans="1:10">
      <c r="A1102">
        <v>41273</v>
      </c>
      <c r="B1102" t="s">
        <v>20</v>
      </c>
      <c r="C1102" t="s">
        <v>18</v>
      </c>
      <c r="D1102" t="s">
        <v>41</v>
      </c>
      <c r="E1102" t="s">
        <v>13</v>
      </c>
      <c r="F1102">
        <v>13</v>
      </c>
      <c r="G1102">
        <v>3978</v>
      </c>
      <c r="H1102">
        <v>4230</v>
      </c>
      <c r="I1102">
        <v>2952</v>
      </c>
      <c r="J1102">
        <v>3150</v>
      </c>
    </row>
    <row r="1103" spans="1:10">
      <c r="A1103">
        <v>41273</v>
      </c>
      <c r="B1103" t="s">
        <v>31</v>
      </c>
      <c r="C1103" t="s">
        <v>30</v>
      </c>
      <c r="D1103" t="s">
        <v>26</v>
      </c>
      <c r="E1103" t="s">
        <v>13</v>
      </c>
      <c r="F1103">
        <v>15</v>
      </c>
      <c r="G1103">
        <v>2106</v>
      </c>
      <c r="H1103">
        <v>2250</v>
      </c>
      <c r="I1103">
        <v>73008</v>
      </c>
      <c r="J1103">
        <v>77760</v>
      </c>
    </row>
    <row r="1104" spans="1:10">
      <c r="A1104">
        <v>41273</v>
      </c>
      <c r="B1104" t="s">
        <v>34</v>
      </c>
      <c r="C1104" t="s">
        <v>25</v>
      </c>
      <c r="D1104" t="s">
        <v>43</v>
      </c>
      <c r="E1104" t="s">
        <v>13</v>
      </c>
      <c r="F1104">
        <v>5</v>
      </c>
      <c r="G1104">
        <v>3978</v>
      </c>
      <c r="H1104">
        <v>4230</v>
      </c>
      <c r="I1104">
        <v>77832</v>
      </c>
      <c r="J1104">
        <v>82800</v>
      </c>
    </row>
    <row r="1105" spans="1:10">
      <c r="A1105">
        <v>41274</v>
      </c>
      <c r="B1105" t="s">
        <v>10</v>
      </c>
      <c r="C1105" t="s">
        <v>11</v>
      </c>
      <c r="D1105" t="s">
        <v>12</v>
      </c>
      <c r="E1105" t="s">
        <v>13</v>
      </c>
      <c r="F1105">
        <v>25</v>
      </c>
      <c r="G1105">
        <v>2034</v>
      </c>
      <c r="H1105">
        <v>2160</v>
      </c>
      <c r="I1105">
        <v>2034</v>
      </c>
      <c r="J1105">
        <v>2160</v>
      </c>
    </row>
    <row r="1106" spans="1:10">
      <c r="A1106">
        <v>41274</v>
      </c>
      <c r="B1106" t="s">
        <v>24</v>
      </c>
      <c r="C1106" t="s">
        <v>25</v>
      </c>
      <c r="D1106" t="s">
        <v>42</v>
      </c>
      <c r="E1106" t="s">
        <v>16</v>
      </c>
      <c r="F1106">
        <v>8</v>
      </c>
      <c r="G1106">
        <v>2034</v>
      </c>
      <c r="H1106">
        <v>2160</v>
      </c>
      <c r="I1106">
        <v>105084</v>
      </c>
      <c r="J1106">
        <v>113400</v>
      </c>
    </row>
    <row r="1107" spans="1:10">
      <c r="A1107">
        <v>41274</v>
      </c>
      <c r="B1107" t="s">
        <v>17</v>
      </c>
      <c r="C1107" t="s">
        <v>18</v>
      </c>
      <c r="D1107" t="s">
        <v>36</v>
      </c>
      <c r="E1107" t="s">
        <v>13</v>
      </c>
      <c r="F1107">
        <v>21</v>
      </c>
      <c r="G1107">
        <v>3582</v>
      </c>
      <c r="H1107">
        <v>3870</v>
      </c>
      <c r="I1107">
        <v>35802</v>
      </c>
      <c r="J1107">
        <v>38250</v>
      </c>
    </row>
    <row r="1108" spans="1:10">
      <c r="A1108">
        <v>41274</v>
      </c>
      <c r="B1108" t="s">
        <v>31</v>
      </c>
      <c r="C1108" t="s">
        <v>30</v>
      </c>
      <c r="D1108" t="s">
        <v>32</v>
      </c>
      <c r="E1108" t="s">
        <v>13</v>
      </c>
      <c r="F1108">
        <v>16</v>
      </c>
      <c r="G1108">
        <v>3978</v>
      </c>
      <c r="H1108">
        <v>4230</v>
      </c>
      <c r="I1108">
        <v>42552</v>
      </c>
      <c r="J1108">
        <v>45360</v>
      </c>
    </row>
    <row r="1109" spans="1:10">
      <c r="A1109">
        <v>41275</v>
      </c>
      <c r="B1109" t="s">
        <v>14</v>
      </c>
      <c r="C1109" t="s">
        <v>11</v>
      </c>
      <c r="D1109" t="s">
        <v>36</v>
      </c>
      <c r="E1109" t="s">
        <v>13</v>
      </c>
      <c r="F1109">
        <v>23</v>
      </c>
      <c r="G1109">
        <v>2196</v>
      </c>
      <c r="H1109">
        <v>2340</v>
      </c>
      <c r="I1109">
        <v>23166</v>
      </c>
      <c r="J1109">
        <v>24750</v>
      </c>
    </row>
    <row r="1110" spans="1:10">
      <c r="A1110">
        <v>41275</v>
      </c>
      <c r="B1110" t="s">
        <v>27</v>
      </c>
      <c r="C1110" t="s">
        <v>23</v>
      </c>
      <c r="D1110" t="s">
        <v>43</v>
      </c>
      <c r="E1110" t="s">
        <v>13</v>
      </c>
      <c r="F1110">
        <v>22</v>
      </c>
      <c r="G1110">
        <v>3978</v>
      </c>
      <c r="H1110">
        <v>4230</v>
      </c>
      <c r="I1110">
        <v>37224</v>
      </c>
      <c r="J1110">
        <v>39600</v>
      </c>
    </row>
    <row r="1111" spans="1:10">
      <c r="A1111">
        <v>41275</v>
      </c>
      <c r="B1111" t="s">
        <v>31</v>
      </c>
      <c r="C1111" t="s">
        <v>30</v>
      </c>
      <c r="D1111" t="s">
        <v>36</v>
      </c>
      <c r="E1111" t="s">
        <v>13</v>
      </c>
      <c r="F1111">
        <v>13</v>
      </c>
      <c r="G1111">
        <v>3978</v>
      </c>
      <c r="H1111">
        <v>4230</v>
      </c>
      <c r="I1111">
        <v>23166</v>
      </c>
      <c r="J1111">
        <v>24750</v>
      </c>
    </row>
    <row r="1112" spans="1:10">
      <c r="A1112">
        <v>41275</v>
      </c>
      <c r="B1112" t="s">
        <v>24</v>
      </c>
      <c r="C1112" t="s">
        <v>25</v>
      </c>
      <c r="D1112" t="s">
        <v>41</v>
      </c>
      <c r="E1112" t="s">
        <v>13</v>
      </c>
      <c r="F1112">
        <v>27</v>
      </c>
      <c r="G1112">
        <v>3042</v>
      </c>
      <c r="H1112">
        <v>3240</v>
      </c>
      <c r="I1112">
        <v>14760</v>
      </c>
      <c r="J1112">
        <v>15750</v>
      </c>
    </row>
    <row r="1113" spans="1:10">
      <c r="A1113">
        <v>41276</v>
      </c>
      <c r="B1113" t="s">
        <v>27</v>
      </c>
      <c r="C1113" t="s">
        <v>23</v>
      </c>
      <c r="D1113" t="s">
        <v>32</v>
      </c>
      <c r="E1113" t="s">
        <v>13</v>
      </c>
      <c r="F1113">
        <v>27</v>
      </c>
      <c r="G1113">
        <v>3978</v>
      </c>
      <c r="H1113">
        <v>4230</v>
      </c>
      <c r="I1113">
        <v>21276</v>
      </c>
      <c r="J1113">
        <v>22680</v>
      </c>
    </row>
    <row r="1114" spans="1:10">
      <c r="A1114">
        <v>41276</v>
      </c>
      <c r="B1114" t="s">
        <v>20</v>
      </c>
      <c r="C1114" t="s">
        <v>18</v>
      </c>
      <c r="D1114" t="s">
        <v>26</v>
      </c>
      <c r="E1114" t="s">
        <v>13</v>
      </c>
      <c r="F1114">
        <v>27</v>
      </c>
      <c r="G1114">
        <v>3978</v>
      </c>
      <c r="H1114">
        <v>4230</v>
      </c>
      <c r="I1114">
        <v>30420</v>
      </c>
      <c r="J1114">
        <v>32400</v>
      </c>
    </row>
    <row r="1115" spans="1:10">
      <c r="A1115">
        <v>41277</v>
      </c>
      <c r="B1115" t="s">
        <v>10</v>
      </c>
      <c r="C1115" t="s">
        <v>11</v>
      </c>
      <c r="D1115" t="s">
        <v>12</v>
      </c>
      <c r="E1115" t="s">
        <v>13</v>
      </c>
      <c r="F1115">
        <v>27</v>
      </c>
      <c r="G1115">
        <v>5832</v>
      </c>
      <c r="H1115">
        <v>6210</v>
      </c>
      <c r="I1115">
        <v>30510</v>
      </c>
      <c r="J1115">
        <v>32400</v>
      </c>
    </row>
    <row r="1116" spans="1:10">
      <c r="A1116">
        <v>41277</v>
      </c>
      <c r="B1116" t="s">
        <v>22</v>
      </c>
      <c r="C1116" t="s">
        <v>23</v>
      </c>
      <c r="D1116" t="s">
        <v>28</v>
      </c>
      <c r="E1116" t="s">
        <v>13</v>
      </c>
      <c r="F1116">
        <v>27</v>
      </c>
      <c r="G1116">
        <v>2196</v>
      </c>
      <c r="H1116">
        <v>2340</v>
      </c>
      <c r="I1116">
        <v>122472</v>
      </c>
      <c r="J1116">
        <v>130410</v>
      </c>
    </row>
    <row r="1117" spans="1:10">
      <c r="A1117">
        <v>41277</v>
      </c>
      <c r="B1117" t="s">
        <v>31</v>
      </c>
      <c r="C1117" t="s">
        <v>30</v>
      </c>
      <c r="D1117" t="s">
        <v>43</v>
      </c>
      <c r="E1117" t="s">
        <v>13</v>
      </c>
      <c r="F1117">
        <v>27</v>
      </c>
      <c r="G1117">
        <v>3546</v>
      </c>
      <c r="H1117">
        <v>3780</v>
      </c>
      <c r="I1117">
        <v>10152</v>
      </c>
      <c r="J1117">
        <v>10800</v>
      </c>
    </row>
    <row r="1118" spans="1:10">
      <c r="A1118">
        <v>41278</v>
      </c>
      <c r="B1118" t="s">
        <v>31</v>
      </c>
      <c r="C1118" t="s">
        <v>30</v>
      </c>
      <c r="D1118" t="s">
        <v>35</v>
      </c>
      <c r="E1118" t="s">
        <v>13</v>
      </c>
      <c r="F1118">
        <v>12</v>
      </c>
      <c r="G1118">
        <v>3582</v>
      </c>
      <c r="H1118">
        <v>3870</v>
      </c>
      <c r="I1118">
        <v>51480</v>
      </c>
      <c r="J1118">
        <v>54900</v>
      </c>
    </row>
    <row r="1119" spans="1:10">
      <c r="A1119">
        <v>41278</v>
      </c>
      <c r="B1119" t="s">
        <v>24</v>
      </c>
      <c r="C1119" t="s">
        <v>25</v>
      </c>
      <c r="D1119" t="s">
        <v>21</v>
      </c>
      <c r="E1119" t="s">
        <v>13</v>
      </c>
      <c r="F1119">
        <v>18</v>
      </c>
      <c r="G1119">
        <v>3978</v>
      </c>
      <c r="H1119">
        <v>4230</v>
      </c>
      <c r="I1119">
        <v>4392</v>
      </c>
      <c r="J1119">
        <v>4680</v>
      </c>
    </row>
    <row r="1120" spans="1:10">
      <c r="A1120">
        <v>41279</v>
      </c>
      <c r="B1120" t="s">
        <v>17</v>
      </c>
      <c r="C1120" t="s">
        <v>18</v>
      </c>
      <c r="D1120" t="s">
        <v>40</v>
      </c>
      <c r="E1120" t="s">
        <v>16</v>
      </c>
      <c r="F1120">
        <v>8</v>
      </c>
      <c r="G1120">
        <v>3978</v>
      </c>
      <c r="H1120">
        <v>4230</v>
      </c>
      <c r="I1120">
        <v>39240</v>
      </c>
      <c r="J1120">
        <v>42300</v>
      </c>
    </row>
    <row r="1121" spans="1:10">
      <c r="A1121">
        <v>41280</v>
      </c>
      <c r="B1121" t="s">
        <v>22</v>
      </c>
      <c r="C1121" t="s">
        <v>23</v>
      </c>
      <c r="D1121" t="s">
        <v>35</v>
      </c>
      <c r="E1121" t="s">
        <v>13</v>
      </c>
      <c r="F1121">
        <v>21</v>
      </c>
      <c r="G1121">
        <v>2034</v>
      </c>
      <c r="H1121">
        <v>2160</v>
      </c>
      <c r="I1121">
        <v>92664</v>
      </c>
      <c r="J1121">
        <v>98820</v>
      </c>
    </row>
    <row r="1122" spans="1:10">
      <c r="A1122">
        <v>41280</v>
      </c>
      <c r="B1122" t="s">
        <v>20</v>
      </c>
      <c r="C1122" t="s">
        <v>18</v>
      </c>
      <c r="D1122" t="s">
        <v>41</v>
      </c>
      <c r="E1122" t="s">
        <v>13</v>
      </c>
      <c r="F1122">
        <v>25</v>
      </c>
      <c r="G1122">
        <v>3042</v>
      </c>
      <c r="H1122">
        <v>3240</v>
      </c>
      <c r="I1122">
        <v>23616</v>
      </c>
      <c r="J1122">
        <v>25200</v>
      </c>
    </row>
    <row r="1123" spans="1:10">
      <c r="A1123">
        <v>41281</v>
      </c>
      <c r="B1123" t="s">
        <v>29</v>
      </c>
      <c r="C1123" t="s">
        <v>30</v>
      </c>
      <c r="D1123" t="s">
        <v>12</v>
      </c>
      <c r="E1123" t="s">
        <v>13</v>
      </c>
      <c r="F1123">
        <v>12</v>
      </c>
      <c r="G1123">
        <v>5148</v>
      </c>
      <c r="H1123">
        <v>5490</v>
      </c>
      <c r="I1123">
        <v>4068</v>
      </c>
      <c r="J1123">
        <v>4320</v>
      </c>
    </row>
    <row r="1124" spans="1:10">
      <c r="A1124">
        <v>41281</v>
      </c>
      <c r="B1124" t="s">
        <v>17</v>
      </c>
      <c r="C1124" t="s">
        <v>18</v>
      </c>
      <c r="D1124" t="s">
        <v>41</v>
      </c>
      <c r="E1124" t="s">
        <v>13</v>
      </c>
      <c r="F1124">
        <v>9</v>
      </c>
      <c r="G1124">
        <v>2106</v>
      </c>
      <c r="H1124">
        <v>2250</v>
      </c>
      <c r="I1124">
        <v>20664</v>
      </c>
      <c r="J1124">
        <v>22050</v>
      </c>
    </row>
    <row r="1125" spans="1:10">
      <c r="A1125">
        <v>41281</v>
      </c>
      <c r="B1125" t="s">
        <v>10</v>
      </c>
      <c r="C1125" t="s">
        <v>11</v>
      </c>
      <c r="D1125" t="s">
        <v>32</v>
      </c>
      <c r="E1125" t="s">
        <v>13</v>
      </c>
      <c r="F1125">
        <v>23</v>
      </c>
      <c r="G1125">
        <v>4482</v>
      </c>
      <c r="H1125">
        <v>4770</v>
      </c>
      <c r="I1125">
        <v>46098</v>
      </c>
      <c r="J1125">
        <v>49140</v>
      </c>
    </row>
    <row r="1126" spans="1:10">
      <c r="A1126">
        <v>41282</v>
      </c>
      <c r="B1126" t="s">
        <v>27</v>
      </c>
      <c r="C1126" t="s">
        <v>23</v>
      </c>
      <c r="D1126" t="s">
        <v>43</v>
      </c>
      <c r="E1126" t="s">
        <v>13</v>
      </c>
      <c r="F1126">
        <v>23</v>
      </c>
      <c r="G1126">
        <v>3546</v>
      </c>
      <c r="H1126">
        <v>3780</v>
      </c>
      <c r="I1126">
        <v>84600</v>
      </c>
      <c r="J1126">
        <v>90000</v>
      </c>
    </row>
    <row r="1127" spans="1:10">
      <c r="A1127">
        <v>41282</v>
      </c>
      <c r="B1127" t="s">
        <v>29</v>
      </c>
      <c r="C1127" t="s">
        <v>30</v>
      </c>
      <c r="D1127" t="s">
        <v>36</v>
      </c>
      <c r="E1127" t="s">
        <v>13</v>
      </c>
      <c r="F1127">
        <v>20</v>
      </c>
      <c r="G1127">
        <v>4482</v>
      </c>
      <c r="H1127">
        <v>4770</v>
      </c>
      <c r="I1127">
        <v>33696</v>
      </c>
      <c r="J1127">
        <v>36000</v>
      </c>
    </row>
    <row r="1128" spans="1:10">
      <c r="A1128">
        <v>41283</v>
      </c>
      <c r="B1128" t="s">
        <v>34</v>
      </c>
      <c r="C1128" t="s">
        <v>25</v>
      </c>
      <c r="D1128" t="s">
        <v>40</v>
      </c>
      <c r="E1128" t="s">
        <v>16</v>
      </c>
      <c r="F1128">
        <v>25</v>
      </c>
      <c r="G1128">
        <v>4482</v>
      </c>
      <c r="H1128">
        <v>4770</v>
      </c>
      <c r="I1128">
        <v>39240</v>
      </c>
      <c r="J1128">
        <v>42300</v>
      </c>
    </row>
    <row r="1129" spans="1:10">
      <c r="A1129">
        <v>41283</v>
      </c>
      <c r="B1129" t="s">
        <v>10</v>
      </c>
      <c r="C1129" t="s">
        <v>11</v>
      </c>
      <c r="D1129" t="s">
        <v>42</v>
      </c>
      <c r="E1129" t="s">
        <v>16</v>
      </c>
      <c r="F1129">
        <v>4</v>
      </c>
      <c r="G1129">
        <v>2034</v>
      </c>
      <c r="H1129">
        <v>2160</v>
      </c>
      <c r="I1129">
        <v>112590</v>
      </c>
      <c r="J1129">
        <v>121500</v>
      </c>
    </row>
    <row r="1130" spans="1:10">
      <c r="A1130">
        <v>41283</v>
      </c>
      <c r="B1130" t="s">
        <v>24</v>
      </c>
      <c r="C1130" t="s">
        <v>25</v>
      </c>
      <c r="D1130" t="s">
        <v>32</v>
      </c>
      <c r="E1130" t="s">
        <v>13</v>
      </c>
      <c r="F1130">
        <v>24</v>
      </c>
      <c r="G1130">
        <v>3978</v>
      </c>
      <c r="H1130">
        <v>4230</v>
      </c>
      <c r="I1130">
        <v>3546</v>
      </c>
      <c r="J1130">
        <v>3780</v>
      </c>
    </row>
    <row r="1131" spans="1:10">
      <c r="A1131">
        <v>41283</v>
      </c>
      <c r="B1131" t="s">
        <v>17</v>
      </c>
      <c r="C1131" t="s">
        <v>18</v>
      </c>
      <c r="D1131" t="s">
        <v>41</v>
      </c>
      <c r="E1131" t="s">
        <v>13</v>
      </c>
      <c r="F1131">
        <v>24</v>
      </c>
      <c r="G1131">
        <v>5832</v>
      </c>
      <c r="H1131">
        <v>6210</v>
      </c>
      <c r="I1131">
        <v>70848</v>
      </c>
      <c r="J1131">
        <v>75600</v>
      </c>
    </row>
    <row r="1132" spans="1:10">
      <c r="A1132">
        <v>41284</v>
      </c>
      <c r="B1132" t="s">
        <v>24</v>
      </c>
      <c r="C1132" t="s">
        <v>25</v>
      </c>
      <c r="D1132" t="s">
        <v>32</v>
      </c>
      <c r="E1132" t="s">
        <v>13</v>
      </c>
      <c r="F1132">
        <v>16</v>
      </c>
      <c r="G1132">
        <v>3978</v>
      </c>
      <c r="H1132">
        <v>4230</v>
      </c>
      <c r="I1132">
        <v>31914</v>
      </c>
      <c r="J1132">
        <v>34020</v>
      </c>
    </row>
    <row r="1133" spans="1:10">
      <c r="A1133">
        <v>41284</v>
      </c>
      <c r="B1133" t="s">
        <v>20</v>
      </c>
      <c r="C1133" t="s">
        <v>18</v>
      </c>
      <c r="D1133" t="s">
        <v>38</v>
      </c>
      <c r="E1133" t="s">
        <v>13</v>
      </c>
      <c r="F1133">
        <v>6</v>
      </c>
      <c r="G1133">
        <v>3978</v>
      </c>
      <c r="H1133">
        <v>4230</v>
      </c>
      <c r="I1133">
        <v>7092</v>
      </c>
      <c r="J1133">
        <v>7560</v>
      </c>
    </row>
    <row r="1134" spans="1:10">
      <c r="A1134">
        <v>41284</v>
      </c>
      <c r="B1134" t="s">
        <v>31</v>
      </c>
      <c r="C1134" t="s">
        <v>30</v>
      </c>
      <c r="D1134" t="s">
        <v>21</v>
      </c>
      <c r="E1134" t="s">
        <v>13</v>
      </c>
      <c r="F1134">
        <v>4</v>
      </c>
      <c r="G1134">
        <v>5148</v>
      </c>
      <c r="H1134">
        <v>5490</v>
      </c>
      <c r="I1134">
        <v>39528</v>
      </c>
      <c r="J1134">
        <v>42120</v>
      </c>
    </row>
    <row r="1135" spans="1:10">
      <c r="A1135">
        <v>41284</v>
      </c>
      <c r="B1135" t="s">
        <v>10</v>
      </c>
      <c r="C1135" t="s">
        <v>11</v>
      </c>
      <c r="D1135" t="s">
        <v>32</v>
      </c>
      <c r="E1135" t="s">
        <v>13</v>
      </c>
      <c r="F1135">
        <v>24</v>
      </c>
      <c r="G1135">
        <v>5832</v>
      </c>
      <c r="H1135">
        <v>6210</v>
      </c>
      <c r="I1135">
        <v>74466</v>
      </c>
      <c r="J1135">
        <v>79380</v>
      </c>
    </row>
    <row r="1136" spans="1:10">
      <c r="A1136">
        <v>41284</v>
      </c>
      <c r="B1136" t="s">
        <v>20</v>
      </c>
      <c r="C1136" t="s">
        <v>18</v>
      </c>
      <c r="D1136" t="s">
        <v>35</v>
      </c>
      <c r="E1136" t="s">
        <v>13</v>
      </c>
      <c r="F1136">
        <v>21</v>
      </c>
      <c r="G1136">
        <v>2034</v>
      </c>
      <c r="H1136">
        <v>2160</v>
      </c>
      <c r="I1136">
        <v>46332</v>
      </c>
      <c r="J1136">
        <v>49410</v>
      </c>
    </row>
    <row r="1137" spans="1:10">
      <c r="A1137">
        <v>41284</v>
      </c>
      <c r="B1137" t="s">
        <v>34</v>
      </c>
      <c r="C1137" t="s">
        <v>25</v>
      </c>
      <c r="D1137" t="s">
        <v>33</v>
      </c>
      <c r="E1137" t="s">
        <v>13</v>
      </c>
      <c r="F1137">
        <v>13</v>
      </c>
      <c r="G1137">
        <v>5832</v>
      </c>
      <c r="H1137">
        <v>6210</v>
      </c>
      <c r="I1137">
        <v>63648</v>
      </c>
      <c r="J1137">
        <v>67680</v>
      </c>
    </row>
    <row r="1138" spans="1:10">
      <c r="A1138">
        <v>41285</v>
      </c>
      <c r="B1138" t="s">
        <v>24</v>
      </c>
      <c r="C1138" t="s">
        <v>25</v>
      </c>
      <c r="D1138" t="s">
        <v>32</v>
      </c>
      <c r="E1138" t="s">
        <v>13</v>
      </c>
      <c r="F1138">
        <v>2</v>
      </c>
      <c r="G1138">
        <v>3546</v>
      </c>
      <c r="H1138">
        <v>3780</v>
      </c>
      <c r="I1138">
        <v>46098</v>
      </c>
      <c r="J1138">
        <v>49140</v>
      </c>
    </row>
    <row r="1139" spans="1:10">
      <c r="A1139">
        <v>41286</v>
      </c>
      <c r="B1139" t="s">
        <v>10</v>
      </c>
      <c r="C1139" t="s">
        <v>11</v>
      </c>
      <c r="D1139" t="s">
        <v>33</v>
      </c>
      <c r="E1139" t="s">
        <v>13</v>
      </c>
      <c r="F1139">
        <v>20</v>
      </c>
      <c r="G1139">
        <v>3726</v>
      </c>
      <c r="H1139">
        <v>3960</v>
      </c>
      <c r="I1139">
        <v>79560</v>
      </c>
      <c r="J1139">
        <v>84600</v>
      </c>
    </row>
    <row r="1140" spans="1:10">
      <c r="A1140">
        <v>41287</v>
      </c>
      <c r="B1140" t="s">
        <v>29</v>
      </c>
      <c r="C1140" t="s">
        <v>30</v>
      </c>
      <c r="D1140" t="s">
        <v>35</v>
      </c>
      <c r="E1140" t="s">
        <v>13</v>
      </c>
      <c r="F1140">
        <v>21</v>
      </c>
      <c r="G1140">
        <v>3978</v>
      </c>
      <c r="H1140">
        <v>4230</v>
      </c>
      <c r="I1140">
        <v>123552</v>
      </c>
      <c r="J1140">
        <v>131760</v>
      </c>
    </row>
    <row r="1141" spans="1:10">
      <c r="A1141">
        <v>41287</v>
      </c>
      <c r="B1141" t="s">
        <v>10</v>
      </c>
      <c r="C1141" t="s">
        <v>11</v>
      </c>
      <c r="D1141" t="s">
        <v>43</v>
      </c>
      <c r="E1141" t="s">
        <v>13</v>
      </c>
      <c r="F1141">
        <v>12</v>
      </c>
      <c r="G1141">
        <v>3042</v>
      </c>
      <c r="H1141">
        <v>3240</v>
      </c>
      <c r="I1141">
        <v>50760</v>
      </c>
      <c r="J1141">
        <v>54000</v>
      </c>
    </row>
    <row r="1142" spans="1:10">
      <c r="A1142">
        <v>41287</v>
      </c>
      <c r="B1142" t="s">
        <v>24</v>
      </c>
      <c r="C1142" t="s">
        <v>25</v>
      </c>
      <c r="D1142" t="s">
        <v>38</v>
      </c>
      <c r="E1142" t="s">
        <v>13</v>
      </c>
      <c r="F1142">
        <v>23</v>
      </c>
      <c r="G1142">
        <v>3546</v>
      </c>
      <c r="H1142">
        <v>3780</v>
      </c>
      <c r="I1142">
        <v>67374</v>
      </c>
      <c r="J1142">
        <v>71820</v>
      </c>
    </row>
    <row r="1143" spans="1:10">
      <c r="A1143">
        <v>41288</v>
      </c>
      <c r="B1143" t="s">
        <v>22</v>
      </c>
      <c r="C1143" t="s">
        <v>23</v>
      </c>
      <c r="D1143" t="s">
        <v>41</v>
      </c>
      <c r="E1143" t="s">
        <v>13</v>
      </c>
      <c r="F1143">
        <v>23</v>
      </c>
      <c r="G1143">
        <v>4482</v>
      </c>
      <c r="H1143">
        <v>4770</v>
      </c>
      <c r="I1143">
        <v>5904</v>
      </c>
      <c r="J1143">
        <v>6300</v>
      </c>
    </row>
    <row r="1144" spans="1:10">
      <c r="A1144">
        <v>41290</v>
      </c>
      <c r="B1144" t="s">
        <v>20</v>
      </c>
      <c r="C1144" t="s">
        <v>18</v>
      </c>
      <c r="D1144" t="s">
        <v>39</v>
      </c>
      <c r="E1144" t="s">
        <v>13</v>
      </c>
      <c r="F1144">
        <v>24</v>
      </c>
      <c r="G1144">
        <v>3924</v>
      </c>
      <c r="H1144">
        <v>4230</v>
      </c>
      <c r="I1144">
        <v>22356</v>
      </c>
      <c r="J1144">
        <v>23760</v>
      </c>
    </row>
    <row r="1145" spans="1:10">
      <c r="A1145">
        <v>41290</v>
      </c>
      <c r="B1145" t="s">
        <v>34</v>
      </c>
      <c r="C1145" t="s">
        <v>25</v>
      </c>
      <c r="D1145" t="s">
        <v>42</v>
      </c>
      <c r="E1145" t="s">
        <v>16</v>
      </c>
      <c r="F1145">
        <v>25</v>
      </c>
      <c r="G1145">
        <v>2952</v>
      </c>
      <c r="H1145">
        <v>3150</v>
      </c>
      <c r="I1145">
        <v>172638</v>
      </c>
      <c r="J1145">
        <v>186300</v>
      </c>
    </row>
    <row r="1146" spans="1:10">
      <c r="A1146">
        <v>41290</v>
      </c>
      <c r="B1146" t="s">
        <v>31</v>
      </c>
      <c r="C1146" t="s">
        <v>30</v>
      </c>
      <c r="D1146" t="s">
        <v>28</v>
      </c>
      <c r="E1146" t="s">
        <v>13</v>
      </c>
      <c r="F1146">
        <v>17</v>
      </c>
      <c r="G1146">
        <v>3726</v>
      </c>
      <c r="H1146">
        <v>3960</v>
      </c>
      <c r="I1146">
        <v>29160</v>
      </c>
      <c r="J1146">
        <v>31050</v>
      </c>
    </row>
    <row r="1147" spans="1:10">
      <c r="A1147">
        <v>41290</v>
      </c>
      <c r="B1147" t="s">
        <v>14</v>
      </c>
      <c r="C1147" t="s">
        <v>11</v>
      </c>
      <c r="D1147" t="s">
        <v>21</v>
      </c>
      <c r="E1147" t="s">
        <v>13</v>
      </c>
      <c r="F1147">
        <v>21</v>
      </c>
      <c r="G1147">
        <v>3978</v>
      </c>
      <c r="H1147">
        <v>4230</v>
      </c>
      <c r="I1147">
        <v>52704</v>
      </c>
      <c r="J1147">
        <v>56160</v>
      </c>
    </row>
    <row r="1148" spans="1:10">
      <c r="A1148">
        <v>41290</v>
      </c>
      <c r="B1148" t="s">
        <v>29</v>
      </c>
      <c r="C1148" t="s">
        <v>30</v>
      </c>
      <c r="D1148" t="s">
        <v>15</v>
      </c>
      <c r="E1148" t="s">
        <v>16</v>
      </c>
      <c r="F1148">
        <v>9</v>
      </c>
      <c r="G1148">
        <v>3726</v>
      </c>
      <c r="H1148">
        <v>3960</v>
      </c>
      <c r="I1148">
        <v>25074</v>
      </c>
      <c r="J1148">
        <v>27090</v>
      </c>
    </row>
    <row r="1149" spans="1:10">
      <c r="A1149">
        <v>41291</v>
      </c>
      <c r="B1149" t="s">
        <v>27</v>
      </c>
      <c r="C1149" t="s">
        <v>23</v>
      </c>
      <c r="D1149" t="s">
        <v>42</v>
      </c>
      <c r="E1149" t="s">
        <v>16</v>
      </c>
      <c r="F1149">
        <v>11</v>
      </c>
      <c r="G1149">
        <v>4482</v>
      </c>
      <c r="H1149">
        <v>4770</v>
      </c>
      <c r="I1149">
        <v>135108</v>
      </c>
      <c r="J1149">
        <v>145800</v>
      </c>
    </row>
    <row r="1150" spans="1:10">
      <c r="A1150">
        <v>41291</v>
      </c>
      <c r="B1150" t="s">
        <v>34</v>
      </c>
      <c r="C1150" t="s">
        <v>25</v>
      </c>
      <c r="D1150" t="s">
        <v>15</v>
      </c>
      <c r="E1150" t="s">
        <v>16</v>
      </c>
      <c r="F1150">
        <v>4</v>
      </c>
      <c r="G1150">
        <v>3582</v>
      </c>
      <c r="H1150">
        <v>3870</v>
      </c>
      <c r="I1150">
        <v>28656</v>
      </c>
      <c r="J1150">
        <v>30960</v>
      </c>
    </row>
    <row r="1151" spans="1:10">
      <c r="A1151">
        <v>41291</v>
      </c>
      <c r="B1151" t="s">
        <v>22</v>
      </c>
      <c r="C1151" t="s">
        <v>23</v>
      </c>
      <c r="D1151" t="s">
        <v>41</v>
      </c>
      <c r="E1151" t="s">
        <v>13</v>
      </c>
      <c r="F1151">
        <v>22</v>
      </c>
      <c r="G1151">
        <v>4482</v>
      </c>
      <c r="H1151">
        <v>4770</v>
      </c>
      <c r="I1151">
        <v>59040</v>
      </c>
      <c r="J1151">
        <v>63000</v>
      </c>
    </row>
    <row r="1152" spans="1:10">
      <c r="A1152">
        <v>41292</v>
      </c>
      <c r="B1152" t="s">
        <v>31</v>
      </c>
      <c r="C1152" t="s">
        <v>30</v>
      </c>
      <c r="D1152" t="s">
        <v>12</v>
      </c>
      <c r="E1152" t="s">
        <v>13</v>
      </c>
      <c r="F1152">
        <v>15</v>
      </c>
      <c r="G1152">
        <v>3924</v>
      </c>
      <c r="H1152">
        <v>4230</v>
      </c>
      <c r="I1152">
        <v>26442</v>
      </c>
      <c r="J1152">
        <v>28080</v>
      </c>
    </row>
    <row r="1153" spans="1:10">
      <c r="A1153">
        <v>41292</v>
      </c>
      <c r="B1153" t="s">
        <v>22</v>
      </c>
      <c r="C1153" t="s">
        <v>23</v>
      </c>
      <c r="D1153" t="s">
        <v>15</v>
      </c>
      <c r="E1153" t="s">
        <v>16</v>
      </c>
      <c r="F1153">
        <v>23</v>
      </c>
      <c r="G1153">
        <v>7506</v>
      </c>
      <c r="H1153">
        <v>8100</v>
      </c>
      <c r="I1153">
        <v>82386</v>
      </c>
      <c r="J1153">
        <v>89010</v>
      </c>
    </row>
    <row r="1154" spans="1:10">
      <c r="A1154">
        <v>41293</v>
      </c>
      <c r="B1154" t="s">
        <v>31</v>
      </c>
      <c r="C1154" t="s">
        <v>30</v>
      </c>
      <c r="D1154" t="s">
        <v>40</v>
      </c>
      <c r="E1154" t="s">
        <v>16</v>
      </c>
      <c r="F1154">
        <v>9</v>
      </c>
      <c r="G1154">
        <v>3546</v>
      </c>
      <c r="H1154">
        <v>3780</v>
      </c>
      <c r="I1154">
        <v>19620</v>
      </c>
      <c r="J1154">
        <v>21150</v>
      </c>
    </row>
    <row r="1155" spans="1:10">
      <c r="A1155">
        <v>41293</v>
      </c>
      <c r="B1155" t="s">
        <v>22</v>
      </c>
      <c r="C1155" t="s">
        <v>23</v>
      </c>
      <c r="D1155" t="s">
        <v>37</v>
      </c>
      <c r="E1155" t="s">
        <v>13</v>
      </c>
      <c r="F1155">
        <v>7</v>
      </c>
      <c r="G1155">
        <v>3042</v>
      </c>
      <c r="H1155">
        <v>3240</v>
      </c>
      <c r="I1155">
        <v>13446</v>
      </c>
      <c r="J1155">
        <v>14310</v>
      </c>
    </row>
    <row r="1156" spans="1:10">
      <c r="A1156">
        <v>41293</v>
      </c>
      <c r="B1156" t="s">
        <v>20</v>
      </c>
      <c r="C1156" t="s">
        <v>18</v>
      </c>
      <c r="D1156" t="s">
        <v>35</v>
      </c>
      <c r="E1156" t="s">
        <v>13</v>
      </c>
      <c r="F1156">
        <v>25</v>
      </c>
      <c r="G1156">
        <v>3042</v>
      </c>
      <c r="H1156">
        <v>3240</v>
      </c>
      <c r="I1156">
        <v>102960</v>
      </c>
      <c r="J1156">
        <v>109800</v>
      </c>
    </row>
    <row r="1157" spans="1:10">
      <c r="A1157">
        <v>41294</v>
      </c>
      <c r="B1157" t="s">
        <v>34</v>
      </c>
      <c r="C1157" t="s">
        <v>25</v>
      </c>
      <c r="D1157" t="s">
        <v>42</v>
      </c>
      <c r="E1157" t="s">
        <v>16</v>
      </c>
      <c r="F1157">
        <v>10</v>
      </c>
      <c r="G1157">
        <v>3978</v>
      </c>
      <c r="H1157">
        <v>4230</v>
      </c>
      <c r="I1157">
        <v>135108</v>
      </c>
      <c r="J1157">
        <v>145800</v>
      </c>
    </row>
    <row r="1158" spans="1:10">
      <c r="A1158">
        <v>41294</v>
      </c>
      <c r="B1158" t="s">
        <v>22</v>
      </c>
      <c r="C1158" t="s">
        <v>23</v>
      </c>
      <c r="D1158" t="s">
        <v>35</v>
      </c>
      <c r="E1158" t="s">
        <v>13</v>
      </c>
      <c r="F1158">
        <v>8</v>
      </c>
      <c r="G1158">
        <v>5148</v>
      </c>
      <c r="H1158">
        <v>5490</v>
      </c>
      <c r="I1158">
        <v>113256</v>
      </c>
      <c r="J1158">
        <v>120780</v>
      </c>
    </row>
    <row r="1159" spans="1:10">
      <c r="A1159">
        <v>41295</v>
      </c>
      <c r="B1159" t="s">
        <v>20</v>
      </c>
      <c r="C1159" t="s">
        <v>18</v>
      </c>
      <c r="D1159" t="s">
        <v>42</v>
      </c>
      <c r="E1159" t="s">
        <v>16</v>
      </c>
      <c r="F1159">
        <v>18</v>
      </c>
      <c r="G1159">
        <v>3042</v>
      </c>
      <c r="H1159">
        <v>3240</v>
      </c>
      <c r="I1159">
        <v>90072</v>
      </c>
      <c r="J1159">
        <v>97200</v>
      </c>
    </row>
    <row r="1160" spans="1:10">
      <c r="A1160">
        <v>41295</v>
      </c>
      <c r="B1160" t="s">
        <v>17</v>
      </c>
      <c r="C1160" t="s">
        <v>18</v>
      </c>
      <c r="D1160" t="s">
        <v>39</v>
      </c>
      <c r="E1160" t="s">
        <v>13</v>
      </c>
      <c r="F1160">
        <v>8</v>
      </c>
      <c r="G1160">
        <v>5148</v>
      </c>
      <c r="H1160">
        <v>5490</v>
      </c>
      <c r="I1160">
        <v>52164</v>
      </c>
      <c r="J1160">
        <v>55440</v>
      </c>
    </row>
    <row r="1161" spans="1:10">
      <c r="A1161">
        <v>41295</v>
      </c>
      <c r="B1161" t="s">
        <v>34</v>
      </c>
      <c r="C1161" t="s">
        <v>25</v>
      </c>
      <c r="D1161" t="s">
        <v>35</v>
      </c>
      <c r="E1161" t="s">
        <v>13</v>
      </c>
      <c r="F1161">
        <v>25</v>
      </c>
      <c r="G1161">
        <v>7506</v>
      </c>
      <c r="H1161">
        <v>8100</v>
      </c>
      <c r="I1161">
        <v>113256</v>
      </c>
      <c r="J1161">
        <v>120780</v>
      </c>
    </row>
    <row r="1162" spans="1:10">
      <c r="A1162">
        <v>41295</v>
      </c>
      <c r="B1162" t="s">
        <v>20</v>
      </c>
      <c r="C1162" t="s">
        <v>18</v>
      </c>
      <c r="D1162" t="s">
        <v>15</v>
      </c>
      <c r="E1162" t="s">
        <v>16</v>
      </c>
      <c r="F1162">
        <v>7</v>
      </c>
      <c r="G1162">
        <v>3042</v>
      </c>
      <c r="H1162">
        <v>3240</v>
      </c>
      <c r="I1162">
        <v>17910</v>
      </c>
      <c r="J1162">
        <v>19350</v>
      </c>
    </row>
    <row r="1163" spans="1:10">
      <c r="A1163">
        <v>41295</v>
      </c>
      <c r="B1163" t="s">
        <v>34</v>
      </c>
      <c r="C1163" t="s">
        <v>25</v>
      </c>
      <c r="D1163" t="s">
        <v>40</v>
      </c>
      <c r="E1163" t="s">
        <v>16</v>
      </c>
      <c r="F1163">
        <v>17</v>
      </c>
      <c r="G1163">
        <v>3978</v>
      </c>
      <c r="H1163">
        <v>4230</v>
      </c>
      <c r="I1163">
        <v>58860</v>
      </c>
      <c r="J1163">
        <v>63450</v>
      </c>
    </row>
    <row r="1164" spans="1:10">
      <c r="A1164">
        <v>41297</v>
      </c>
      <c r="B1164" t="s">
        <v>34</v>
      </c>
      <c r="C1164" t="s">
        <v>25</v>
      </c>
      <c r="D1164" t="s">
        <v>39</v>
      </c>
      <c r="E1164" t="s">
        <v>13</v>
      </c>
      <c r="F1164">
        <v>3</v>
      </c>
      <c r="G1164">
        <v>2952</v>
      </c>
      <c r="H1164">
        <v>3150</v>
      </c>
      <c r="I1164">
        <v>67068</v>
      </c>
      <c r="J1164">
        <v>71280</v>
      </c>
    </row>
    <row r="1165" spans="1:10">
      <c r="A1165">
        <v>41297</v>
      </c>
      <c r="B1165" t="s">
        <v>29</v>
      </c>
      <c r="C1165" t="s">
        <v>30</v>
      </c>
      <c r="D1165" t="s">
        <v>39</v>
      </c>
      <c r="E1165" t="s">
        <v>13</v>
      </c>
      <c r="F1165">
        <v>13</v>
      </c>
      <c r="G1165">
        <v>2034</v>
      </c>
      <c r="H1165">
        <v>2160</v>
      </c>
      <c r="I1165">
        <v>85698</v>
      </c>
      <c r="J1165">
        <v>91080</v>
      </c>
    </row>
    <row r="1166" spans="1:10">
      <c r="A1166">
        <v>41298</v>
      </c>
      <c r="B1166" t="s">
        <v>29</v>
      </c>
      <c r="C1166" t="s">
        <v>30</v>
      </c>
      <c r="D1166" t="s">
        <v>33</v>
      </c>
      <c r="E1166" t="s">
        <v>13</v>
      </c>
      <c r="F1166">
        <v>17</v>
      </c>
      <c r="G1166">
        <v>3582</v>
      </c>
      <c r="H1166">
        <v>3870</v>
      </c>
      <c r="I1166">
        <v>47736</v>
      </c>
      <c r="J1166">
        <v>50760</v>
      </c>
    </row>
    <row r="1167" spans="1:10">
      <c r="A1167">
        <v>41298</v>
      </c>
      <c r="B1167" t="s">
        <v>14</v>
      </c>
      <c r="C1167" t="s">
        <v>11</v>
      </c>
      <c r="D1167" t="s">
        <v>28</v>
      </c>
      <c r="E1167" t="s">
        <v>13</v>
      </c>
      <c r="F1167">
        <v>22</v>
      </c>
      <c r="G1167">
        <v>3978</v>
      </c>
      <c r="H1167">
        <v>4230</v>
      </c>
      <c r="I1167">
        <v>69984</v>
      </c>
      <c r="J1167">
        <v>74520</v>
      </c>
    </row>
    <row r="1168" spans="1:10">
      <c r="A1168">
        <v>41298</v>
      </c>
      <c r="B1168" t="s">
        <v>34</v>
      </c>
      <c r="C1168" t="s">
        <v>25</v>
      </c>
      <c r="D1168" t="s">
        <v>35</v>
      </c>
      <c r="E1168" t="s">
        <v>13</v>
      </c>
      <c r="F1168">
        <v>23</v>
      </c>
      <c r="G1168">
        <v>2196</v>
      </c>
      <c r="H1168">
        <v>2340</v>
      </c>
      <c r="I1168">
        <v>113256</v>
      </c>
      <c r="J1168">
        <v>120780</v>
      </c>
    </row>
    <row r="1169" spans="1:10">
      <c r="A1169">
        <v>41299</v>
      </c>
      <c r="B1169" t="s">
        <v>20</v>
      </c>
      <c r="C1169" t="s">
        <v>18</v>
      </c>
      <c r="D1169" t="s">
        <v>42</v>
      </c>
      <c r="E1169" t="s">
        <v>16</v>
      </c>
      <c r="F1169">
        <v>1</v>
      </c>
      <c r="G1169">
        <v>2034</v>
      </c>
      <c r="H1169">
        <v>2160</v>
      </c>
      <c r="I1169">
        <v>150120</v>
      </c>
      <c r="J1169">
        <v>162000</v>
      </c>
    </row>
    <row r="1170" spans="1:10">
      <c r="A1170">
        <v>41299</v>
      </c>
      <c r="B1170" t="s">
        <v>20</v>
      </c>
      <c r="C1170" t="s">
        <v>18</v>
      </c>
      <c r="D1170" t="s">
        <v>33</v>
      </c>
      <c r="E1170" t="s">
        <v>13</v>
      </c>
      <c r="F1170">
        <v>25</v>
      </c>
      <c r="G1170">
        <v>5148</v>
      </c>
      <c r="H1170">
        <v>5490</v>
      </c>
      <c r="I1170">
        <v>43758</v>
      </c>
      <c r="J1170">
        <v>46530</v>
      </c>
    </row>
    <row r="1171" spans="1:10">
      <c r="A1171">
        <v>41300</v>
      </c>
      <c r="B1171" t="s">
        <v>22</v>
      </c>
      <c r="C1171" t="s">
        <v>23</v>
      </c>
      <c r="D1171" t="s">
        <v>36</v>
      </c>
      <c r="E1171" t="s">
        <v>13</v>
      </c>
      <c r="F1171">
        <v>22</v>
      </c>
      <c r="G1171">
        <v>3384</v>
      </c>
      <c r="H1171">
        <v>3600</v>
      </c>
      <c r="I1171">
        <v>6318</v>
      </c>
      <c r="J1171">
        <v>6750</v>
      </c>
    </row>
    <row r="1172" spans="1:10">
      <c r="A1172">
        <v>41300</v>
      </c>
      <c r="B1172" t="s">
        <v>20</v>
      </c>
      <c r="C1172" t="s">
        <v>18</v>
      </c>
      <c r="D1172" t="s">
        <v>40</v>
      </c>
      <c r="E1172" t="s">
        <v>16</v>
      </c>
      <c r="F1172">
        <v>2</v>
      </c>
      <c r="G1172">
        <v>3978</v>
      </c>
      <c r="H1172">
        <v>4230</v>
      </c>
      <c r="I1172">
        <v>47088</v>
      </c>
      <c r="J1172">
        <v>50760</v>
      </c>
    </row>
    <row r="1173" spans="1:10">
      <c r="A1173">
        <v>41300</v>
      </c>
      <c r="B1173" t="s">
        <v>29</v>
      </c>
      <c r="C1173" t="s">
        <v>30</v>
      </c>
      <c r="D1173" t="s">
        <v>42</v>
      </c>
      <c r="E1173" t="s">
        <v>16</v>
      </c>
      <c r="F1173">
        <v>11</v>
      </c>
      <c r="G1173">
        <v>3582</v>
      </c>
      <c r="H1173">
        <v>3870</v>
      </c>
      <c r="I1173">
        <v>165132</v>
      </c>
      <c r="J1173">
        <v>178200</v>
      </c>
    </row>
    <row r="1174" spans="1:10">
      <c r="A1174">
        <v>41301</v>
      </c>
      <c r="B1174" t="s">
        <v>14</v>
      </c>
      <c r="C1174" t="s">
        <v>11</v>
      </c>
      <c r="D1174" t="s">
        <v>43</v>
      </c>
      <c r="E1174" t="s">
        <v>13</v>
      </c>
      <c r="F1174">
        <v>11</v>
      </c>
      <c r="G1174">
        <v>3546</v>
      </c>
      <c r="H1174">
        <v>3780</v>
      </c>
      <c r="I1174">
        <v>23688</v>
      </c>
      <c r="J1174">
        <v>25200</v>
      </c>
    </row>
    <row r="1175" spans="1:10">
      <c r="A1175">
        <v>41301</v>
      </c>
      <c r="B1175" t="s">
        <v>31</v>
      </c>
      <c r="C1175" t="s">
        <v>30</v>
      </c>
      <c r="D1175" t="s">
        <v>26</v>
      </c>
      <c r="E1175" t="s">
        <v>13</v>
      </c>
      <c r="F1175">
        <v>1</v>
      </c>
      <c r="G1175">
        <v>7506</v>
      </c>
      <c r="H1175">
        <v>8100</v>
      </c>
      <c r="I1175">
        <v>48672</v>
      </c>
      <c r="J1175">
        <v>51840</v>
      </c>
    </row>
    <row r="1176" spans="1:10">
      <c r="A1176">
        <v>41302</v>
      </c>
      <c r="B1176" t="s">
        <v>27</v>
      </c>
      <c r="C1176" t="s">
        <v>23</v>
      </c>
      <c r="D1176" t="s">
        <v>40</v>
      </c>
      <c r="E1176" t="s">
        <v>16</v>
      </c>
      <c r="F1176">
        <v>14</v>
      </c>
      <c r="G1176">
        <v>3978</v>
      </c>
      <c r="H1176">
        <v>4230</v>
      </c>
      <c r="I1176">
        <v>51012</v>
      </c>
      <c r="J1176">
        <v>54990</v>
      </c>
    </row>
    <row r="1177" spans="1:10">
      <c r="A1177">
        <v>41303</v>
      </c>
      <c r="B1177" t="s">
        <v>31</v>
      </c>
      <c r="C1177" t="s">
        <v>30</v>
      </c>
      <c r="D1177" t="s">
        <v>21</v>
      </c>
      <c r="E1177" t="s">
        <v>13</v>
      </c>
      <c r="F1177">
        <v>11</v>
      </c>
      <c r="G1177">
        <v>2034</v>
      </c>
      <c r="H1177">
        <v>2160</v>
      </c>
      <c r="I1177">
        <v>6588</v>
      </c>
      <c r="J1177">
        <v>7020</v>
      </c>
    </row>
    <row r="1178" spans="1:10">
      <c r="A1178">
        <v>41303</v>
      </c>
      <c r="B1178" t="s">
        <v>27</v>
      </c>
      <c r="C1178" t="s">
        <v>23</v>
      </c>
      <c r="D1178" t="s">
        <v>37</v>
      </c>
      <c r="E1178" t="s">
        <v>13</v>
      </c>
      <c r="F1178">
        <v>8</v>
      </c>
      <c r="G1178">
        <v>2952</v>
      </c>
      <c r="H1178">
        <v>3150</v>
      </c>
      <c r="I1178">
        <v>85158</v>
      </c>
      <c r="J1178">
        <v>90630</v>
      </c>
    </row>
    <row r="1179" spans="1:10">
      <c r="A1179">
        <v>41303</v>
      </c>
      <c r="B1179" t="s">
        <v>27</v>
      </c>
      <c r="C1179" t="s">
        <v>23</v>
      </c>
      <c r="D1179" t="s">
        <v>39</v>
      </c>
      <c r="E1179" t="s">
        <v>13</v>
      </c>
      <c r="F1179">
        <v>1</v>
      </c>
      <c r="G1179">
        <v>3546</v>
      </c>
      <c r="H1179">
        <v>3780</v>
      </c>
      <c r="I1179">
        <v>26082</v>
      </c>
      <c r="J1179">
        <v>27720</v>
      </c>
    </row>
    <row r="1180" spans="1:10">
      <c r="A1180">
        <v>41304</v>
      </c>
      <c r="B1180" t="s">
        <v>17</v>
      </c>
      <c r="C1180" t="s">
        <v>18</v>
      </c>
      <c r="D1180" t="s">
        <v>41</v>
      </c>
      <c r="E1180" t="s">
        <v>13</v>
      </c>
      <c r="F1180">
        <v>24</v>
      </c>
      <c r="G1180">
        <v>3546</v>
      </c>
      <c r="H1180">
        <v>3780</v>
      </c>
      <c r="I1180">
        <v>23616</v>
      </c>
      <c r="J1180">
        <v>25200</v>
      </c>
    </row>
    <row r="1181" spans="1:10">
      <c r="A1181">
        <v>41304</v>
      </c>
      <c r="B1181" t="s">
        <v>14</v>
      </c>
      <c r="C1181" t="s">
        <v>11</v>
      </c>
      <c r="D1181" t="s">
        <v>38</v>
      </c>
      <c r="E1181" t="s">
        <v>13</v>
      </c>
      <c r="F1181">
        <v>15</v>
      </c>
      <c r="G1181">
        <v>3978</v>
      </c>
      <c r="H1181">
        <v>4230</v>
      </c>
      <c r="I1181">
        <v>31914</v>
      </c>
      <c r="J1181">
        <v>34020</v>
      </c>
    </row>
    <row r="1182" spans="1:10">
      <c r="A1182">
        <v>41304</v>
      </c>
      <c r="B1182" t="s">
        <v>34</v>
      </c>
      <c r="C1182" t="s">
        <v>25</v>
      </c>
      <c r="D1182" t="s">
        <v>37</v>
      </c>
      <c r="E1182" t="s">
        <v>13</v>
      </c>
      <c r="F1182">
        <v>20</v>
      </c>
      <c r="G1182">
        <v>3546</v>
      </c>
      <c r="H1182">
        <v>3780</v>
      </c>
      <c r="I1182">
        <v>67230</v>
      </c>
      <c r="J1182">
        <v>71550</v>
      </c>
    </row>
    <row r="1183" spans="1:10">
      <c r="A1183">
        <v>41304</v>
      </c>
      <c r="B1183" t="s">
        <v>24</v>
      </c>
      <c r="C1183" t="s">
        <v>25</v>
      </c>
      <c r="D1183" t="s">
        <v>36</v>
      </c>
      <c r="E1183" t="s">
        <v>13</v>
      </c>
      <c r="F1183">
        <v>1</v>
      </c>
      <c r="G1183">
        <v>5148</v>
      </c>
      <c r="H1183">
        <v>5490</v>
      </c>
      <c r="I1183">
        <v>25272</v>
      </c>
      <c r="J1183">
        <v>27000</v>
      </c>
    </row>
    <row r="1184" spans="1:10">
      <c r="A1184">
        <v>41305</v>
      </c>
      <c r="B1184" t="s">
        <v>29</v>
      </c>
      <c r="C1184" t="s">
        <v>30</v>
      </c>
      <c r="D1184" t="s">
        <v>26</v>
      </c>
      <c r="E1184" t="s">
        <v>13</v>
      </c>
      <c r="F1184">
        <v>5</v>
      </c>
      <c r="G1184">
        <v>2196</v>
      </c>
      <c r="H1184">
        <v>2340</v>
      </c>
      <c r="I1184">
        <v>66924</v>
      </c>
      <c r="J1184">
        <v>71280</v>
      </c>
    </row>
    <row r="1185" spans="1:10">
      <c r="A1185">
        <v>41305</v>
      </c>
      <c r="B1185" t="s">
        <v>27</v>
      </c>
      <c r="C1185" t="s">
        <v>23</v>
      </c>
      <c r="D1185" t="s">
        <v>33</v>
      </c>
      <c r="E1185" t="s">
        <v>13</v>
      </c>
      <c r="F1185">
        <v>2</v>
      </c>
      <c r="G1185">
        <v>3924</v>
      </c>
      <c r="H1185">
        <v>4230</v>
      </c>
      <c r="I1185">
        <v>39780</v>
      </c>
      <c r="J1185">
        <v>42300</v>
      </c>
    </row>
    <row r="1186" spans="1:10">
      <c r="A1186">
        <v>41305</v>
      </c>
      <c r="B1186" t="s">
        <v>17</v>
      </c>
      <c r="C1186" t="s">
        <v>18</v>
      </c>
      <c r="D1186" t="s">
        <v>12</v>
      </c>
      <c r="E1186" t="s">
        <v>13</v>
      </c>
      <c r="F1186">
        <v>15</v>
      </c>
      <c r="G1186">
        <v>3978</v>
      </c>
      <c r="H1186">
        <v>4230</v>
      </c>
      <c r="I1186">
        <v>50850</v>
      </c>
      <c r="J1186">
        <v>54000</v>
      </c>
    </row>
    <row r="1187" spans="1:10">
      <c r="A1187">
        <v>41305</v>
      </c>
      <c r="B1187" t="s">
        <v>31</v>
      </c>
      <c r="C1187" t="s">
        <v>30</v>
      </c>
      <c r="D1187" t="s">
        <v>36</v>
      </c>
      <c r="E1187" t="s">
        <v>13</v>
      </c>
      <c r="F1187">
        <v>24</v>
      </c>
      <c r="G1187">
        <v>2106</v>
      </c>
      <c r="H1187">
        <v>2250</v>
      </c>
      <c r="I1187">
        <v>29484</v>
      </c>
      <c r="J1187">
        <v>31500</v>
      </c>
    </row>
    <row r="1188" spans="1:10">
      <c r="A1188">
        <v>41305</v>
      </c>
      <c r="B1188" t="s">
        <v>31</v>
      </c>
      <c r="C1188" t="s">
        <v>30</v>
      </c>
      <c r="D1188" t="s">
        <v>15</v>
      </c>
      <c r="E1188" t="s">
        <v>16</v>
      </c>
      <c r="F1188">
        <v>23</v>
      </c>
      <c r="G1188">
        <v>5148</v>
      </c>
      <c r="H1188">
        <v>5490</v>
      </c>
      <c r="I1188">
        <v>68058</v>
      </c>
      <c r="J1188">
        <v>73530</v>
      </c>
    </row>
    <row r="1189" spans="1:10">
      <c r="A1189">
        <v>41306</v>
      </c>
      <c r="B1189" t="s">
        <v>10</v>
      </c>
      <c r="C1189" t="s">
        <v>11</v>
      </c>
      <c r="D1189" t="s">
        <v>41</v>
      </c>
      <c r="E1189" t="s">
        <v>13</v>
      </c>
      <c r="F1189">
        <v>20</v>
      </c>
      <c r="G1189">
        <v>3546</v>
      </c>
      <c r="H1189">
        <v>3780</v>
      </c>
      <c r="I1189">
        <v>50184</v>
      </c>
      <c r="J1189">
        <v>53550</v>
      </c>
    </row>
    <row r="1190" spans="1:10">
      <c r="A1190">
        <v>41308</v>
      </c>
      <c r="B1190" t="s">
        <v>17</v>
      </c>
      <c r="C1190" t="s">
        <v>18</v>
      </c>
      <c r="D1190" t="s">
        <v>21</v>
      </c>
      <c r="E1190" t="s">
        <v>13</v>
      </c>
      <c r="F1190">
        <v>23</v>
      </c>
      <c r="G1190">
        <v>3546</v>
      </c>
      <c r="H1190">
        <v>3780</v>
      </c>
      <c r="I1190">
        <v>35136</v>
      </c>
      <c r="J1190">
        <v>37440</v>
      </c>
    </row>
    <row r="1191" spans="1:10">
      <c r="A1191">
        <v>41310</v>
      </c>
      <c r="B1191" t="s">
        <v>10</v>
      </c>
      <c r="C1191" t="s">
        <v>11</v>
      </c>
      <c r="D1191" t="s">
        <v>38</v>
      </c>
      <c r="E1191" t="s">
        <v>13</v>
      </c>
      <c r="F1191">
        <v>22</v>
      </c>
      <c r="G1191">
        <v>5148</v>
      </c>
      <c r="H1191">
        <v>5490</v>
      </c>
      <c r="I1191">
        <v>3546</v>
      </c>
      <c r="J1191">
        <v>3780</v>
      </c>
    </row>
    <row r="1192" spans="1:10">
      <c r="A1192">
        <v>41310</v>
      </c>
      <c r="B1192" t="s">
        <v>24</v>
      </c>
      <c r="C1192" t="s">
        <v>25</v>
      </c>
      <c r="D1192" t="s">
        <v>41</v>
      </c>
      <c r="E1192" t="s">
        <v>13</v>
      </c>
      <c r="F1192">
        <v>10</v>
      </c>
      <c r="G1192">
        <v>3384</v>
      </c>
      <c r="H1192">
        <v>3600</v>
      </c>
      <c r="I1192">
        <v>73800</v>
      </c>
      <c r="J1192">
        <v>78750</v>
      </c>
    </row>
    <row r="1193" spans="1:10">
      <c r="A1193">
        <v>41311</v>
      </c>
      <c r="B1193" t="s">
        <v>31</v>
      </c>
      <c r="C1193" t="s">
        <v>30</v>
      </c>
      <c r="D1193" t="s">
        <v>21</v>
      </c>
      <c r="E1193" t="s">
        <v>13</v>
      </c>
      <c r="F1193">
        <v>5</v>
      </c>
      <c r="G1193">
        <v>3042</v>
      </c>
      <c r="H1193">
        <v>3240</v>
      </c>
      <c r="I1193">
        <v>52704</v>
      </c>
      <c r="J1193">
        <v>56160</v>
      </c>
    </row>
    <row r="1194" spans="1:10">
      <c r="A1194">
        <v>41311</v>
      </c>
      <c r="B1194" t="s">
        <v>34</v>
      </c>
      <c r="C1194" t="s">
        <v>25</v>
      </c>
      <c r="D1194" t="s">
        <v>21</v>
      </c>
      <c r="E1194" t="s">
        <v>13</v>
      </c>
      <c r="F1194">
        <v>12</v>
      </c>
      <c r="G1194">
        <v>3978</v>
      </c>
      <c r="H1194">
        <v>4230</v>
      </c>
      <c r="I1194">
        <v>39528</v>
      </c>
      <c r="J1194">
        <v>42120</v>
      </c>
    </row>
    <row r="1195" spans="1:10">
      <c r="A1195">
        <v>41312</v>
      </c>
      <c r="B1195" t="s">
        <v>29</v>
      </c>
      <c r="C1195" t="s">
        <v>30</v>
      </c>
      <c r="D1195" t="s">
        <v>39</v>
      </c>
      <c r="E1195" t="s">
        <v>13</v>
      </c>
      <c r="F1195">
        <v>19</v>
      </c>
      <c r="G1195">
        <v>3978</v>
      </c>
      <c r="H1195">
        <v>4230</v>
      </c>
      <c r="I1195">
        <v>37260</v>
      </c>
      <c r="J1195">
        <v>39600</v>
      </c>
    </row>
    <row r="1196" spans="1:10">
      <c r="A1196">
        <v>41313</v>
      </c>
      <c r="B1196" t="s">
        <v>20</v>
      </c>
      <c r="C1196" t="s">
        <v>18</v>
      </c>
      <c r="D1196" t="s">
        <v>26</v>
      </c>
      <c r="E1196" t="s">
        <v>13</v>
      </c>
      <c r="F1196">
        <v>18</v>
      </c>
      <c r="G1196">
        <v>3924</v>
      </c>
      <c r="H1196">
        <v>4230</v>
      </c>
      <c r="I1196">
        <v>45630</v>
      </c>
      <c r="J1196">
        <v>48600</v>
      </c>
    </row>
    <row r="1197" spans="1:10">
      <c r="A1197">
        <v>41314</v>
      </c>
      <c r="B1197" t="s">
        <v>31</v>
      </c>
      <c r="C1197" t="s">
        <v>30</v>
      </c>
      <c r="D1197" t="s">
        <v>42</v>
      </c>
      <c r="E1197" t="s">
        <v>16</v>
      </c>
      <c r="F1197">
        <v>1</v>
      </c>
      <c r="G1197">
        <v>2952</v>
      </c>
      <c r="H1197">
        <v>3150</v>
      </c>
      <c r="I1197">
        <v>157626</v>
      </c>
      <c r="J1197">
        <v>170100</v>
      </c>
    </row>
    <row r="1198" spans="1:10">
      <c r="A1198">
        <v>41314</v>
      </c>
      <c r="B1198" t="s">
        <v>22</v>
      </c>
      <c r="C1198" t="s">
        <v>23</v>
      </c>
      <c r="D1198" t="s">
        <v>15</v>
      </c>
      <c r="E1198" t="s">
        <v>16</v>
      </c>
      <c r="F1198">
        <v>15</v>
      </c>
      <c r="G1198">
        <v>3042</v>
      </c>
      <c r="H1198">
        <v>3240</v>
      </c>
      <c r="I1198">
        <v>75222</v>
      </c>
      <c r="J1198">
        <v>81270</v>
      </c>
    </row>
    <row r="1199" spans="1:10">
      <c r="A1199">
        <v>41314</v>
      </c>
      <c r="B1199" t="s">
        <v>24</v>
      </c>
      <c r="C1199" t="s">
        <v>25</v>
      </c>
      <c r="D1199" t="s">
        <v>36</v>
      </c>
      <c r="E1199" t="s">
        <v>13</v>
      </c>
      <c r="F1199">
        <v>4</v>
      </c>
      <c r="G1199">
        <v>3978</v>
      </c>
      <c r="H1199">
        <v>4230</v>
      </c>
      <c r="I1199">
        <v>12636</v>
      </c>
      <c r="J1199">
        <v>13500</v>
      </c>
    </row>
    <row r="1200" spans="1:10">
      <c r="A1200">
        <v>41314</v>
      </c>
      <c r="B1200" t="s">
        <v>14</v>
      </c>
      <c r="C1200" t="s">
        <v>11</v>
      </c>
      <c r="D1200" t="s">
        <v>32</v>
      </c>
      <c r="E1200" t="s">
        <v>13</v>
      </c>
      <c r="F1200">
        <v>16</v>
      </c>
      <c r="G1200">
        <v>2106</v>
      </c>
      <c r="H1200">
        <v>2250</v>
      </c>
      <c r="I1200">
        <v>31914</v>
      </c>
      <c r="J1200">
        <v>34020</v>
      </c>
    </row>
    <row r="1201" spans="1:10">
      <c r="A1201">
        <v>41315</v>
      </c>
      <c r="B1201" t="s">
        <v>31</v>
      </c>
      <c r="C1201" t="s">
        <v>30</v>
      </c>
      <c r="D1201" t="s">
        <v>32</v>
      </c>
      <c r="E1201" t="s">
        <v>13</v>
      </c>
      <c r="F1201">
        <v>10</v>
      </c>
      <c r="G1201">
        <v>2034</v>
      </c>
      <c r="H1201">
        <v>2160</v>
      </c>
      <c r="I1201">
        <v>88650</v>
      </c>
      <c r="J1201">
        <v>94500</v>
      </c>
    </row>
    <row r="1202" spans="1:10">
      <c r="A1202">
        <v>41315</v>
      </c>
      <c r="B1202" t="s">
        <v>24</v>
      </c>
      <c r="C1202" t="s">
        <v>25</v>
      </c>
      <c r="D1202" t="s">
        <v>39</v>
      </c>
      <c r="E1202" t="s">
        <v>13</v>
      </c>
      <c r="F1202">
        <v>21</v>
      </c>
      <c r="G1202">
        <v>4482</v>
      </c>
      <c r="H1202">
        <v>4770</v>
      </c>
      <c r="I1202">
        <v>18630</v>
      </c>
      <c r="J1202">
        <v>19800</v>
      </c>
    </row>
    <row r="1203" spans="1:10">
      <c r="A1203">
        <v>41316</v>
      </c>
      <c r="B1203" t="s">
        <v>14</v>
      </c>
      <c r="C1203" t="s">
        <v>11</v>
      </c>
      <c r="D1203" t="s">
        <v>42</v>
      </c>
      <c r="E1203" t="s">
        <v>16</v>
      </c>
      <c r="F1203">
        <v>7</v>
      </c>
      <c r="G1203">
        <v>3726</v>
      </c>
      <c r="H1203">
        <v>3960</v>
      </c>
      <c r="I1203">
        <v>105084</v>
      </c>
      <c r="J1203">
        <v>113400</v>
      </c>
    </row>
    <row r="1204" spans="1:10">
      <c r="A1204">
        <v>41316</v>
      </c>
      <c r="B1204" t="s">
        <v>22</v>
      </c>
      <c r="C1204" t="s">
        <v>23</v>
      </c>
      <c r="D1204" t="s">
        <v>15</v>
      </c>
      <c r="E1204" t="s">
        <v>16</v>
      </c>
      <c r="F1204">
        <v>22</v>
      </c>
      <c r="G1204">
        <v>2952</v>
      </c>
      <c r="H1204">
        <v>3150</v>
      </c>
      <c r="I1204">
        <v>85968</v>
      </c>
      <c r="J1204">
        <v>92880</v>
      </c>
    </row>
    <row r="1205" spans="1:10">
      <c r="A1205">
        <v>41316</v>
      </c>
      <c r="B1205" t="s">
        <v>34</v>
      </c>
      <c r="C1205" t="s">
        <v>25</v>
      </c>
      <c r="D1205" t="s">
        <v>39</v>
      </c>
      <c r="E1205" t="s">
        <v>13</v>
      </c>
      <c r="F1205">
        <v>15</v>
      </c>
      <c r="G1205">
        <v>3384</v>
      </c>
      <c r="H1205">
        <v>3600</v>
      </c>
      <c r="I1205">
        <v>78246</v>
      </c>
      <c r="J1205">
        <v>83160</v>
      </c>
    </row>
    <row r="1206" spans="1:10">
      <c r="A1206">
        <v>41317</v>
      </c>
      <c r="B1206" t="s">
        <v>27</v>
      </c>
      <c r="C1206" t="s">
        <v>23</v>
      </c>
      <c r="D1206" t="s">
        <v>38</v>
      </c>
      <c r="E1206" t="s">
        <v>13</v>
      </c>
      <c r="F1206">
        <v>7</v>
      </c>
      <c r="G1206">
        <v>3546</v>
      </c>
      <c r="H1206">
        <v>3780</v>
      </c>
      <c r="I1206">
        <v>10638</v>
      </c>
      <c r="J1206">
        <v>11340</v>
      </c>
    </row>
    <row r="1207" spans="1:10">
      <c r="A1207">
        <v>41317</v>
      </c>
      <c r="B1207" t="s">
        <v>31</v>
      </c>
      <c r="C1207" t="s">
        <v>30</v>
      </c>
      <c r="D1207" t="s">
        <v>36</v>
      </c>
      <c r="E1207" t="s">
        <v>13</v>
      </c>
      <c r="F1207">
        <v>17</v>
      </c>
      <c r="G1207">
        <v>5148</v>
      </c>
      <c r="H1207">
        <v>5490</v>
      </c>
      <c r="I1207">
        <v>40014</v>
      </c>
      <c r="J1207">
        <v>42750</v>
      </c>
    </row>
    <row r="1208" spans="1:10">
      <c r="A1208">
        <v>41317</v>
      </c>
      <c r="B1208" t="s">
        <v>27</v>
      </c>
      <c r="C1208" t="s">
        <v>23</v>
      </c>
      <c r="D1208" t="s">
        <v>32</v>
      </c>
      <c r="E1208" t="s">
        <v>13</v>
      </c>
      <c r="F1208">
        <v>20</v>
      </c>
      <c r="G1208">
        <v>2034</v>
      </c>
      <c r="H1208">
        <v>2160</v>
      </c>
      <c r="I1208">
        <v>70920</v>
      </c>
      <c r="J1208">
        <v>75600</v>
      </c>
    </row>
    <row r="1209" spans="1:10">
      <c r="A1209">
        <v>41317</v>
      </c>
      <c r="B1209" t="s">
        <v>27</v>
      </c>
      <c r="C1209" t="s">
        <v>23</v>
      </c>
      <c r="D1209" t="s">
        <v>36</v>
      </c>
      <c r="E1209" t="s">
        <v>13</v>
      </c>
      <c r="F1209">
        <v>5</v>
      </c>
      <c r="G1209">
        <v>2196</v>
      </c>
      <c r="H1209">
        <v>2340</v>
      </c>
      <c r="I1209">
        <v>14742</v>
      </c>
      <c r="J1209">
        <v>15750</v>
      </c>
    </row>
    <row r="1210" spans="1:10">
      <c r="A1210">
        <v>41317</v>
      </c>
      <c r="B1210" t="s">
        <v>20</v>
      </c>
      <c r="C1210" t="s">
        <v>18</v>
      </c>
      <c r="D1210" t="s">
        <v>39</v>
      </c>
      <c r="E1210" t="s">
        <v>13</v>
      </c>
      <c r="F1210">
        <v>14</v>
      </c>
      <c r="G1210">
        <v>3546</v>
      </c>
      <c r="H1210">
        <v>3780</v>
      </c>
      <c r="I1210">
        <v>89424</v>
      </c>
      <c r="J1210">
        <v>95040</v>
      </c>
    </row>
    <row r="1211" spans="1:10">
      <c r="A1211">
        <v>41318</v>
      </c>
      <c r="B1211" t="s">
        <v>34</v>
      </c>
      <c r="C1211" t="s">
        <v>25</v>
      </c>
      <c r="D1211" t="s">
        <v>40</v>
      </c>
      <c r="E1211" t="s">
        <v>16</v>
      </c>
      <c r="F1211">
        <v>6</v>
      </c>
      <c r="G1211">
        <v>3546</v>
      </c>
      <c r="H1211">
        <v>3780</v>
      </c>
      <c r="I1211">
        <v>86328</v>
      </c>
      <c r="J1211">
        <v>93060</v>
      </c>
    </row>
    <row r="1212" spans="1:10">
      <c r="A1212">
        <v>41318</v>
      </c>
      <c r="B1212" t="s">
        <v>17</v>
      </c>
      <c r="C1212" t="s">
        <v>18</v>
      </c>
      <c r="D1212" t="s">
        <v>39</v>
      </c>
      <c r="E1212" t="s">
        <v>13</v>
      </c>
      <c r="F1212">
        <v>22</v>
      </c>
      <c r="G1212">
        <v>7506</v>
      </c>
      <c r="H1212">
        <v>8100</v>
      </c>
      <c r="I1212">
        <v>33534</v>
      </c>
      <c r="J1212">
        <v>35640</v>
      </c>
    </row>
    <row r="1213" spans="1:10">
      <c r="A1213">
        <v>41318</v>
      </c>
      <c r="B1213" t="s">
        <v>22</v>
      </c>
      <c r="C1213" t="s">
        <v>23</v>
      </c>
      <c r="D1213" t="s">
        <v>28</v>
      </c>
      <c r="E1213" t="s">
        <v>13</v>
      </c>
      <c r="F1213">
        <v>6</v>
      </c>
      <c r="G1213">
        <v>3924</v>
      </c>
      <c r="H1213">
        <v>4230</v>
      </c>
      <c r="I1213">
        <v>99144</v>
      </c>
      <c r="J1213">
        <v>105570</v>
      </c>
    </row>
    <row r="1214" spans="1:10">
      <c r="A1214">
        <v>41318</v>
      </c>
      <c r="B1214" t="s">
        <v>14</v>
      </c>
      <c r="C1214" t="s">
        <v>11</v>
      </c>
      <c r="D1214" t="s">
        <v>28</v>
      </c>
      <c r="E1214" t="s">
        <v>13</v>
      </c>
      <c r="F1214">
        <v>6</v>
      </c>
      <c r="G1214">
        <v>4482</v>
      </c>
      <c r="H1214">
        <v>4770</v>
      </c>
      <c r="I1214">
        <v>128304</v>
      </c>
      <c r="J1214">
        <v>136620</v>
      </c>
    </row>
    <row r="1215" spans="1:10">
      <c r="A1215">
        <v>41319</v>
      </c>
      <c r="B1215" t="s">
        <v>34</v>
      </c>
      <c r="C1215" t="s">
        <v>25</v>
      </c>
      <c r="D1215" t="s">
        <v>33</v>
      </c>
      <c r="E1215" t="s">
        <v>13</v>
      </c>
      <c r="F1215">
        <v>2</v>
      </c>
      <c r="G1215">
        <v>3546</v>
      </c>
      <c r="H1215">
        <v>3780</v>
      </c>
      <c r="I1215">
        <v>79560</v>
      </c>
      <c r="J1215">
        <v>84600</v>
      </c>
    </row>
    <row r="1216" spans="1:10">
      <c r="A1216">
        <v>41319</v>
      </c>
      <c r="B1216" t="s">
        <v>10</v>
      </c>
      <c r="C1216" t="s">
        <v>11</v>
      </c>
      <c r="D1216" t="s">
        <v>35</v>
      </c>
      <c r="E1216" t="s">
        <v>13</v>
      </c>
      <c r="F1216">
        <v>24</v>
      </c>
      <c r="G1216">
        <v>3726</v>
      </c>
      <c r="H1216">
        <v>3960</v>
      </c>
      <c r="I1216">
        <v>56628</v>
      </c>
      <c r="J1216">
        <v>60390</v>
      </c>
    </row>
    <row r="1217" spans="1:10">
      <c r="A1217">
        <v>41319</v>
      </c>
      <c r="B1217" t="s">
        <v>14</v>
      </c>
      <c r="C1217" t="s">
        <v>11</v>
      </c>
      <c r="D1217" t="s">
        <v>12</v>
      </c>
      <c r="E1217" t="s">
        <v>13</v>
      </c>
      <c r="F1217">
        <v>11</v>
      </c>
      <c r="G1217">
        <v>2106</v>
      </c>
      <c r="H1217">
        <v>2250</v>
      </c>
      <c r="I1217">
        <v>36612</v>
      </c>
      <c r="J1217">
        <v>38880</v>
      </c>
    </row>
    <row r="1218" spans="1:10">
      <c r="A1218">
        <v>41319</v>
      </c>
      <c r="B1218" t="s">
        <v>24</v>
      </c>
      <c r="C1218" t="s">
        <v>25</v>
      </c>
      <c r="D1218" t="s">
        <v>15</v>
      </c>
      <c r="E1218" t="s">
        <v>16</v>
      </c>
      <c r="F1218">
        <v>10</v>
      </c>
      <c r="G1218">
        <v>3546</v>
      </c>
      <c r="H1218">
        <v>3780</v>
      </c>
      <c r="I1218">
        <v>60894</v>
      </c>
      <c r="J1218">
        <v>65790</v>
      </c>
    </row>
    <row r="1219" spans="1:10">
      <c r="A1219">
        <v>41319</v>
      </c>
      <c r="B1219" t="s">
        <v>24</v>
      </c>
      <c r="C1219" t="s">
        <v>25</v>
      </c>
      <c r="D1219" t="s">
        <v>41</v>
      </c>
      <c r="E1219" t="s">
        <v>13</v>
      </c>
      <c r="F1219">
        <v>7</v>
      </c>
      <c r="G1219">
        <v>3384</v>
      </c>
      <c r="H1219">
        <v>3600</v>
      </c>
      <c r="I1219">
        <v>2952</v>
      </c>
      <c r="J1219">
        <v>3150</v>
      </c>
    </row>
    <row r="1220" spans="1:10">
      <c r="A1220">
        <v>41320</v>
      </c>
      <c r="B1220" t="s">
        <v>17</v>
      </c>
      <c r="C1220" t="s">
        <v>18</v>
      </c>
      <c r="D1220" t="s">
        <v>32</v>
      </c>
      <c r="E1220" t="s">
        <v>13</v>
      </c>
      <c r="F1220">
        <v>22</v>
      </c>
      <c r="G1220">
        <v>2106</v>
      </c>
      <c r="H1220">
        <v>2250</v>
      </c>
      <c r="I1220">
        <v>67374</v>
      </c>
      <c r="J1220">
        <v>71820</v>
      </c>
    </row>
    <row r="1221" spans="1:10">
      <c r="A1221">
        <v>41320</v>
      </c>
      <c r="B1221" t="s">
        <v>31</v>
      </c>
      <c r="C1221" t="s">
        <v>30</v>
      </c>
      <c r="D1221" t="s">
        <v>36</v>
      </c>
      <c r="E1221" t="s">
        <v>13</v>
      </c>
      <c r="F1221">
        <v>7</v>
      </c>
      <c r="G1221">
        <v>3924</v>
      </c>
      <c r="H1221">
        <v>4230</v>
      </c>
      <c r="I1221">
        <v>18954</v>
      </c>
      <c r="J1221">
        <v>20250</v>
      </c>
    </row>
    <row r="1222" spans="1:10">
      <c r="A1222">
        <v>41320</v>
      </c>
      <c r="B1222" t="s">
        <v>29</v>
      </c>
      <c r="C1222" t="s">
        <v>30</v>
      </c>
      <c r="D1222" t="s">
        <v>38</v>
      </c>
      <c r="E1222" t="s">
        <v>13</v>
      </c>
      <c r="F1222">
        <v>18</v>
      </c>
      <c r="G1222">
        <v>3582</v>
      </c>
      <c r="H1222">
        <v>3870</v>
      </c>
      <c r="I1222">
        <v>42552</v>
      </c>
      <c r="J1222">
        <v>45360</v>
      </c>
    </row>
    <row r="1223" spans="1:10">
      <c r="A1223">
        <v>41321</v>
      </c>
      <c r="B1223" t="s">
        <v>14</v>
      </c>
      <c r="C1223" t="s">
        <v>11</v>
      </c>
      <c r="D1223" t="s">
        <v>36</v>
      </c>
      <c r="E1223" t="s">
        <v>13</v>
      </c>
      <c r="F1223">
        <v>12</v>
      </c>
      <c r="G1223">
        <v>3582</v>
      </c>
      <c r="H1223">
        <v>3870</v>
      </c>
      <c r="I1223">
        <v>2106</v>
      </c>
      <c r="J1223">
        <v>2250</v>
      </c>
    </row>
    <row r="1224" spans="1:10">
      <c r="A1224">
        <v>41321</v>
      </c>
      <c r="B1224" t="s">
        <v>31</v>
      </c>
      <c r="C1224" t="s">
        <v>30</v>
      </c>
      <c r="D1224" t="s">
        <v>15</v>
      </c>
      <c r="E1224" t="s">
        <v>16</v>
      </c>
      <c r="F1224">
        <v>19</v>
      </c>
      <c r="G1224">
        <v>3726</v>
      </c>
      <c r="H1224">
        <v>3960</v>
      </c>
      <c r="I1224">
        <v>14328</v>
      </c>
      <c r="J1224">
        <v>15480</v>
      </c>
    </row>
    <row r="1225" spans="1:10">
      <c r="A1225">
        <v>41321</v>
      </c>
      <c r="B1225" t="s">
        <v>27</v>
      </c>
      <c r="C1225" t="s">
        <v>23</v>
      </c>
      <c r="D1225" t="s">
        <v>15</v>
      </c>
      <c r="E1225" t="s">
        <v>16</v>
      </c>
      <c r="F1225">
        <v>23</v>
      </c>
      <c r="G1225">
        <v>3582</v>
      </c>
      <c r="H1225">
        <v>3870</v>
      </c>
      <c r="I1225">
        <v>64476</v>
      </c>
      <c r="J1225">
        <v>69660</v>
      </c>
    </row>
    <row r="1226" spans="1:10">
      <c r="A1226">
        <v>41322</v>
      </c>
      <c r="B1226" t="s">
        <v>27</v>
      </c>
      <c r="C1226" t="s">
        <v>23</v>
      </c>
      <c r="D1226" t="s">
        <v>19</v>
      </c>
      <c r="E1226" t="s">
        <v>13</v>
      </c>
      <c r="F1226">
        <v>3</v>
      </c>
      <c r="G1226">
        <v>2952</v>
      </c>
      <c r="H1226">
        <v>3150</v>
      </c>
      <c r="I1226">
        <v>11934</v>
      </c>
      <c r="J1226">
        <v>12690</v>
      </c>
    </row>
    <row r="1227" spans="1:10">
      <c r="A1227">
        <v>41322</v>
      </c>
      <c r="B1227" t="s">
        <v>27</v>
      </c>
      <c r="C1227" t="s">
        <v>23</v>
      </c>
      <c r="D1227" t="s">
        <v>40</v>
      </c>
      <c r="E1227" t="s">
        <v>16</v>
      </c>
      <c r="F1227">
        <v>24</v>
      </c>
      <c r="G1227">
        <v>3978</v>
      </c>
      <c r="H1227">
        <v>4230</v>
      </c>
      <c r="I1227">
        <v>19620</v>
      </c>
      <c r="J1227">
        <v>21150</v>
      </c>
    </row>
    <row r="1228" spans="1:10">
      <c r="A1228">
        <v>41323</v>
      </c>
      <c r="B1228" t="s">
        <v>34</v>
      </c>
      <c r="C1228" t="s">
        <v>25</v>
      </c>
      <c r="D1228" t="s">
        <v>21</v>
      </c>
      <c r="E1228" t="s">
        <v>13</v>
      </c>
      <c r="F1228">
        <v>25</v>
      </c>
      <c r="G1228">
        <v>2034</v>
      </c>
      <c r="H1228">
        <v>2160</v>
      </c>
      <c r="I1228">
        <v>48312</v>
      </c>
      <c r="J1228">
        <v>51480</v>
      </c>
    </row>
    <row r="1229" spans="1:10">
      <c r="A1229">
        <v>41323</v>
      </c>
      <c r="B1229" t="s">
        <v>22</v>
      </c>
      <c r="C1229" t="s">
        <v>23</v>
      </c>
      <c r="D1229" t="s">
        <v>40</v>
      </c>
      <c r="E1229" t="s">
        <v>16</v>
      </c>
      <c r="F1229">
        <v>5</v>
      </c>
      <c r="G1229">
        <v>3924</v>
      </c>
      <c r="H1229">
        <v>4230</v>
      </c>
      <c r="I1229">
        <v>62784</v>
      </c>
      <c r="J1229">
        <v>67680</v>
      </c>
    </row>
    <row r="1230" spans="1:10">
      <c r="A1230">
        <v>41324</v>
      </c>
      <c r="B1230" t="s">
        <v>14</v>
      </c>
      <c r="C1230" t="s">
        <v>11</v>
      </c>
      <c r="D1230" t="s">
        <v>32</v>
      </c>
      <c r="E1230" t="s">
        <v>13</v>
      </c>
      <c r="F1230">
        <v>2</v>
      </c>
      <c r="G1230">
        <v>5832</v>
      </c>
      <c r="H1230">
        <v>6210</v>
      </c>
      <c r="I1230">
        <v>78012</v>
      </c>
      <c r="J1230">
        <v>83160</v>
      </c>
    </row>
    <row r="1231" spans="1:10">
      <c r="A1231">
        <v>41324</v>
      </c>
      <c r="B1231" t="s">
        <v>31</v>
      </c>
      <c r="C1231" t="s">
        <v>30</v>
      </c>
      <c r="D1231" t="s">
        <v>19</v>
      </c>
      <c r="E1231" t="s">
        <v>13</v>
      </c>
      <c r="F1231">
        <v>14</v>
      </c>
      <c r="G1231">
        <v>3546</v>
      </c>
      <c r="H1231">
        <v>3780</v>
      </c>
      <c r="I1231">
        <v>15912</v>
      </c>
      <c r="J1231">
        <v>16920</v>
      </c>
    </row>
    <row r="1232" spans="1:10">
      <c r="A1232">
        <v>41324</v>
      </c>
      <c r="B1232" t="s">
        <v>10</v>
      </c>
      <c r="C1232" t="s">
        <v>11</v>
      </c>
      <c r="D1232" t="s">
        <v>33</v>
      </c>
      <c r="E1232" t="s">
        <v>13</v>
      </c>
      <c r="F1232">
        <v>6</v>
      </c>
      <c r="G1232">
        <v>2034</v>
      </c>
      <c r="H1232">
        <v>2160</v>
      </c>
      <c r="I1232">
        <v>59670</v>
      </c>
      <c r="J1232">
        <v>63450</v>
      </c>
    </row>
    <row r="1233" spans="1:10">
      <c r="A1233">
        <v>41325</v>
      </c>
      <c r="B1233" t="s">
        <v>31</v>
      </c>
      <c r="C1233" t="s">
        <v>30</v>
      </c>
      <c r="D1233" t="s">
        <v>21</v>
      </c>
      <c r="E1233" t="s">
        <v>13</v>
      </c>
      <c r="F1233">
        <v>13</v>
      </c>
      <c r="G1233">
        <v>2034</v>
      </c>
      <c r="H1233">
        <v>2160</v>
      </c>
      <c r="I1233">
        <v>28548</v>
      </c>
      <c r="J1233">
        <v>30420</v>
      </c>
    </row>
    <row r="1234" spans="1:10">
      <c r="A1234">
        <v>41325</v>
      </c>
      <c r="B1234" t="s">
        <v>27</v>
      </c>
      <c r="C1234" t="s">
        <v>23</v>
      </c>
      <c r="D1234" t="s">
        <v>38</v>
      </c>
      <c r="E1234" t="s">
        <v>13</v>
      </c>
      <c r="F1234">
        <v>4</v>
      </c>
      <c r="G1234">
        <v>3042</v>
      </c>
      <c r="H1234">
        <v>3240</v>
      </c>
      <c r="I1234">
        <v>3546</v>
      </c>
      <c r="J1234">
        <v>3780</v>
      </c>
    </row>
    <row r="1235" spans="1:10">
      <c r="A1235">
        <v>41326</v>
      </c>
      <c r="B1235" t="s">
        <v>27</v>
      </c>
      <c r="C1235" t="s">
        <v>23</v>
      </c>
      <c r="D1235" t="s">
        <v>40</v>
      </c>
      <c r="E1235" t="s">
        <v>16</v>
      </c>
      <c r="F1235">
        <v>21</v>
      </c>
      <c r="G1235">
        <v>3042</v>
      </c>
      <c r="H1235">
        <v>3240</v>
      </c>
      <c r="I1235">
        <v>23544</v>
      </c>
      <c r="J1235">
        <v>25380</v>
      </c>
    </row>
    <row r="1236" spans="1:10">
      <c r="A1236">
        <v>41326</v>
      </c>
      <c r="B1236" t="s">
        <v>17</v>
      </c>
      <c r="C1236" t="s">
        <v>18</v>
      </c>
      <c r="D1236" t="s">
        <v>15</v>
      </c>
      <c r="E1236" t="s">
        <v>16</v>
      </c>
      <c r="F1236">
        <v>16</v>
      </c>
      <c r="G1236">
        <v>3726</v>
      </c>
      <c r="H1236">
        <v>3960</v>
      </c>
      <c r="I1236">
        <v>53730</v>
      </c>
      <c r="J1236">
        <v>58050</v>
      </c>
    </row>
    <row r="1237" spans="1:10">
      <c r="A1237">
        <v>41327</v>
      </c>
      <c r="B1237" t="s">
        <v>17</v>
      </c>
      <c r="C1237" t="s">
        <v>18</v>
      </c>
      <c r="D1237" t="s">
        <v>28</v>
      </c>
      <c r="E1237" t="s">
        <v>13</v>
      </c>
      <c r="F1237">
        <v>10</v>
      </c>
      <c r="G1237">
        <v>2196</v>
      </c>
      <c r="H1237">
        <v>2340</v>
      </c>
      <c r="I1237">
        <v>52488</v>
      </c>
      <c r="J1237">
        <v>55890</v>
      </c>
    </row>
    <row r="1238" spans="1:10">
      <c r="A1238">
        <v>41328</v>
      </c>
      <c r="B1238" t="s">
        <v>10</v>
      </c>
      <c r="C1238" t="s">
        <v>11</v>
      </c>
      <c r="D1238" t="s">
        <v>42</v>
      </c>
      <c r="E1238" t="s">
        <v>16</v>
      </c>
      <c r="F1238">
        <v>3</v>
      </c>
      <c r="G1238">
        <v>4482</v>
      </c>
      <c r="H1238">
        <v>4770</v>
      </c>
      <c r="I1238">
        <v>157626</v>
      </c>
      <c r="J1238">
        <v>170100</v>
      </c>
    </row>
    <row r="1239" spans="1:10">
      <c r="A1239">
        <v>41329</v>
      </c>
      <c r="B1239" t="s">
        <v>24</v>
      </c>
      <c r="C1239" t="s">
        <v>25</v>
      </c>
      <c r="D1239" t="s">
        <v>43</v>
      </c>
      <c r="E1239" t="s">
        <v>13</v>
      </c>
      <c r="F1239">
        <v>1</v>
      </c>
      <c r="G1239">
        <v>5148</v>
      </c>
      <c r="H1239">
        <v>5490</v>
      </c>
      <c r="I1239">
        <v>33840</v>
      </c>
      <c r="J1239">
        <v>36000</v>
      </c>
    </row>
    <row r="1240" spans="1:10">
      <c r="A1240">
        <v>41329</v>
      </c>
      <c r="B1240" t="s">
        <v>24</v>
      </c>
      <c r="C1240" t="s">
        <v>25</v>
      </c>
      <c r="D1240" t="s">
        <v>36</v>
      </c>
      <c r="E1240" t="s">
        <v>13</v>
      </c>
      <c r="F1240">
        <v>13</v>
      </c>
      <c r="G1240">
        <v>3978</v>
      </c>
      <c r="H1240">
        <v>4230</v>
      </c>
      <c r="I1240">
        <v>50544</v>
      </c>
      <c r="J1240">
        <v>54000</v>
      </c>
    </row>
    <row r="1241" spans="1:10">
      <c r="A1241">
        <v>41329</v>
      </c>
      <c r="B1241" t="s">
        <v>34</v>
      </c>
      <c r="C1241" t="s">
        <v>25</v>
      </c>
      <c r="D1241" t="s">
        <v>19</v>
      </c>
      <c r="E1241" t="s">
        <v>13</v>
      </c>
      <c r="F1241">
        <v>15</v>
      </c>
      <c r="G1241">
        <v>2106</v>
      </c>
      <c r="H1241">
        <v>2250</v>
      </c>
      <c r="I1241">
        <v>59670</v>
      </c>
      <c r="J1241">
        <v>63450</v>
      </c>
    </row>
    <row r="1242" spans="1:10">
      <c r="A1242">
        <v>41330</v>
      </c>
      <c r="B1242" t="s">
        <v>17</v>
      </c>
      <c r="C1242" t="s">
        <v>18</v>
      </c>
      <c r="D1242" t="s">
        <v>19</v>
      </c>
      <c r="E1242" t="s">
        <v>13</v>
      </c>
      <c r="F1242">
        <v>5</v>
      </c>
      <c r="G1242">
        <v>3978</v>
      </c>
      <c r="H1242">
        <v>4230</v>
      </c>
      <c r="I1242">
        <v>83538</v>
      </c>
      <c r="J1242">
        <v>88830</v>
      </c>
    </row>
    <row r="1243" spans="1:10">
      <c r="A1243">
        <v>41330</v>
      </c>
      <c r="B1243" t="s">
        <v>27</v>
      </c>
      <c r="C1243" t="s">
        <v>23</v>
      </c>
      <c r="D1243" t="s">
        <v>15</v>
      </c>
      <c r="E1243" t="s">
        <v>16</v>
      </c>
      <c r="F1243">
        <v>25</v>
      </c>
      <c r="G1243">
        <v>2034</v>
      </c>
      <c r="H1243">
        <v>2160</v>
      </c>
      <c r="I1243">
        <v>7164</v>
      </c>
      <c r="J1243">
        <v>7740</v>
      </c>
    </row>
    <row r="1244" spans="1:10">
      <c r="A1244">
        <v>41330</v>
      </c>
      <c r="B1244" t="s">
        <v>22</v>
      </c>
      <c r="C1244" t="s">
        <v>23</v>
      </c>
      <c r="D1244" t="s">
        <v>26</v>
      </c>
      <c r="E1244" t="s">
        <v>13</v>
      </c>
      <c r="F1244">
        <v>8</v>
      </c>
      <c r="G1244">
        <v>2034</v>
      </c>
      <c r="H1244">
        <v>2160</v>
      </c>
      <c r="I1244">
        <v>66924</v>
      </c>
      <c r="J1244">
        <v>71280</v>
      </c>
    </row>
    <row r="1245" spans="1:10">
      <c r="A1245">
        <v>41330</v>
      </c>
      <c r="B1245" t="s">
        <v>27</v>
      </c>
      <c r="C1245" t="s">
        <v>23</v>
      </c>
      <c r="D1245" t="s">
        <v>28</v>
      </c>
      <c r="E1245" t="s">
        <v>13</v>
      </c>
      <c r="F1245">
        <v>21</v>
      </c>
      <c r="G1245">
        <v>3582</v>
      </c>
      <c r="H1245">
        <v>3870</v>
      </c>
      <c r="I1245">
        <v>128304</v>
      </c>
      <c r="J1245">
        <v>136620</v>
      </c>
    </row>
    <row r="1246" spans="1:10">
      <c r="A1246">
        <v>41330</v>
      </c>
      <c r="B1246" t="s">
        <v>14</v>
      </c>
      <c r="C1246" t="s">
        <v>11</v>
      </c>
      <c r="D1246" t="s">
        <v>32</v>
      </c>
      <c r="E1246" t="s">
        <v>13</v>
      </c>
      <c r="F1246">
        <v>16</v>
      </c>
      <c r="G1246">
        <v>3978</v>
      </c>
      <c r="H1246">
        <v>4230</v>
      </c>
      <c r="I1246">
        <v>74466</v>
      </c>
      <c r="J1246">
        <v>79380</v>
      </c>
    </row>
    <row r="1247" spans="1:10">
      <c r="A1247">
        <v>41331</v>
      </c>
      <c r="B1247" t="s">
        <v>22</v>
      </c>
      <c r="C1247" t="s">
        <v>23</v>
      </c>
      <c r="D1247" t="s">
        <v>37</v>
      </c>
      <c r="E1247" t="s">
        <v>13</v>
      </c>
      <c r="F1247">
        <v>23</v>
      </c>
      <c r="G1247">
        <v>2196</v>
      </c>
      <c r="H1247">
        <v>2340</v>
      </c>
      <c r="I1247">
        <v>8964</v>
      </c>
      <c r="J1247">
        <v>9540</v>
      </c>
    </row>
    <row r="1248" spans="1:10">
      <c r="A1248">
        <v>41331</v>
      </c>
      <c r="B1248" t="s">
        <v>31</v>
      </c>
      <c r="C1248" t="s">
        <v>30</v>
      </c>
      <c r="D1248" t="s">
        <v>36</v>
      </c>
      <c r="E1248" t="s">
        <v>13</v>
      </c>
      <c r="F1248">
        <v>22</v>
      </c>
      <c r="G1248">
        <v>3978</v>
      </c>
      <c r="H1248">
        <v>4230</v>
      </c>
      <c r="I1248">
        <v>18954</v>
      </c>
      <c r="J1248">
        <v>20250</v>
      </c>
    </row>
    <row r="1249" spans="1:10">
      <c r="A1249">
        <v>41333</v>
      </c>
      <c r="B1249" t="s">
        <v>34</v>
      </c>
      <c r="C1249" t="s">
        <v>25</v>
      </c>
      <c r="D1249" t="s">
        <v>12</v>
      </c>
      <c r="E1249" t="s">
        <v>13</v>
      </c>
      <c r="F1249">
        <v>13</v>
      </c>
      <c r="G1249">
        <v>3978</v>
      </c>
      <c r="H1249">
        <v>4230</v>
      </c>
      <c r="I1249">
        <v>50850</v>
      </c>
      <c r="J1249">
        <v>54000</v>
      </c>
    </row>
    <row r="1250" spans="1:10">
      <c r="A1250">
        <v>41333</v>
      </c>
      <c r="B1250" t="s">
        <v>17</v>
      </c>
      <c r="C1250" t="s">
        <v>18</v>
      </c>
      <c r="D1250" t="s">
        <v>26</v>
      </c>
      <c r="E1250" t="s">
        <v>13</v>
      </c>
      <c r="F1250">
        <v>27</v>
      </c>
      <c r="G1250">
        <v>3042</v>
      </c>
      <c r="H1250">
        <v>3240</v>
      </c>
      <c r="I1250">
        <v>51714</v>
      </c>
      <c r="J1250">
        <v>55080</v>
      </c>
    </row>
    <row r="1251" spans="1:10">
      <c r="A1251">
        <v>41334</v>
      </c>
      <c r="B1251" t="s">
        <v>22</v>
      </c>
      <c r="C1251" t="s">
        <v>23</v>
      </c>
      <c r="D1251" t="s">
        <v>40</v>
      </c>
      <c r="E1251" t="s">
        <v>16</v>
      </c>
      <c r="F1251">
        <v>27</v>
      </c>
      <c r="G1251">
        <v>3978</v>
      </c>
      <c r="H1251">
        <v>4230</v>
      </c>
      <c r="I1251">
        <v>90252</v>
      </c>
      <c r="J1251">
        <v>97290</v>
      </c>
    </row>
    <row r="1252" spans="1:10">
      <c r="A1252">
        <v>41334</v>
      </c>
      <c r="B1252" t="s">
        <v>22</v>
      </c>
      <c r="C1252" t="s">
        <v>23</v>
      </c>
      <c r="D1252" t="s">
        <v>39</v>
      </c>
      <c r="E1252" t="s">
        <v>13</v>
      </c>
      <c r="F1252">
        <v>27</v>
      </c>
      <c r="G1252">
        <v>3978</v>
      </c>
      <c r="H1252">
        <v>4230</v>
      </c>
      <c r="I1252">
        <v>26082</v>
      </c>
      <c r="J1252">
        <v>27720</v>
      </c>
    </row>
    <row r="1253" spans="1:10">
      <c r="A1253">
        <v>41335</v>
      </c>
      <c r="B1253" t="s">
        <v>27</v>
      </c>
      <c r="C1253" t="s">
        <v>23</v>
      </c>
      <c r="D1253" t="s">
        <v>19</v>
      </c>
      <c r="E1253" t="s">
        <v>13</v>
      </c>
      <c r="F1253">
        <v>27</v>
      </c>
      <c r="G1253">
        <v>5832</v>
      </c>
      <c r="H1253">
        <v>6210</v>
      </c>
      <c r="I1253">
        <v>59670</v>
      </c>
      <c r="J1253">
        <v>63450</v>
      </c>
    </row>
    <row r="1254" spans="1:10">
      <c r="A1254">
        <v>41335</v>
      </c>
      <c r="B1254" t="s">
        <v>20</v>
      </c>
      <c r="C1254" t="s">
        <v>18</v>
      </c>
      <c r="D1254" t="s">
        <v>33</v>
      </c>
      <c r="E1254" t="s">
        <v>13</v>
      </c>
      <c r="F1254">
        <v>27</v>
      </c>
      <c r="G1254">
        <v>2196</v>
      </c>
      <c r="H1254">
        <v>2340</v>
      </c>
      <c r="I1254">
        <v>11934</v>
      </c>
      <c r="J1254">
        <v>12690</v>
      </c>
    </row>
    <row r="1255" spans="1:10">
      <c r="A1255">
        <v>41335</v>
      </c>
      <c r="B1255" t="s">
        <v>24</v>
      </c>
      <c r="C1255" t="s">
        <v>25</v>
      </c>
      <c r="D1255" t="s">
        <v>40</v>
      </c>
      <c r="E1255" t="s">
        <v>16</v>
      </c>
      <c r="F1255">
        <v>27</v>
      </c>
      <c r="G1255">
        <v>3546</v>
      </c>
      <c r="H1255">
        <v>3780</v>
      </c>
      <c r="I1255">
        <v>19620</v>
      </c>
      <c r="J1255">
        <v>21150</v>
      </c>
    </row>
    <row r="1256" spans="1:10">
      <c r="A1256">
        <v>41335</v>
      </c>
      <c r="B1256" t="s">
        <v>34</v>
      </c>
      <c r="C1256" t="s">
        <v>25</v>
      </c>
      <c r="D1256" t="s">
        <v>26</v>
      </c>
      <c r="E1256" t="s">
        <v>13</v>
      </c>
      <c r="F1256">
        <v>12</v>
      </c>
      <c r="G1256">
        <v>3582</v>
      </c>
      <c r="H1256">
        <v>3870</v>
      </c>
      <c r="I1256">
        <v>33462</v>
      </c>
      <c r="J1256">
        <v>35640</v>
      </c>
    </row>
    <row r="1257" spans="1:10">
      <c r="A1257">
        <v>41336</v>
      </c>
      <c r="B1257" t="s">
        <v>20</v>
      </c>
      <c r="C1257" t="s">
        <v>18</v>
      </c>
      <c r="D1257" t="s">
        <v>32</v>
      </c>
      <c r="E1257" t="s">
        <v>13</v>
      </c>
      <c r="F1257">
        <v>18</v>
      </c>
      <c r="G1257">
        <v>3978</v>
      </c>
      <c r="H1257">
        <v>4230</v>
      </c>
      <c r="I1257">
        <v>21276</v>
      </c>
      <c r="J1257">
        <v>22680</v>
      </c>
    </row>
    <row r="1258" spans="1:10">
      <c r="A1258">
        <v>41337</v>
      </c>
      <c r="B1258" t="s">
        <v>27</v>
      </c>
      <c r="C1258" t="s">
        <v>23</v>
      </c>
      <c r="D1258" t="s">
        <v>35</v>
      </c>
      <c r="E1258" t="s">
        <v>13</v>
      </c>
      <c r="F1258">
        <v>8</v>
      </c>
      <c r="G1258">
        <v>3978</v>
      </c>
      <c r="H1258">
        <v>4230</v>
      </c>
      <c r="I1258">
        <v>108108</v>
      </c>
      <c r="J1258">
        <v>115290</v>
      </c>
    </row>
    <row r="1259" spans="1:10">
      <c r="A1259">
        <v>41338</v>
      </c>
      <c r="B1259" t="s">
        <v>27</v>
      </c>
      <c r="C1259" t="s">
        <v>23</v>
      </c>
      <c r="D1259" t="s">
        <v>42</v>
      </c>
      <c r="E1259" t="s">
        <v>16</v>
      </c>
      <c r="F1259">
        <v>21</v>
      </c>
      <c r="G1259">
        <v>2034</v>
      </c>
      <c r="H1259">
        <v>2160</v>
      </c>
      <c r="I1259">
        <v>180144</v>
      </c>
      <c r="J1259">
        <v>194400</v>
      </c>
    </row>
    <row r="1260" spans="1:10">
      <c r="A1260">
        <v>41338</v>
      </c>
      <c r="B1260" t="s">
        <v>10</v>
      </c>
      <c r="C1260" t="s">
        <v>11</v>
      </c>
      <c r="D1260" t="s">
        <v>33</v>
      </c>
      <c r="E1260" t="s">
        <v>13</v>
      </c>
      <c r="F1260">
        <v>25</v>
      </c>
      <c r="G1260">
        <v>3042</v>
      </c>
      <c r="H1260">
        <v>3240</v>
      </c>
      <c r="I1260">
        <v>39780</v>
      </c>
      <c r="J1260">
        <v>42300</v>
      </c>
    </row>
    <row r="1261" spans="1:10">
      <c r="A1261">
        <v>41338</v>
      </c>
      <c r="B1261" t="s">
        <v>10</v>
      </c>
      <c r="C1261" t="s">
        <v>11</v>
      </c>
      <c r="D1261" t="s">
        <v>35</v>
      </c>
      <c r="E1261" t="s">
        <v>13</v>
      </c>
      <c r="F1261">
        <v>12</v>
      </c>
      <c r="G1261">
        <v>5148</v>
      </c>
      <c r="H1261">
        <v>5490</v>
      </c>
      <c r="I1261">
        <v>118404</v>
      </c>
      <c r="J1261">
        <v>126270</v>
      </c>
    </row>
    <row r="1262" spans="1:10">
      <c r="A1262">
        <v>41339</v>
      </c>
      <c r="B1262" t="s">
        <v>14</v>
      </c>
      <c r="C1262" t="s">
        <v>11</v>
      </c>
      <c r="D1262" t="s">
        <v>39</v>
      </c>
      <c r="E1262" t="s">
        <v>13</v>
      </c>
      <c r="F1262">
        <v>9</v>
      </c>
      <c r="G1262">
        <v>2106</v>
      </c>
      <c r="H1262">
        <v>2250</v>
      </c>
      <c r="I1262">
        <v>59616</v>
      </c>
      <c r="J1262">
        <v>63360</v>
      </c>
    </row>
    <row r="1263" spans="1:10">
      <c r="A1263">
        <v>41339</v>
      </c>
      <c r="B1263" t="s">
        <v>31</v>
      </c>
      <c r="C1263" t="s">
        <v>30</v>
      </c>
      <c r="D1263" t="s">
        <v>37</v>
      </c>
      <c r="E1263" t="s">
        <v>13</v>
      </c>
      <c r="F1263">
        <v>23</v>
      </c>
      <c r="G1263">
        <v>4482</v>
      </c>
      <c r="H1263">
        <v>4770</v>
      </c>
      <c r="I1263">
        <v>49302</v>
      </c>
      <c r="J1263">
        <v>52470</v>
      </c>
    </row>
    <row r="1264" spans="1:10">
      <c r="A1264">
        <v>41339</v>
      </c>
      <c r="B1264" t="s">
        <v>34</v>
      </c>
      <c r="C1264" t="s">
        <v>25</v>
      </c>
      <c r="D1264" t="s">
        <v>32</v>
      </c>
      <c r="E1264" t="s">
        <v>13</v>
      </c>
      <c r="F1264">
        <v>23</v>
      </c>
      <c r="G1264">
        <v>3546</v>
      </c>
      <c r="H1264">
        <v>3780</v>
      </c>
      <c r="I1264">
        <v>74466</v>
      </c>
      <c r="J1264">
        <v>79380</v>
      </c>
    </row>
    <row r="1265" spans="1:10">
      <c r="A1265">
        <v>41340</v>
      </c>
      <c r="B1265" t="s">
        <v>22</v>
      </c>
      <c r="C1265" t="s">
        <v>23</v>
      </c>
      <c r="D1265" t="s">
        <v>41</v>
      </c>
      <c r="E1265" t="s">
        <v>13</v>
      </c>
      <c r="F1265">
        <v>20</v>
      </c>
      <c r="G1265">
        <v>4482</v>
      </c>
      <c r="H1265">
        <v>4770</v>
      </c>
      <c r="I1265">
        <v>50184</v>
      </c>
      <c r="J1265">
        <v>53550</v>
      </c>
    </row>
    <row r="1266" spans="1:10">
      <c r="A1266">
        <v>41340</v>
      </c>
      <c r="B1266" t="s">
        <v>29</v>
      </c>
      <c r="C1266" t="s">
        <v>30</v>
      </c>
      <c r="D1266" t="s">
        <v>26</v>
      </c>
      <c r="E1266" t="s">
        <v>13</v>
      </c>
      <c r="F1266">
        <v>25</v>
      </c>
      <c r="G1266">
        <v>4482</v>
      </c>
      <c r="H1266">
        <v>4770</v>
      </c>
      <c r="I1266">
        <v>54756</v>
      </c>
      <c r="J1266">
        <v>58320</v>
      </c>
    </row>
    <row r="1267" spans="1:10">
      <c r="A1267">
        <v>41340</v>
      </c>
      <c r="B1267" t="s">
        <v>29</v>
      </c>
      <c r="C1267" t="s">
        <v>30</v>
      </c>
      <c r="D1267" t="s">
        <v>37</v>
      </c>
      <c r="E1267" t="s">
        <v>13</v>
      </c>
      <c r="F1267">
        <v>4</v>
      </c>
      <c r="G1267">
        <v>2034</v>
      </c>
      <c r="H1267">
        <v>2160</v>
      </c>
      <c r="I1267">
        <v>44820</v>
      </c>
      <c r="J1267">
        <v>47700</v>
      </c>
    </row>
    <row r="1268" spans="1:10">
      <c r="A1268">
        <v>41340</v>
      </c>
      <c r="B1268" t="s">
        <v>34</v>
      </c>
      <c r="C1268" t="s">
        <v>25</v>
      </c>
      <c r="D1268" t="s">
        <v>19</v>
      </c>
      <c r="E1268" t="s">
        <v>13</v>
      </c>
      <c r="F1268">
        <v>24</v>
      </c>
      <c r="G1268">
        <v>3978</v>
      </c>
      <c r="H1268">
        <v>4230</v>
      </c>
      <c r="I1268">
        <v>67626</v>
      </c>
      <c r="J1268">
        <v>71910</v>
      </c>
    </row>
    <row r="1269" spans="1:10">
      <c r="A1269">
        <v>41341</v>
      </c>
      <c r="B1269" t="s">
        <v>22</v>
      </c>
      <c r="C1269" t="s">
        <v>23</v>
      </c>
      <c r="D1269" t="s">
        <v>37</v>
      </c>
      <c r="E1269" t="s">
        <v>13</v>
      </c>
      <c r="F1269">
        <v>24</v>
      </c>
      <c r="G1269">
        <v>5832</v>
      </c>
      <c r="H1269">
        <v>6210</v>
      </c>
      <c r="I1269">
        <v>76194</v>
      </c>
      <c r="J1269">
        <v>81090</v>
      </c>
    </row>
    <row r="1270" spans="1:10">
      <c r="A1270">
        <v>41341</v>
      </c>
      <c r="B1270" t="s">
        <v>14</v>
      </c>
      <c r="C1270" t="s">
        <v>11</v>
      </c>
      <c r="D1270" t="s">
        <v>21</v>
      </c>
      <c r="E1270" t="s">
        <v>13</v>
      </c>
      <c r="F1270">
        <v>16</v>
      </c>
      <c r="G1270">
        <v>3978</v>
      </c>
      <c r="H1270">
        <v>4230</v>
      </c>
      <c r="I1270">
        <v>32940</v>
      </c>
      <c r="J1270">
        <v>35100</v>
      </c>
    </row>
    <row r="1271" spans="1:10">
      <c r="A1271">
        <v>41342</v>
      </c>
      <c r="B1271" t="s">
        <v>17</v>
      </c>
      <c r="C1271" t="s">
        <v>18</v>
      </c>
      <c r="D1271" t="s">
        <v>39</v>
      </c>
      <c r="E1271" t="s">
        <v>13</v>
      </c>
      <c r="F1271">
        <v>6</v>
      </c>
      <c r="G1271">
        <v>3978</v>
      </c>
      <c r="H1271">
        <v>4230</v>
      </c>
      <c r="I1271">
        <v>55890</v>
      </c>
      <c r="J1271">
        <v>59400</v>
      </c>
    </row>
    <row r="1272" spans="1:10">
      <c r="A1272">
        <v>41342</v>
      </c>
      <c r="B1272" t="s">
        <v>31</v>
      </c>
      <c r="C1272" t="s">
        <v>30</v>
      </c>
      <c r="D1272" t="s">
        <v>39</v>
      </c>
      <c r="E1272" t="s">
        <v>13</v>
      </c>
      <c r="F1272">
        <v>4</v>
      </c>
      <c r="G1272">
        <v>5148</v>
      </c>
      <c r="H1272">
        <v>5490</v>
      </c>
      <c r="I1272">
        <v>74520</v>
      </c>
      <c r="J1272">
        <v>79200</v>
      </c>
    </row>
    <row r="1273" spans="1:10">
      <c r="A1273">
        <v>41343</v>
      </c>
      <c r="B1273" t="s">
        <v>17</v>
      </c>
      <c r="C1273" t="s">
        <v>18</v>
      </c>
      <c r="D1273" t="s">
        <v>21</v>
      </c>
      <c r="E1273" t="s">
        <v>13</v>
      </c>
      <c r="F1273">
        <v>24</v>
      </c>
      <c r="G1273">
        <v>5832</v>
      </c>
      <c r="H1273">
        <v>6210</v>
      </c>
      <c r="I1273">
        <v>8784</v>
      </c>
      <c r="J1273">
        <v>9360</v>
      </c>
    </row>
    <row r="1274" spans="1:10">
      <c r="A1274">
        <v>41343</v>
      </c>
      <c r="B1274" t="s">
        <v>24</v>
      </c>
      <c r="C1274" t="s">
        <v>25</v>
      </c>
      <c r="D1274" t="s">
        <v>33</v>
      </c>
      <c r="E1274" t="s">
        <v>13</v>
      </c>
      <c r="F1274">
        <v>21</v>
      </c>
      <c r="G1274">
        <v>2034</v>
      </c>
      <c r="H1274">
        <v>2160</v>
      </c>
      <c r="I1274">
        <v>31824</v>
      </c>
      <c r="J1274">
        <v>33840</v>
      </c>
    </row>
    <row r="1275" spans="1:10">
      <c r="A1275">
        <v>41343</v>
      </c>
      <c r="B1275" t="s">
        <v>24</v>
      </c>
      <c r="C1275" t="s">
        <v>25</v>
      </c>
      <c r="D1275" t="s">
        <v>42</v>
      </c>
      <c r="E1275" t="s">
        <v>16</v>
      </c>
      <c r="F1275">
        <v>13</v>
      </c>
      <c r="G1275">
        <v>5832</v>
      </c>
      <c r="H1275">
        <v>6210</v>
      </c>
      <c r="I1275">
        <v>37530</v>
      </c>
      <c r="J1275">
        <v>40500</v>
      </c>
    </row>
    <row r="1276" spans="1:10">
      <c r="A1276">
        <v>41343</v>
      </c>
      <c r="B1276" t="s">
        <v>10</v>
      </c>
      <c r="C1276" t="s">
        <v>11</v>
      </c>
      <c r="D1276" t="s">
        <v>37</v>
      </c>
      <c r="E1276" t="s">
        <v>13</v>
      </c>
      <c r="F1276">
        <v>2</v>
      </c>
      <c r="G1276">
        <v>3546</v>
      </c>
      <c r="H1276">
        <v>3780</v>
      </c>
      <c r="I1276">
        <v>98604</v>
      </c>
      <c r="J1276">
        <v>104940</v>
      </c>
    </row>
    <row r="1277" spans="1:10">
      <c r="A1277">
        <v>41343</v>
      </c>
      <c r="B1277" t="s">
        <v>29</v>
      </c>
      <c r="C1277" t="s">
        <v>30</v>
      </c>
      <c r="D1277" t="s">
        <v>42</v>
      </c>
      <c r="E1277" t="s">
        <v>16</v>
      </c>
      <c r="F1277">
        <v>20</v>
      </c>
      <c r="G1277">
        <v>3726</v>
      </c>
      <c r="H1277">
        <v>3960</v>
      </c>
      <c r="I1277">
        <v>82566</v>
      </c>
      <c r="J1277">
        <v>89100</v>
      </c>
    </row>
    <row r="1278" spans="1:10">
      <c r="A1278">
        <v>41343</v>
      </c>
      <c r="B1278" t="s">
        <v>34</v>
      </c>
      <c r="C1278" t="s">
        <v>25</v>
      </c>
      <c r="D1278" t="s">
        <v>15</v>
      </c>
      <c r="E1278" t="s">
        <v>16</v>
      </c>
      <c r="F1278">
        <v>21</v>
      </c>
      <c r="G1278">
        <v>3978</v>
      </c>
      <c r="H1278">
        <v>4230</v>
      </c>
      <c r="I1278">
        <v>89550</v>
      </c>
      <c r="J1278">
        <v>96750</v>
      </c>
    </row>
    <row r="1279" spans="1:10">
      <c r="A1279">
        <v>41343</v>
      </c>
      <c r="B1279" t="s">
        <v>24</v>
      </c>
      <c r="C1279" t="s">
        <v>25</v>
      </c>
      <c r="D1279" t="s">
        <v>26</v>
      </c>
      <c r="E1279" t="s">
        <v>13</v>
      </c>
      <c r="F1279">
        <v>12</v>
      </c>
      <c r="G1279">
        <v>3042</v>
      </c>
      <c r="H1279">
        <v>3240</v>
      </c>
      <c r="I1279">
        <v>33462</v>
      </c>
      <c r="J1279">
        <v>35640</v>
      </c>
    </row>
    <row r="1280" spans="1:10">
      <c r="A1280">
        <v>41343</v>
      </c>
      <c r="B1280" t="s">
        <v>34</v>
      </c>
      <c r="C1280" t="s">
        <v>25</v>
      </c>
      <c r="D1280" t="s">
        <v>12</v>
      </c>
      <c r="E1280" t="s">
        <v>13</v>
      </c>
      <c r="F1280">
        <v>23</v>
      </c>
      <c r="G1280">
        <v>3546</v>
      </c>
      <c r="H1280">
        <v>3780</v>
      </c>
      <c r="I1280">
        <v>22374</v>
      </c>
      <c r="J1280">
        <v>23760</v>
      </c>
    </row>
    <row r="1281" spans="1:10">
      <c r="A1281">
        <v>41344</v>
      </c>
      <c r="B1281" t="s">
        <v>27</v>
      </c>
      <c r="C1281" t="s">
        <v>23</v>
      </c>
      <c r="D1281" t="s">
        <v>12</v>
      </c>
      <c r="E1281" t="s">
        <v>13</v>
      </c>
      <c r="F1281">
        <v>23</v>
      </c>
      <c r="G1281">
        <v>4482</v>
      </c>
      <c r="H1281">
        <v>4770</v>
      </c>
      <c r="I1281">
        <v>26442</v>
      </c>
      <c r="J1281">
        <v>28080</v>
      </c>
    </row>
    <row r="1282" spans="1:10">
      <c r="A1282">
        <v>41344</v>
      </c>
      <c r="B1282" t="s">
        <v>14</v>
      </c>
      <c r="C1282" t="s">
        <v>11</v>
      </c>
      <c r="D1282" t="s">
        <v>15</v>
      </c>
      <c r="E1282" t="s">
        <v>16</v>
      </c>
      <c r="F1282">
        <v>24</v>
      </c>
      <c r="G1282">
        <v>3924</v>
      </c>
      <c r="H1282">
        <v>4230</v>
      </c>
      <c r="I1282">
        <v>17910</v>
      </c>
      <c r="J1282">
        <v>19350</v>
      </c>
    </row>
    <row r="1283" spans="1:10">
      <c r="A1283">
        <v>41344</v>
      </c>
      <c r="B1283" t="s">
        <v>29</v>
      </c>
      <c r="C1283" t="s">
        <v>30</v>
      </c>
      <c r="D1283" t="s">
        <v>21</v>
      </c>
      <c r="E1283" t="s">
        <v>13</v>
      </c>
      <c r="F1283">
        <v>25</v>
      </c>
      <c r="G1283">
        <v>2952</v>
      </c>
      <c r="H1283">
        <v>3150</v>
      </c>
      <c r="I1283">
        <v>50508</v>
      </c>
      <c r="J1283">
        <v>53820</v>
      </c>
    </row>
    <row r="1284" spans="1:10">
      <c r="A1284">
        <v>41345</v>
      </c>
      <c r="B1284" t="s">
        <v>17</v>
      </c>
      <c r="C1284" t="s">
        <v>18</v>
      </c>
      <c r="D1284" t="s">
        <v>42</v>
      </c>
      <c r="E1284" t="s">
        <v>16</v>
      </c>
      <c r="F1284">
        <v>17</v>
      </c>
      <c r="G1284">
        <v>3726</v>
      </c>
      <c r="H1284">
        <v>3960</v>
      </c>
      <c r="I1284">
        <v>7506</v>
      </c>
      <c r="J1284">
        <v>8100</v>
      </c>
    </row>
    <row r="1285" spans="1:10">
      <c r="A1285">
        <v>41345</v>
      </c>
      <c r="B1285" t="s">
        <v>17</v>
      </c>
      <c r="C1285" t="s">
        <v>18</v>
      </c>
      <c r="D1285" t="s">
        <v>15</v>
      </c>
      <c r="E1285" t="s">
        <v>16</v>
      </c>
      <c r="F1285">
        <v>21</v>
      </c>
      <c r="G1285">
        <v>3978</v>
      </c>
      <c r="H1285">
        <v>4230</v>
      </c>
      <c r="I1285">
        <v>78804</v>
      </c>
      <c r="J1285">
        <v>85140</v>
      </c>
    </row>
    <row r="1286" spans="1:10">
      <c r="A1286">
        <v>41345</v>
      </c>
      <c r="B1286" t="s">
        <v>17</v>
      </c>
      <c r="C1286" t="s">
        <v>18</v>
      </c>
      <c r="D1286" t="s">
        <v>35</v>
      </c>
      <c r="E1286" t="s">
        <v>13</v>
      </c>
      <c r="F1286">
        <v>9</v>
      </c>
      <c r="G1286">
        <v>3726</v>
      </c>
      <c r="H1286">
        <v>3960</v>
      </c>
      <c r="I1286">
        <v>25740</v>
      </c>
      <c r="J1286">
        <v>27450</v>
      </c>
    </row>
    <row r="1287" spans="1:10">
      <c r="A1287">
        <v>41346</v>
      </c>
      <c r="B1287" t="s">
        <v>10</v>
      </c>
      <c r="C1287" t="s">
        <v>11</v>
      </c>
      <c r="D1287" t="s">
        <v>35</v>
      </c>
      <c r="E1287" t="s">
        <v>13</v>
      </c>
      <c r="F1287">
        <v>11</v>
      </c>
      <c r="G1287">
        <v>4482</v>
      </c>
      <c r="H1287">
        <v>4770</v>
      </c>
      <c r="I1287">
        <v>41184</v>
      </c>
      <c r="J1287">
        <v>43920</v>
      </c>
    </row>
    <row r="1288" spans="1:10">
      <c r="A1288">
        <v>41347</v>
      </c>
      <c r="B1288" t="s">
        <v>20</v>
      </c>
      <c r="C1288" t="s">
        <v>18</v>
      </c>
      <c r="D1288" t="s">
        <v>35</v>
      </c>
      <c r="E1288" t="s">
        <v>13</v>
      </c>
      <c r="F1288">
        <v>4</v>
      </c>
      <c r="G1288">
        <v>3582</v>
      </c>
      <c r="H1288">
        <v>3870</v>
      </c>
      <c r="I1288">
        <v>46332</v>
      </c>
      <c r="J1288">
        <v>49410</v>
      </c>
    </row>
    <row r="1289" spans="1:10">
      <c r="A1289">
        <v>41347</v>
      </c>
      <c r="B1289" t="s">
        <v>24</v>
      </c>
      <c r="C1289" t="s">
        <v>25</v>
      </c>
      <c r="D1289" t="s">
        <v>19</v>
      </c>
      <c r="E1289" t="s">
        <v>13</v>
      </c>
      <c r="F1289">
        <v>22</v>
      </c>
      <c r="G1289">
        <v>4482</v>
      </c>
      <c r="H1289">
        <v>4770</v>
      </c>
      <c r="I1289">
        <v>23868</v>
      </c>
      <c r="J1289">
        <v>25380</v>
      </c>
    </row>
    <row r="1290" spans="1:10">
      <c r="A1290">
        <v>41348</v>
      </c>
      <c r="B1290" t="s">
        <v>14</v>
      </c>
      <c r="C1290" t="s">
        <v>11</v>
      </c>
      <c r="D1290" t="s">
        <v>43</v>
      </c>
      <c r="E1290" t="s">
        <v>13</v>
      </c>
      <c r="F1290">
        <v>15</v>
      </c>
      <c r="G1290">
        <v>3924</v>
      </c>
      <c r="H1290">
        <v>4230</v>
      </c>
      <c r="I1290">
        <v>10152</v>
      </c>
      <c r="J1290">
        <v>10800</v>
      </c>
    </row>
    <row r="1291" spans="1:10">
      <c r="A1291">
        <v>41348</v>
      </c>
      <c r="B1291" t="s">
        <v>29</v>
      </c>
      <c r="C1291" t="s">
        <v>30</v>
      </c>
      <c r="D1291" t="s">
        <v>15</v>
      </c>
      <c r="E1291" t="s">
        <v>16</v>
      </c>
      <c r="F1291">
        <v>23</v>
      </c>
      <c r="G1291">
        <v>7506</v>
      </c>
      <c r="H1291">
        <v>8100</v>
      </c>
      <c r="I1291">
        <v>82386</v>
      </c>
      <c r="J1291">
        <v>89010</v>
      </c>
    </row>
    <row r="1292" spans="1:10">
      <c r="A1292">
        <v>41349</v>
      </c>
      <c r="B1292" t="s">
        <v>24</v>
      </c>
      <c r="C1292" t="s">
        <v>25</v>
      </c>
      <c r="D1292" t="s">
        <v>41</v>
      </c>
      <c r="E1292" t="s">
        <v>13</v>
      </c>
      <c r="F1292">
        <v>9</v>
      </c>
      <c r="G1292">
        <v>3546</v>
      </c>
      <c r="H1292">
        <v>3780</v>
      </c>
      <c r="I1292">
        <v>38376</v>
      </c>
      <c r="J1292">
        <v>40950</v>
      </c>
    </row>
    <row r="1293" spans="1:10">
      <c r="A1293">
        <v>41349</v>
      </c>
      <c r="B1293" t="s">
        <v>14</v>
      </c>
      <c r="C1293" t="s">
        <v>11</v>
      </c>
      <c r="D1293" t="s">
        <v>12</v>
      </c>
      <c r="E1293" t="s">
        <v>13</v>
      </c>
      <c r="F1293">
        <v>7</v>
      </c>
      <c r="G1293">
        <v>3042</v>
      </c>
      <c r="H1293">
        <v>3240</v>
      </c>
      <c r="I1293">
        <v>6102</v>
      </c>
      <c r="J1293">
        <v>6480</v>
      </c>
    </row>
    <row r="1294" spans="1:10">
      <c r="A1294">
        <v>41349</v>
      </c>
      <c r="B1294" t="s">
        <v>10</v>
      </c>
      <c r="C1294" t="s">
        <v>11</v>
      </c>
      <c r="D1294" t="s">
        <v>39</v>
      </c>
      <c r="E1294" t="s">
        <v>13</v>
      </c>
      <c r="F1294">
        <v>25</v>
      </c>
      <c r="G1294">
        <v>3042</v>
      </c>
      <c r="H1294">
        <v>3240</v>
      </c>
      <c r="I1294">
        <v>93150</v>
      </c>
      <c r="J1294">
        <v>99000</v>
      </c>
    </row>
    <row r="1295" spans="1:10">
      <c r="A1295">
        <v>41350</v>
      </c>
      <c r="B1295" t="s">
        <v>24</v>
      </c>
      <c r="C1295" t="s">
        <v>25</v>
      </c>
      <c r="D1295" t="s">
        <v>43</v>
      </c>
      <c r="E1295" t="s">
        <v>13</v>
      </c>
      <c r="F1295">
        <v>10</v>
      </c>
      <c r="G1295">
        <v>3978</v>
      </c>
      <c r="H1295">
        <v>4230</v>
      </c>
      <c r="I1295">
        <v>20304</v>
      </c>
      <c r="J1295">
        <v>21600</v>
      </c>
    </row>
    <row r="1296" spans="1:10">
      <c r="A1296">
        <v>41350</v>
      </c>
      <c r="B1296" t="s">
        <v>22</v>
      </c>
      <c r="C1296" t="s">
        <v>23</v>
      </c>
      <c r="D1296" t="s">
        <v>43</v>
      </c>
      <c r="E1296" t="s">
        <v>13</v>
      </c>
      <c r="F1296">
        <v>8</v>
      </c>
      <c r="G1296">
        <v>5148</v>
      </c>
      <c r="H1296">
        <v>5490</v>
      </c>
      <c r="I1296">
        <v>54144</v>
      </c>
      <c r="J1296">
        <v>57600</v>
      </c>
    </row>
    <row r="1297" spans="1:10">
      <c r="A1297">
        <v>41351</v>
      </c>
      <c r="B1297" t="s">
        <v>29</v>
      </c>
      <c r="C1297" t="s">
        <v>30</v>
      </c>
      <c r="D1297" t="s">
        <v>41</v>
      </c>
      <c r="E1297" t="s">
        <v>13</v>
      </c>
      <c r="F1297">
        <v>18</v>
      </c>
      <c r="G1297">
        <v>3042</v>
      </c>
      <c r="H1297">
        <v>3240</v>
      </c>
      <c r="I1297">
        <v>53136</v>
      </c>
      <c r="J1297">
        <v>56700</v>
      </c>
    </row>
    <row r="1298" spans="1:10">
      <c r="A1298">
        <v>41351</v>
      </c>
      <c r="B1298" t="s">
        <v>27</v>
      </c>
      <c r="C1298" t="s">
        <v>23</v>
      </c>
      <c r="D1298" t="s">
        <v>42</v>
      </c>
      <c r="E1298" t="s">
        <v>16</v>
      </c>
      <c r="F1298">
        <v>8</v>
      </c>
      <c r="G1298">
        <v>5148</v>
      </c>
      <c r="H1298">
        <v>5490</v>
      </c>
      <c r="I1298">
        <v>135108</v>
      </c>
      <c r="J1298">
        <v>145800</v>
      </c>
    </row>
    <row r="1299" spans="1:10">
      <c r="A1299">
        <v>41352</v>
      </c>
      <c r="B1299" t="s">
        <v>20</v>
      </c>
      <c r="C1299" t="s">
        <v>18</v>
      </c>
      <c r="D1299" t="s">
        <v>40</v>
      </c>
      <c r="E1299" t="s">
        <v>16</v>
      </c>
      <c r="F1299">
        <v>25</v>
      </c>
      <c r="G1299">
        <v>7506</v>
      </c>
      <c r="H1299">
        <v>8100</v>
      </c>
      <c r="I1299">
        <v>94176</v>
      </c>
      <c r="J1299">
        <v>101520</v>
      </c>
    </row>
    <row r="1300" spans="1:10">
      <c r="A1300">
        <v>41352</v>
      </c>
      <c r="B1300" t="s">
        <v>14</v>
      </c>
      <c r="C1300" t="s">
        <v>11</v>
      </c>
      <c r="D1300" t="s">
        <v>21</v>
      </c>
      <c r="E1300" t="s">
        <v>13</v>
      </c>
      <c r="F1300">
        <v>7</v>
      </c>
      <c r="G1300">
        <v>3042</v>
      </c>
      <c r="H1300">
        <v>3240</v>
      </c>
      <c r="I1300">
        <v>24156</v>
      </c>
      <c r="J1300">
        <v>25740</v>
      </c>
    </row>
    <row r="1301" spans="1:10">
      <c r="A1301">
        <v>41352</v>
      </c>
      <c r="B1301" t="s">
        <v>31</v>
      </c>
      <c r="C1301" t="s">
        <v>30</v>
      </c>
      <c r="D1301" t="s">
        <v>26</v>
      </c>
      <c r="E1301" t="s">
        <v>13</v>
      </c>
      <c r="F1301">
        <v>17</v>
      </c>
      <c r="G1301">
        <v>3978</v>
      </c>
      <c r="H1301">
        <v>4230</v>
      </c>
      <c r="I1301">
        <v>73008</v>
      </c>
      <c r="J1301">
        <v>77760</v>
      </c>
    </row>
    <row r="1302" spans="1:10">
      <c r="A1302">
        <v>41352</v>
      </c>
      <c r="B1302" t="s">
        <v>17</v>
      </c>
      <c r="C1302" t="s">
        <v>18</v>
      </c>
      <c r="D1302" t="s">
        <v>12</v>
      </c>
      <c r="E1302" t="s">
        <v>13</v>
      </c>
      <c r="F1302">
        <v>3</v>
      </c>
      <c r="G1302">
        <v>2952</v>
      </c>
      <c r="H1302">
        <v>3150</v>
      </c>
      <c r="I1302">
        <v>50850</v>
      </c>
      <c r="J1302">
        <v>54000</v>
      </c>
    </row>
    <row r="1303" spans="1:10">
      <c r="A1303">
        <v>41352</v>
      </c>
      <c r="B1303" t="s">
        <v>17</v>
      </c>
      <c r="C1303" t="s">
        <v>18</v>
      </c>
      <c r="D1303" t="s">
        <v>42</v>
      </c>
      <c r="E1303" t="s">
        <v>16</v>
      </c>
      <c r="F1303">
        <v>13</v>
      </c>
      <c r="G1303">
        <v>2034</v>
      </c>
      <c r="H1303">
        <v>2160</v>
      </c>
      <c r="I1303">
        <v>180144</v>
      </c>
      <c r="J1303">
        <v>194400</v>
      </c>
    </row>
    <row r="1304" spans="1:10">
      <c r="A1304">
        <v>41353</v>
      </c>
      <c r="B1304" t="s">
        <v>22</v>
      </c>
      <c r="C1304" t="s">
        <v>23</v>
      </c>
      <c r="D1304" t="s">
        <v>35</v>
      </c>
      <c r="E1304" t="s">
        <v>13</v>
      </c>
      <c r="F1304">
        <v>17</v>
      </c>
      <c r="G1304">
        <v>3582</v>
      </c>
      <c r="H1304">
        <v>3870</v>
      </c>
      <c r="I1304">
        <v>118404</v>
      </c>
      <c r="J1304">
        <v>126270</v>
      </c>
    </row>
    <row r="1305" spans="1:10">
      <c r="A1305">
        <v>41353</v>
      </c>
      <c r="B1305" t="s">
        <v>34</v>
      </c>
      <c r="C1305" t="s">
        <v>25</v>
      </c>
      <c r="D1305" t="s">
        <v>12</v>
      </c>
      <c r="E1305" t="s">
        <v>13</v>
      </c>
      <c r="F1305">
        <v>22</v>
      </c>
      <c r="G1305">
        <v>3978</v>
      </c>
      <c r="H1305">
        <v>4230</v>
      </c>
      <c r="I1305">
        <v>14238</v>
      </c>
      <c r="J1305">
        <v>15120</v>
      </c>
    </row>
    <row r="1306" spans="1:10">
      <c r="A1306">
        <v>41353</v>
      </c>
      <c r="B1306" t="s">
        <v>14</v>
      </c>
      <c r="C1306" t="s">
        <v>11</v>
      </c>
      <c r="D1306" t="s">
        <v>21</v>
      </c>
      <c r="E1306" t="s">
        <v>13</v>
      </c>
      <c r="F1306">
        <v>23</v>
      </c>
      <c r="G1306">
        <v>2196</v>
      </c>
      <c r="H1306">
        <v>2340</v>
      </c>
      <c r="I1306">
        <v>39528</v>
      </c>
      <c r="J1306">
        <v>42120</v>
      </c>
    </row>
    <row r="1307" spans="1:10">
      <c r="A1307">
        <v>41353</v>
      </c>
      <c r="B1307" t="s">
        <v>14</v>
      </c>
      <c r="C1307" t="s">
        <v>11</v>
      </c>
      <c r="D1307" t="s">
        <v>41</v>
      </c>
      <c r="E1307" t="s">
        <v>13</v>
      </c>
      <c r="F1307">
        <v>1</v>
      </c>
      <c r="G1307">
        <v>2034</v>
      </c>
      <c r="H1307">
        <v>2160</v>
      </c>
      <c r="I1307">
        <v>56088</v>
      </c>
      <c r="J1307">
        <v>59850</v>
      </c>
    </row>
    <row r="1308" spans="1:10">
      <c r="A1308">
        <v>41354</v>
      </c>
      <c r="B1308" t="s">
        <v>14</v>
      </c>
      <c r="C1308" t="s">
        <v>11</v>
      </c>
      <c r="D1308" t="s">
        <v>39</v>
      </c>
      <c r="E1308" t="s">
        <v>13</v>
      </c>
      <c r="F1308">
        <v>25</v>
      </c>
      <c r="G1308">
        <v>5148</v>
      </c>
      <c r="H1308">
        <v>5490</v>
      </c>
      <c r="I1308">
        <v>70794</v>
      </c>
      <c r="J1308">
        <v>75240</v>
      </c>
    </row>
    <row r="1309" spans="1:10">
      <c r="A1309">
        <v>41354</v>
      </c>
      <c r="B1309" t="s">
        <v>20</v>
      </c>
      <c r="C1309" t="s">
        <v>18</v>
      </c>
      <c r="D1309" t="s">
        <v>15</v>
      </c>
      <c r="E1309" t="s">
        <v>16</v>
      </c>
      <c r="F1309">
        <v>22</v>
      </c>
      <c r="G1309">
        <v>3384</v>
      </c>
      <c r="H1309">
        <v>3600</v>
      </c>
      <c r="I1309">
        <v>53730</v>
      </c>
      <c r="J1309">
        <v>58050</v>
      </c>
    </row>
    <row r="1310" spans="1:10">
      <c r="A1310">
        <v>41355</v>
      </c>
      <c r="B1310" t="s">
        <v>34</v>
      </c>
      <c r="C1310" t="s">
        <v>25</v>
      </c>
      <c r="D1310" t="s">
        <v>41</v>
      </c>
      <c r="E1310" t="s">
        <v>13</v>
      </c>
      <c r="F1310">
        <v>2</v>
      </c>
      <c r="G1310">
        <v>3978</v>
      </c>
      <c r="H1310">
        <v>4230</v>
      </c>
      <c r="I1310">
        <v>29520</v>
      </c>
      <c r="J1310">
        <v>31500</v>
      </c>
    </row>
    <row r="1311" spans="1:10">
      <c r="A1311">
        <v>41356</v>
      </c>
      <c r="B1311" t="s">
        <v>22</v>
      </c>
      <c r="C1311" t="s">
        <v>23</v>
      </c>
      <c r="D1311" t="s">
        <v>35</v>
      </c>
      <c r="E1311" t="s">
        <v>13</v>
      </c>
      <c r="F1311">
        <v>11</v>
      </c>
      <c r="G1311">
        <v>3582</v>
      </c>
      <c r="H1311">
        <v>3870</v>
      </c>
      <c r="I1311">
        <v>123552</v>
      </c>
      <c r="J1311">
        <v>131760</v>
      </c>
    </row>
    <row r="1312" spans="1:10">
      <c r="A1312">
        <v>41357</v>
      </c>
      <c r="B1312" t="s">
        <v>29</v>
      </c>
      <c r="C1312" t="s">
        <v>30</v>
      </c>
      <c r="D1312" t="s">
        <v>32</v>
      </c>
      <c r="E1312" t="s">
        <v>13</v>
      </c>
      <c r="F1312">
        <v>11</v>
      </c>
      <c r="G1312">
        <v>3546</v>
      </c>
      <c r="H1312">
        <v>3780</v>
      </c>
      <c r="I1312">
        <v>35460</v>
      </c>
      <c r="J1312">
        <v>37800</v>
      </c>
    </row>
    <row r="1313" spans="1:10">
      <c r="A1313">
        <v>41357</v>
      </c>
      <c r="B1313" t="s">
        <v>10</v>
      </c>
      <c r="C1313" t="s">
        <v>11</v>
      </c>
      <c r="D1313" t="s">
        <v>42</v>
      </c>
      <c r="E1313" t="s">
        <v>16</v>
      </c>
      <c r="F1313">
        <v>1</v>
      </c>
      <c r="G1313">
        <v>7506</v>
      </c>
      <c r="H1313">
        <v>8100</v>
      </c>
      <c r="I1313">
        <v>127602</v>
      </c>
      <c r="J1313">
        <v>137700</v>
      </c>
    </row>
    <row r="1314" spans="1:10">
      <c r="A1314">
        <v>41357</v>
      </c>
      <c r="B1314" t="s">
        <v>31</v>
      </c>
      <c r="C1314" t="s">
        <v>30</v>
      </c>
      <c r="D1314" t="s">
        <v>36</v>
      </c>
      <c r="E1314" t="s">
        <v>13</v>
      </c>
      <c r="F1314">
        <v>14</v>
      </c>
      <c r="G1314">
        <v>3978</v>
      </c>
      <c r="H1314">
        <v>4230</v>
      </c>
      <c r="I1314">
        <v>23166</v>
      </c>
      <c r="J1314">
        <v>24750</v>
      </c>
    </row>
    <row r="1315" spans="1:10">
      <c r="A1315">
        <v>41357</v>
      </c>
      <c r="B1315" t="s">
        <v>17</v>
      </c>
      <c r="C1315" t="s">
        <v>18</v>
      </c>
      <c r="D1315" t="s">
        <v>37</v>
      </c>
      <c r="E1315" t="s">
        <v>13</v>
      </c>
      <c r="F1315">
        <v>11</v>
      </c>
      <c r="G1315">
        <v>2034</v>
      </c>
      <c r="H1315">
        <v>2160</v>
      </c>
      <c r="I1315">
        <v>80676</v>
      </c>
      <c r="J1315">
        <v>85860</v>
      </c>
    </row>
    <row r="1316" spans="1:10">
      <c r="A1316">
        <v>41359</v>
      </c>
      <c r="B1316" t="s">
        <v>22</v>
      </c>
      <c r="C1316" t="s">
        <v>23</v>
      </c>
      <c r="D1316" t="s">
        <v>21</v>
      </c>
      <c r="E1316" t="s">
        <v>13</v>
      </c>
      <c r="F1316">
        <v>8</v>
      </c>
      <c r="G1316">
        <v>2952</v>
      </c>
      <c r="H1316">
        <v>3150</v>
      </c>
      <c r="I1316">
        <v>8784</v>
      </c>
      <c r="J1316">
        <v>9360</v>
      </c>
    </row>
    <row r="1317" spans="1:10">
      <c r="A1317">
        <v>41359</v>
      </c>
      <c r="B1317" t="s">
        <v>17</v>
      </c>
      <c r="C1317" t="s">
        <v>18</v>
      </c>
      <c r="D1317" t="s">
        <v>37</v>
      </c>
      <c r="E1317" t="s">
        <v>13</v>
      </c>
      <c r="F1317">
        <v>1</v>
      </c>
      <c r="G1317">
        <v>3546</v>
      </c>
      <c r="H1317">
        <v>3780</v>
      </c>
      <c r="I1317">
        <v>67230</v>
      </c>
      <c r="J1317">
        <v>71550</v>
      </c>
    </row>
    <row r="1318" spans="1:10">
      <c r="A1318">
        <v>41359</v>
      </c>
      <c r="B1318" t="s">
        <v>29</v>
      </c>
      <c r="C1318" t="s">
        <v>30</v>
      </c>
      <c r="D1318" t="s">
        <v>19</v>
      </c>
      <c r="E1318" t="s">
        <v>13</v>
      </c>
      <c r="F1318">
        <v>24</v>
      </c>
      <c r="G1318">
        <v>3546</v>
      </c>
      <c r="H1318">
        <v>3780</v>
      </c>
      <c r="I1318">
        <v>67626</v>
      </c>
      <c r="J1318">
        <v>71910</v>
      </c>
    </row>
    <row r="1319" spans="1:10">
      <c r="A1319">
        <v>41360</v>
      </c>
      <c r="B1319" t="s">
        <v>34</v>
      </c>
      <c r="C1319" t="s">
        <v>25</v>
      </c>
      <c r="D1319" t="s">
        <v>21</v>
      </c>
      <c r="E1319" t="s">
        <v>13</v>
      </c>
      <c r="F1319">
        <v>15</v>
      </c>
      <c r="G1319">
        <v>3978</v>
      </c>
      <c r="H1319">
        <v>4230</v>
      </c>
      <c r="I1319">
        <v>43920</v>
      </c>
      <c r="J1319">
        <v>46800</v>
      </c>
    </row>
    <row r="1320" spans="1:10">
      <c r="A1320">
        <v>41361</v>
      </c>
      <c r="B1320" t="s">
        <v>20</v>
      </c>
      <c r="C1320" t="s">
        <v>18</v>
      </c>
      <c r="D1320" t="s">
        <v>39</v>
      </c>
      <c r="E1320" t="s">
        <v>13</v>
      </c>
      <c r="F1320">
        <v>20</v>
      </c>
      <c r="G1320">
        <v>3546</v>
      </c>
      <c r="H1320">
        <v>3780</v>
      </c>
      <c r="I1320">
        <v>55890</v>
      </c>
      <c r="J1320">
        <v>59400</v>
      </c>
    </row>
    <row r="1321" spans="1:10">
      <c r="A1321">
        <v>41362</v>
      </c>
      <c r="B1321" t="s">
        <v>31</v>
      </c>
      <c r="C1321" t="s">
        <v>30</v>
      </c>
      <c r="D1321" t="s">
        <v>35</v>
      </c>
      <c r="E1321" t="s">
        <v>13</v>
      </c>
      <c r="F1321">
        <v>1</v>
      </c>
      <c r="G1321">
        <v>5148</v>
      </c>
      <c r="H1321">
        <v>5490</v>
      </c>
      <c r="I1321">
        <v>113256</v>
      </c>
      <c r="J1321">
        <v>120780</v>
      </c>
    </row>
    <row r="1322" spans="1:10">
      <c r="A1322">
        <v>41362</v>
      </c>
      <c r="B1322" t="s">
        <v>34</v>
      </c>
      <c r="C1322" t="s">
        <v>25</v>
      </c>
      <c r="D1322" t="s">
        <v>32</v>
      </c>
      <c r="E1322" t="s">
        <v>13</v>
      </c>
      <c r="F1322">
        <v>5</v>
      </c>
      <c r="G1322">
        <v>2196</v>
      </c>
      <c r="H1322">
        <v>2340</v>
      </c>
      <c r="I1322">
        <v>67374</v>
      </c>
      <c r="J1322">
        <v>71820</v>
      </c>
    </row>
    <row r="1323" spans="1:10">
      <c r="A1323">
        <v>41363</v>
      </c>
      <c r="B1323" t="s">
        <v>10</v>
      </c>
      <c r="C1323" t="s">
        <v>11</v>
      </c>
      <c r="D1323" t="s">
        <v>32</v>
      </c>
      <c r="E1323" t="s">
        <v>13</v>
      </c>
      <c r="F1323">
        <v>2</v>
      </c>
      <c r="G1323">
        <v>3924</v>
      </c>
      <c r="H1323">
        <v>4230</v>
      </c>
      <c r="I1323">
        <v>46098</v>
      </c>
      <c r="J1323">
        <v>49140</v>
      </c>
    </row>
    <row r="1324" spans="1:10">
      <c r="A1324">
        <v>41363</v>
      </c>
      <c r="B1324" t="s">
        <v>29</v>
      </c>
      <c r="C1324" t="s">
        <v>30</v>
      </c>
      <c r="D1324" t="s">
        <v>19</v>
      </c>
      <c r="E1324" t="s">
        <v>13</v>
      </c>
      <c r="F1324">
        <v>15</v>
      </c>
      <c r="G1324">
        <v>3978</v>
      </c>
      <c r="H1324">
        <v>4230</v>
      </c>
      <c r="I1324">
        <v>23868</v>
      </c>
      <c r="J1324">
        <v>25380</v>
      </c>
    </row>
    <row r="1325" spans="1:10">
      <c r="A1325">
        <v>41364</v>
      </c>
      <c r="B1325" t="s">
        <v>29</v>
      </c>
      <c r="C1325" t="s">
        <v>30</v>
      </c>
      <c r="D1325" t="s">
        <v>43</v>
      </c>
      <c r="E1325" t="s">
        <v>13</v>
      </c>
      <c r="F1325">
        <v>24</v>
      </c>
      <c r="G1325">
        <v>2106</v>
      </c>
      <c r="H1325">
        <v>2250</v>
      </c>
      <c r="I1325">
        <v>84600</v>
      </c>
      <c r="J1325">
        <v>90000</v>
      </c>
    </row>
    <row r="1326" spans="1:10">
      <c r="A1326">
        <v>41365</v>
      </c>
      <c r="B1326" t="s">
        <v>22</v>
      </c>
      <c r="C1326" t="s">
        <v>23</v>
      </c>
      <c r="D1326" t="s">
        <v>43</v>
      </c>
      <c r="E1326" t="s">
        <v>13</v>
      </c>
      <c r="F1326">
        <v>23</v>
      </c>
      <c r="G1326">
        <v>5148</v>
      </c>
      <c r="H1326">
        <v>5490</v>
      </c>
      <c r="I1326">
        <v>40608</v>
      </c>
      <c r="J1326">
        <v>43200</v>
      </c>
    </row>
    <row r="1327" spans="1:10">
      <c r="A1327">
        <v>41366</v>
      </c>
      <c r="B1327" t="s">
        <v>22</v>
      </c>
      <c r="C1327" t="s">
        <v>23</v>
      </c>
      <c r="D1327" t="s">
        <v>43</v>
      </c>
      <c r="E1327" t="s">
        <v>13</v>
      </c>
      <c r="F1327">
        <v>20</v>
      </c>
      <c r="G1327">
        <v>3546</v>
      </c>
      <c r="H1327">
        <v>3780</v>
      </c>
      <c r="I1327">
        <v>84600</v>
      </c>
      <c r="J1327">
        <v>90000</v>
      </c>
    </row>
    <row r="1328" spans="1:10">
      <c r="A1328">
        <v>41366</v>
      </c>
      <c r="B1328" t="s">
        <v>22</v>
      </c>
      <c r="C1328" t="s">
        <v>23</v>
      </c>
      <c r="D1328" t="s">
        <v>21</v>
      </c>
      <c r="E1328" t="s">
        <v>13</v>
      </c>
      <c r="F1328">
        <v>23</v>
      </c>
      <c r="G1328">
        <v>3546</v>
      </c>
      <c r="H1328">
        <v>3780</v>
      </c>
      <c r="I1328">
        <v>15372</v>
      </c>
      <c r="J1328">
        <v>16380</v>
      </c>
    </row>
    <row r="1329" spans="1:10">
      <c r="A1329">
        <v>41368</v>
      </c>
      <c r="B1329" t="s">
        <v>22</v>
      </c>
      <c r="C1329" t="s">
        <v>23</v>
      </c>
      <c r="D1329" t="s">
        <v>12</v>
      </c>
      <c r="E1329" t="s">
        <v>13</v>
      </c>
      <c r="F1329">
        <v>22</v>
      </c>
      <c r="G1329">
        <v>5148</v>
      </c>
      <c r="H1329">
        <v>5490</v>
      </c>
      <c r="I1329">
        <v>40680</v>
      </c>
      <c r="J1329">
        <v>43200</v>
      </c>
    </row>
    <row r="1330" spans="1:10">
      <c r="A1330">
        <v>41368</v>
      </c>
      <c r="B1330" t="s">
        <v>24</v>
      </c>
      <c r="C1330" t="s">
        <v>25</v>
      </c>
      <c r="D1330" t="s">
        <v>15</v>
      </c>
      <c r="E1330" t="s">
        <v>16</v>
      </c>
      <c r="F1330">
        <v>10</v>
      </c>
      <c r="G1330">
        <v>3384</v>
      </c>
      <c r="H1330">
        <v>3600</v>
      </c>
      <c r="I1330">
        <v>14328</v>
      </c>
      <c r="J1330">
        <v>15480</v>
      </c>
    </row>
    <row r="1331" spans="1:10">
      <c r="A1331">
        <v>41368</v>
      </c>
      <c r="B1331" t="s">
        <v>27</v>
      </c>
      <c r="C1331" t="s">
        <v>23</v>
      </c>
      <c r="D1331" t="s">
        <v>28</v>
      </c>
      <c r="E1331" t="s">
        <v>13</v>
      </c>
      <c r="F1331">
        <v>5</v>
      </c>
      <c r="G1331">
        <v>3042</v>
      </c>
      <c r="H1331">
        <v>3240</v>
      </c>
      <c r="I1331">
        <v>128304</v>
      </c>
      <c r="J1331">
        <v>136620</v>
      </c>
    </row>
    <row r="1332" spans="1:10">
      <c r="A1332">
        <v>41368</v>
      </c>
      <c r="B1332" t="s">
        <v>14</v>
      </c>
      <c r="C1332" t="s">
        <v>11</v>
      </c>
      <c r="D1332" t="s">
        <v>21</v>
      </c>
      <c r="E1332" t="s">
        <v>13</v>
      </c>
      <c r="F1332">
        <v>12</v>
      </c>
      <c r="G1332">
        <v>3978</v>
      </c>
      <c r="H1332">
        <v>4230</v>
      </c>
      <c r="I1332">
        <v>8784</v>
      </c>
      <c r="J1332">
        <v>9360</v>
      </c>
    </row>
    <row r="1333" spans="1:10">
      <c r="A1333">
        <v>41369</v>
      </c>
      <c r="B1333" t="s">
        <v>10</v>
      </c>
      <c r="C1333" t="s">
        <v>11</v>
      </c>
      <c r="D1333" t="s">
        <v>43</v>
      </c>
      <c r="E1333" t="s">
        <v>13</v>
      </c>
      <c r="F1333">
        <v>19</v>
      </c>
      <c r="G1333">
        <v>3978</v>
      </c>
      <c r="H1333">
        <v>4230</v>
      </c>
      <c r="I1333">
        <v>23688</v>
      </c>
      <c r="J1333">
        <v>25200</v>
      </c>
    </row>
    <row r="1334" spans="1:10">
      <c r="A1334">
        <v>41369</v>
      </c>
      <c r="B1334" t="s">
        <v>22</v>
      </c>
      <c r="C1334" t="s">
        <v>23</v>
      </c>
      <c r="D1334" t="s">
        <v>35</v>
      </c>
      <c r="E1334" t="s">
        <v>13</v>
      </c>
      <c r="F1334">
        <v>18</v>
      </c>
      <c r="G1334">
        <v>3924</v>
      </c>
      <c r="H1334">
        <v>4230</v>
      </c>
      <c r="I1334">
        <v>72072</v>
      </c>
      <c r="J1334">
        <v>76860</v>
      </c>
    </row>
    <row r="1335" spans="1:10">
      <c r="A1335">
        <v>41369</v>
      </c>
      <c r="B1335" t="s">
        <v>24</v>
      </c>
      <c r="C1335" t="s">
        <v>25</v>
      </c>
      <c r="D1335" t="s">
        <v>39</v>
      </c>
      <c r="E1335" t="s">
        <v>13</v>
      </c>
      <c r="F1335">
        <v>1</v>
      </c>
      <c r="G1335">
        <v>2952</v>
      </c>
      <c r="H1335">
        <v>3150</v>
      </c>
      <c r="I1335">
        <v>37260</v>
      </c>
      <c r="J1335">
        <v>39600</v>
      </c>
    </row>
    <row r="1336" spans="1:10">
      <c r="A1336">
        <v>41369</v>
      </c>
      <c r="B1336" t="s">
        <v>24</v>
      </c>
      <c r="C1336" t="s">
        <v>25</v>
      </c>
      <c r="D1336" t="s">
        <v>19</v>
      </c>
      <c r="E1336" t="s">
        <v>13</v>
      </c>
      <c r="F1336">
        <v>15</v>
      </c>
      <c r="G1336">
        <v>3042</v>
      </c>
      <c r="H1336">
        <v>3240</v>
      </c>
      <c r="I1336">
        <v>55692</v>
      </c>
      <c r="J1336">
        <v>59220</v>
      </c>
    </row>
    <row r="1337" spans="1:10">
      <c r="A1337">
        <v>41370</v>
      </c>
      <c r="B1337" t="s">
        <v>34</v>
      </c>
      <c r="C1337" t="s">
        <v>25</v>
      </c>
      <c r="D1337" t="s">
        <v>15</v>
      </c>
      <c r="E1337" t="s">
        <v>16</v>
      </c>
      <c r="F1337">
        <v>4</v>
      </c>
      <c r="G1337">
        <v>3978</v>
      </c>
      <c r="H1337">
        <v>4230</v>
      </c>
      <c r="I1337">
        <v>3582</v>
      </c>
      <c r="J1337">
        <v>3870</v>
      </c>
    </row>
    <row r="1338" spans="1:10">
      <c r="A1338">
        <v>41370</v>
      </c>
      <c r="B1338" t="s">
        <v>34</v>
      </c>
      <c r="C1338" t="s">
        <v>25</v>
      </c>
      <c r="D1338" t="s">
        <v>38</v>
      </c>
      <c r="E1338" t="s">
        <v>13</v>
      </c>
      <c r="F1338">
        <v>16</v>
      </c>
      <c r="G1338">
        <v>2106</v>
      </c>
      <c r="H1338">
        <v>2250</v>
      </c>
      <c r="I1338">
        <v>56736</v>
      </c>
      <c r="J1338">
        <v>60480</v>
      </c>
    </row>
    <row r="1339" spans="1:10">
      <c r="A1339">
        <v>41370</v>
      </c>
      <c r="B1339" t="s">
        <v>20</v>
      </c>
      <c r="C1339" t="s">
        <v>18</v>
      </c>
      <c r="D1339" t="s">
        <v>33</v>
      </c>
      <c r="E1339" t="s">
        <v>13</v>
      </c>
      <c r="F1339">
        <v>10</v>
      </c>
      <c r="G1339">
        <v>2034</v>
      </c>
      <c r="H1339">
        <v>2160</v>
      </c>
      <c r="I1339">
        <v>39780</v>
      </c>
      <c r="J1339">
        <v>42300</v>
      </c>
    </row>
    <row r="1340" spans="1:10">
      <c r="A1340">
        <v>41371</v>
      </c>
      <c r="B1340" t="s">
        <v>14</v>
      </c>
      <c r="C1340" t="s">
        <v>11</v>
      </c>
      <c r="D1340" t="s">
        <v>32</v>
      </c>
      <c r="E1340" t="s">
        <v>13</v>
      </c>
      <c r="F1340">
        <v>21</v>
      </c>
      <c r="G1340">
        <v>4482</v>
      </c>
      <c r="H1340">
        <v>4770</v>
      </c>
      <c r="I1340">
        <v>46098</v>
      </c>
      <c r="J1340">
        <v>49140</v>
      </c>
    </row>
    <row r="1341" spans="1:10">
      <c r="A1341">
        <v>41371</v>
      </c>
      <c r="B1341" t="s">
        <v>34</v>
      </c>
      <c r="C1341" t="s">
        <v>25</v>
      </c>
      <c r="D1341" t="s">
        <v>39</v>
      </c>
      <c r="E1341" t="s">
        <v>13</v>
      </c>
      <c r="F1341">
        <v>7</v>
      </c>
      <c r="G1341">
        <v>3726</v>
      </c>
      <c r="H1341">
        <v>3960</v>
      </c>
      <c r="I1341">
        <v>55890</v>
      </c>
      <c r="J1341">
        <v>59400</v>
      </c>
    </row>
    <row r="1342" spans="1:10">
      <c r="A1342">
        <v>41371</v>
      </c>
      <c r="B1342" t="s">
        <v>14</v>
      </c>
      <c r="C1342" t="s">
        <v>11</v>
      </c>
      <c r="D1342" t="s">
        <v>19</v>
      </c>
      <c r="E1342" t="s">
        <v>13</v>
      </c>
      <c r="F1342">
        <v>22</v>
      </c>
      <c r="G1342">
        <v>2952</v>
      </c>
      <c r="H1342">
        <v>3150</v>
      </c>
      <c r="I1342">
        <v>19890</v>
      </c>
      <c r="J1342">
        <v>21150</v>
      </c>
    </row>
    <row r="1343" spans="1:10">
      <c r="A1343">
        <v>41371</v>
      </c>
      <c r="B1343" t="s">
        <v>34</v>
      </c>
      <c r="C1343" t="s">
        <v>25</v>
      </c>
      <c r="D1343" t="s">
        <v>32</v>
      </c>
      <c r="E1343" t="s">
        <v>13</v>
      </c>
      <c r="F1343">
        <v>15</v>
      </c>
      <c r="G1343">
        <v>3384</v>
      </c>
      <c r="H1343">
        <v>3600</v>
      </c>
      <c r="I1343">
        <v>24822</v>
      </c>
      <c r="J1343">
        <v>26460</v>
      </c>
    </row>
    <row r="1344" spans="1:10">
      <c r="A1344">
        <v>41371</v>
      </c>
      <c r="B1344" t="s">
        <v>31</v>
      </c>
      <c r="C1344" t="s">
        <v>30</v>
      </c>
      <c r="D1344" t="s">
        <v>19</v>
      </c>
      <c r="E1344" t="s">
        <v>13</v>
      </c>
      <c r="F1344">
        <v>7</v>
      </c>
      <c r="G1344">
        <v>3546</v>
      </c>
      <c r="H1344">
        <v>3780</v>
      </c>
      <c r="I1344">
        <v>3978</v>
      </c>
      <c r="J1344">
        <v>4230</v>
      </c>
    </row>
    <row r="1345" spans="1:10">
      <c r="A1345">
        <v>41371</v>
      </c>
      <c r="B1345" t="s">
        <v>29</v>
      </c>
      <c r="C1345" t="s">
        <v>30</v>
      </c>
      <c r="D1345" t="s">
        <v>19</v>
      </c>
      <c r="E1345" t="s">
        <v>13</v>
      </c>
      <c r="F1345">
        <v>17</v>
      </c>
      <c r="G1345">
        <v>5148</v>
      </c>
      <c r="H1345">
        <v>5490</v>
      </c>
      <c r="I1345">
        <v>63648</v>
      </c>
      <c r="J1345">
        <v>67680</v>
      </c>
    </row>
    <row r="1346" spans="1:10">
      <c r="A1346">
        <v>41371</v>
      </c>
      <c r="B1346" t="s">
        <v>14</v>
      </c>
      <c r="C1346" t="s">
        <v>11</v>
      </c>
      <c r="D1346" t="s">
        <v>38</v>
      </c>
      <c r="E1346" t="s">
        <v>13</v>
      </c>
      <c r="F1346">
        <v>20</v>
      </c>
      <c r="G1346">
        <v>2034</v>
      </c>
      <c r="H1346">
        <v>2160</v>
      </c>
      <c r="I1346">
        <v>24822</v>
      </c>
      <c r="J1346">
        <v>26460</v>
      </c>
    </row>
    <row r="1347" spans="1:10">
      <c r="A1347">
        <v>41371</v>
      </c>
      <c r="B1347" t="s">
        <v>14</v>
      </c>
      <c r="C1347" t="s">
        <v>11</v>
      </c>
      <c r="D1347" t="s">
        <v>36</v>
      </c>
      <c r="E1347" t="s">
        <v>13</v>
      </c>
      <c r="F1347">
        <v>5</v>
      </c>
      <c r="G1347">
        <v>2196</v>
      </c>
      <c r="H1347">
        <v>2340</v>
      </c>
      <c r="I1347">
        <v>31590</v>
      </c>
      <c r="J1347">
        <v>33750</v>
      </c>
    </row>
    <row r="1348" spans="1:10">
      <c r="A1348">
        <v>41372</v>
      </c>
      <c r="B1348" t="s">
        <v>17</v>
      </c>
      <c r="C1348" t="s">
        <v>18</v>
      </c>
      <c r="D1348" t="s">
        <v>26</v>
      </c>
      <c r="E1348" t="s">
        <v>13</v>
      </c>
      <c r="F1348">
        <v>14</v>
      </c>
      <c r="G1348">
        <v>3546</v>
      </c>
      <c r="H1348">
        <v>3780</v>
      </c>
      <c r="I1348">
        <v>60840</v>
      </c>
      <c r="J1348">
        <v>64800</v>
      </c>
    </row>
    <row r="1349" spans="1:10">
      <c r="A1349">
        <v>41372</v>
      </c>
      <c r="B1349" t="s">
        <v>34</v>
      </c>
      <c r="C1349" t="s">
        <v>25</v>
      </c>
      <c r="D1349" t="s">
        <v>36</v>
      </c>
      <c r="E1349" t="s">
        <v>13</v>
      </c>
      <c r="F1349">
        <v>6</v>
      </c>
      <c r="G1349">
        <v>3546</v>
      </c>
      <c r="H1349">
        <v>3780</v>
      </c>
      <c r="I1349">
        <v>35802</v>
      </c>
      <c r="J1349">
        <v>38250</v>
      </c>
    </row>
    <row r="1350" spans="1:10">
      <c r="A1350">
        <v>41372</v>
      </c>
      <c r="B1350" t="s">
        <v>24</v>
      </c>
      <c r="C1350" t="s">
        <v>25</v>
      </c>
      <c r="D1350" t="s">
        <v>33</v>
      </c>
      <c r="E1350" t="s">
        <v>13</v>
      </c>
      <c r="F1350">
        <v>22</v>
      </c>
      <c r="G1350">
        <v>7506</v>
      </c>
      <c r="H1350">
        <v>8100</v>
      </c>
      <c r="I1350">
        <v>19890</v>
      </c>
      <c r="J1350">
        <v>21150</v>
      </c>
    </row>
    <row r="1351" spans="1:10">
      <c r="A1351">
        <v>41372</v>
      </c>
      <c r="B1351" t="s">
        <v>29</v>
      </c>
      <c r="C1351" t="s">
        <v>30</v>
      </c>
      <c r="D1351" t="s">
        <v>42</v>
      </c>
      <c r="E1351" t="s">
        <v>16</v>
      </c>
      <c r="F1351">
        <v>6</v>
      </c>
      <c r="G1351">
        <v>3924</v>
      </c>
      <c r="H1351">
        <v>4230</v>
      </c>
      <c r="I1351">
        <v>22518</v>
      </c>
      <c r="J1351">
        <v>24300</v>
      </c>
    </row>
    <row r="1352" spans="1:10">
      <c r="A1352">
        <v>41374</v>
      </c>
      <c r="B1352" t="s">
        <v>20</v>
      </c>
      <c r="C1352" t="s">
        <v>18</v>
      </c>
      <c r="D1352" t="s">
        <v>33</v>
      </c>
      <c r="E1352" t="s">
        <v>13</v>
      </c>
      <c r="F1352">
        <v>6</v>
      </c>
      <c r="G1352">
        <v>4482</v>
      </c>
      <c r="H1352">
        <v>4770</v>
      </c>
      <c r="I1352">
        <v>59670</v>
      </c>
      <c r="J1352">
        <v>63450</v>
      </c>
    </row>
    <row r="1353" spans="1:10">
      <c r="A1353">
        <v>41375</v>
      </c>
      <c r="B1353" t="s">
        <v>17</v>
      </c>
      <c r="C1353" t="s">
        <v>18</v>
      </c>
      <c r="D1353" t="s">
        <v>15</v>
      </c>
      <c r="E1353" t="s">
        <v>16</v>
      </c>
      <c r="F1353">
        <v>2</v>
      </c>
      <c r="G1353">
        <v>3546</v>
      </c>
      <c r="H1353">
        <v>3780</v>
      </c>
      <c r="I1353">
        <v>64476</v>
      </c>
      <c r="J1353">
        <v>69660</v>
      </c>
    </row>
    <row r="1354" spans="1:10">
      <c r="A1354">
        <v>41375</v>
      </c>
      <c r="B1354" t="s">
        <v>27</v>
      </c>
      <c r="C1354" t="s">
        <v>23</v>
      </c>
      <c r="D1354" t="s">
        <v>42</v>
      </c>
      <c r="E1354" t="s">
        <v>16</v>
      </c>
      <c r="F1354">
        <v>24</v>
      </c>
      <c r="G1354">
        <v>3726</v>
      </c>
      <c r="H1354">
        <v>3960</v>
      </c>
      <c r="I1354">
        <v>105084</v>
      </c>
      <c r="J1354">
        <v>113400</v>
      </c>
    </row>
    <row r="1355" spans="1:10">
      <c r="A1355">
        <v>41375</v>
      </c>
      <c r="B1355" t="s">
        <v>29</v>
      </c>
      <c r="C1355" t="s">
        <v>30</v>
      </c>
      <c r="D1355" t="s">
        <v>12</v>
      </c>
      <c r="E1355" t="s">
        <v>13</v>
      </c>
      <c r="F1355">
        <v>11</v>
      </c>
      <c r="G1355">
        <v>2106</v>
      </c>
      <c r="H1355">
        <v>2250</v>
      </c>
      <c r="I1355">
        <v>26442</v>
      </c>
      <c r="J1355">
        <v>28080</v>
      </c>
    </row>
    <row r="1356" spans="1:10">
      <c r="A1356">
        <v>41375</v>
      </c>
      <c r="B1356" t="s">
        <v>34</v>
      </c>
      <c r="C1356" t="s">
        <v>25</v>
      </c>
      <c r="D1356" t="s">
        <v>38</v>
      </c>
      <c r="E1356" t="s">
        <v>13</v>
      </c>
      <c r="F1356">
        <v>10</v>
      </c>
      <c r="G1356">
        <v>3546</v>
      </c>
      <c r="H1356">
        <v>3780</v>
      </c>
      <c r="I1356">
        <v>28368</v>
      </c>
      <c r="J1356">
        <v>30240</v>
      </c>
    </row>
    <row r="1357" spans="1:10">
      <c r="A1357">
        <v>41376</v>
      </c>
      <c r="B1357" t="s">
        <v>17</v>
      </c>
      <c r="C1357" t="s">
        <v>18</v>
      </c>
      <c r="D1357" t="s">
        <v>12</v>
      </c>
      <c r="E1357" t="s">
        <v>13</v>
      </c>
      <c r="F1357">
        <v>7</v>
      </c>
      <c r="G1357">
        <v>3384</v>
      </c>
      <c r="H1357">
        <v>3600</v>
      </c>
      <c r="I1357">
        <v>50850</v>
      </c>
      <c r="J1357">
        <v>54000</v>
      </c>
    </row>
    <row r="1358" spans="1:10">
      <c r="A1358">
        <v>41376</v>
      </c>
      <c r="B1358" t="s">
        <v>31</v>
      </c>
      <c r="C1358" t="s">
        <v>30</v>
      </c>
      <c r="D1358" t="s">
        <v>42</v>
      </c>
      <c r="E1358" t="s">
        <v>16</v>
      </c>
      <c r="F1358">
        <v>22</v>
      </c>
      <c r="G1358">
        <v>2106</v>
      </c>
      <c r="H1358">
        <v>2250</v>
      </c>
      <c r="I1358">
        <v>60048</v>
      </c>
      <c r="J1358">
        <v>64800</v>
      </c>
    </row>
    <row r="1359" spans="1:10">
      <c r="A1359">
        <v>41376</v>
      </c>
      <c r="B1359" t="s">
        <v>17</v>
      </c>
      <c r="C1359" t="s">
        <v>18</v>
      </c>
      <c r="D1359" t="s">
        <v>37</v>
      </c>
      <c r="E1359" t="s">
        <v>13</v>
      </c>
      <c r="F1359">
        <v>7</v>
      </c>
      <c r="G1359">
        <v>3924</v>
      </c>
      <c r="H1359">
        <v>4230</v>
      </c>
      <c r="I1359">
        <v>94122</v>
      </c>
      <c r="J1359">
        <v>100170</v>
      </c>
    </row>
    <row r="1360" spans="1:10">
      <c r="A1360">
        <v>41377</v>
      </c>
      <c r="B1360" t="s">
        <v>24</v>
      </c>
      <c r="C1360" t="s">
        <v>25</v>
      </c>
      <c r="D1360" t="s">
        <v>41</v>
      </c>
      <c r="E1360" t="s">
        <v>13</v>
      </c>
      <c r="F1360">
        <v>18</v>
      </c>
      <c r="G1360">
        <v>3582</v>
      </c>
      <c r="H1360">
        <v>3870</v>
      </c>
      <c r="I1360">
        <v>73800</v>
      </c>
      <c r="J1360">
        <v>78750</v>
      </c>
    </row>
    <row r="1361" spans="1:10">
      <c r="A1361">
        <v>41377</v>
      </c>
      <c r="B1361" t="s">
        <v>29</v>
      </c>
      <c r="C1361" t="s">
        <v>30</v>
      </c>
      <c r="D1361" t="s">
        <v>26</v>
      </c>
      <c r="E1361" t="s">
        <v>13</v>
      </c>
      <c r="F1361">
        <v>12</v>
      </c>
      <c r="G1361">
        <v>3582</v>
      </c>
      <c r="H1361">
        <v>3870</v>
      </c>
      <c r="I1361">
        <v>73008</v>
      </c>
      <c r="J1361">
        <v>77760</v>
      </c>
    </row>
    <row r="1362" spans="1:10">
      <c r="A1362">
        <v>41377</v>
      </c>
      <c r="B1362" t="s">
        <v>24</v>
      </c>
      <c r="C1362" t="s">
        <v>25</v>
      </c>
      <c r="D1362" t="s">
        <v>21</v>
      </c>
      <c r="E1362" t="s">
        <v>13</v>
      </c>
      <c r="F1362">
        <v>19</v>
      </c>
      <c r="G1362">
        <v>3726</v>
      </c>
      <c r="H1362">
        <v>3960</v>
      </c>
      <c r="I1362">
        <v>35136</v>
      </c>
      <c r="J1362">
        <v>37440</v>
      </c>
    </row>
    <row r="1363" spans="1:10">
      <c r="A1363">
        <v>41377</v>
      </c>
      <c r="B1363" t="s">
        <v>29</v>
      </c>
      <c r="C1363" t="s">
        <v>30</v>
      </c>
      <c r="D1363" t="s">
        <v>36</v>
      </c>
      <c r="E1363" t="s">
        <v>13</v>
      </c>
      <c r="F1363">
        <v>23</v>
      </c>
      <c r="G1363">
        <v>3582</v>
      </c>
      <c r="H1363">
        <v>3870</v>
      </c>
      <c r="I1363">
        <v>8424</v>
      </c>
      <c r="J1363">
        <v>9000</v>
      </c>
    </row>
    <row r="1364" spans="1:10">
      <c r="A1364">
        <v>41380</v>
      </c>
      <c r="B1364" t="s">
        <v>27</v>
      </c>
      <c r="C1364" t="s">
        <v>23</v>
      </c>
      <c r="D1364" t="s">
        <v>32</v>
      </c>
      <c r="E1364" t="s">
        <v>13</v>
      </c>
      <c r="F1364">
        <v>3</v>
      </c>
      <c r="G1364">
        <v>2952</v>
      </c>
      <c r="H1364">
        <v>3150</v>
      </c>
      <c r="I1364">
        <v>31914</v>
      </c>
      <c r="J1364">
        <v>34020</v>
      </c>
    </row>
    <row r="1365" spans="1:10">
      <c r="A1365">
        <v>41380</v>
      </c>
      <c r="B1365" t="s">
        <v>20</v>
      </c>
      <c r="C1365" t="s">
        <v>18</v>
      </c>
      <c r="D1365" t="s">
        <v>43</v>
      </c>
      <c r="E1365" t="s">
        <v>13</v>
      </c>
      <c r="F1365">
        <v>24</v>
      </c>
      <c r="G1365">
        <v>3978</v>
      </c>
      <c r="H1365">
        <v>4230</v>
      </c>
      <c r="I1365">
        <v>67680</v>
      </c>
      <c r="J1365">
        <v>72000</v>
      </c>
    </row>
    <row r="1366" spans="1:10">
      <c r="A1366">
        <v>41380</v>
      </c>
      <c r="B1366" t="s">
        <v>24</v>
      </c>
      <c r="C1366" t="s">
        <v>25</v>
      </c>
      <c r="D1366" t="s">
        <v>37</v>
      </c>
      <c r="E1366" t="s">
        <v>13</v>
      </c>
      <c r="F1366">
        <v>25</v>
      </c>
      <c r="G1366">
        <v>2034</v>
      </c>
      <c r="H1366">
        <v>2160</v>
      </c>
      <c r="I1366">
        <v>4482</v>
      </c>
      <c r="J1366">
        <v>4770</v>
      </c>
    </row>
    <row r="1367" spans="1:10">
      <c r="A1367">
        <v>41380</v>
      </c>
      <c r="B1367" t="s">
        <v>27</v>
      </c>
      <c r="C1367" t="s">
        <v>23</v>
      </c>
      <c r="D1367" t="s">
        <v>36</v>
      </c>
      <c r="E1367" t="s">
        <v>13</v>
      </c>
      <c r="F1367">
        <v>5</v>
      </c>
      <c r="G1367">
        <v>3924</v>
      </c>
      <c r="H1367">
        <v>4230</v>
      </c>
      <c r="I1367">
        <v>18954</v>
      </c>
      <c r="J1367">
        <v>20250</v>
      </c>
    </row>
    <row r="1368" spans="1:10">
      <c r="A1368">
        <v>41381</v>
      </c>
      <c r="B1368" t="s">
        <v>14</v>
      </c>
      <c r="C1368" t="s">
        <v>11</v>
      </c>
      <c r="D1368" t="s">
        <v>40</v>
      </c>
      <c r="E1368" t="s">
        <v>16</v>
      </c>
      <c r="F1368">
        <v>2</v>
      </c>
      <c r="G1368">
        <v>5832</v>
      </c>
      <c r="H1368">
        <v>6210</v>
      </c>
      <c r="I1368">
        <v>15696</v>
      </c>
      <c r="J1368">
        <v>16920</v>
      </c>
    </row>
    <row r="1369" spans="1:10">
      <c r="A1369">
        <v>41381</v>
      </c>
      <c r="B1369" t="s">
        <v>24</v>
      </c>
      <c r="C1369" t="s">
        <v>25</v>
      </c>
      <c r="D1369" t="s">
        <v>12</v>
      </c>
      <c r="E1369" t="s">
        <v>13</v>
      </c>
      <c r="F1369">
        <v>14</v>
      </c>
      <c r="G1369">
        <v>3546</v>
      </c>
      <c r="H1369">
        <v>3780</v>
      </c>
      <c r="I1369">
        <v>32544</v>
      </c>
      <c r="J1369">
        <v>34560</v>
      </c>
    </row>
    <row r="1370" spans="1:10">
      <c r="A1370">
        <v>41381</v>
      </c>
      <c r="B1370" t="s">
        <v>17</v>
      </c>
      <c r="C1370" t="s">
        <v>18</v>
      </c>
      <c r="D1370" t="s">
        <v>43</v>
      </c>
      <c r="E1370" t="s">
        <v>13</v>
      </c>
      <c r="F1370">
        <v>6</v>
      </c>
      <c r="G1370">
        <v>2034</v>
      </c>
      <c r="H1370">
        <v>2160</v>
      </c>
      <c r="I1370">
        <v>47376</v>
      </c>
      <c r="J1370">
        <v>50400</v>
      </c>
    </row>
    <row r="1371" spans="1:10">
      <c r="A1371">
        <v>41381</v>
      </c>
      <c r="B1371" t="s">
        <v>17</v>
      </c>
      <c r="C1371" t="s">
        <v>18</v>
      </c>
      <c r="D1371" t="s">
        <v>38</v>
      </c>
      <c r="E1371" t="s">
        <v>13</v>
      </c>
      <c r="F1371">
        <v>13</v>
      </c>
      <c r="G1371">
        <v>2034</v>
      </c>
      <c r="H1371">
        <v>2160</v>
      </c>
      <c r="I1371">
        <v>39006</v>
      </c>
      <c r="J1371">
        <v>41580</v>
      </c>
    </row>
    <row r="1372" spans="1:10">
      <c r="A1372">
        <v>41382</v>
      </c>
      <c r="B1372" t="s">
        <v>10</v>
      </c>
      <c r="C1372" t="s">
        <v>11</v>
      </c>
      <c r="D1372" t="s">
        <v>42</v>
      </c>
      <c r="E1372" t="s">
        <v>16</v>
      </c>
      <c r="F1372">
        <v>4</v>
      </c>
      <c r="G1372">
        <v>3042</v>
      </c>
      <c r="H1372">
        <v>3240</v>
      </c>
      <c r="I1372">
        <v>90072</v>
      </c>
      <c r="J1372">
        <v>97200</v>
      </c>
    </row>
    <row r="1373" spans="1:10">
      <c r="A1373">
        <v>41382</v>
      </c>
      <c r="B1373" t="s">
        <v>20</v>
      </c>
      <c r="C1373" t="s">
        <v>18</v>
      </c>
      <c r="D1373" t="s">
        <v>43</v>
      </c>
      <c r="E1373" t="s">
        <v>13</v>
      </c>
      <c r="F1373">
        <v>21</v>
      </c>
      <c r="G1373">
        <v>3042</v>
      </c>
      <c r="H1373">
        <v>3240</v>
      </c>
      <c r="I1373">
        <v>23688</v>
      </c>
      <c r="J1373">
        <v>25200</v>
      </c>
    </row>
    <row r="1374" spans="1:10">
      <c r="A1374">
        <v>41382</v>
      </c>
      <c r="B1374" t="s">
        <v>34</v>
      </c>
      <c r="C1374" t="s">
        <v>25</v>
      </c>
      <c r="D1374" t="s">
        <v>41</v>
      </c>
      <c r="E1374" t="s">
        <v>13</v>
      </c>
      <c r="F1374">
        <v>16</v>
      </c>
      <c r="G1374">
        <v>3726</v>
      </c>
      <c r="H1374">
        <v>3960</v>
      </c>
      <c r="I1374">
        <v>26568</v>
      </c>
      <c r="J1374">
        <v>28350</v>
      </c>
    </row>
    <row r="1375" spans="1:10">
      <c r="A1375">
        <v>41382</v>
      </c>
      <c r="B1375" t="s">
        <v>14</v>
      </c>
      <c r="C1375" t="s">
        <v>11</v>
      </c>
      <c r="D1375" t="s">
        <v>36</v>
      </c>
      <c r="E1375" t="s">
        <v>13</v>
      </c>
      <c r="F1375">
        <v>10</v>
      </c>
      <c r="G1375">
        <v>2196</v>
      </c>
      <c r="H1375">
        <v>2340</v>
      </c>
      <c r="I1375">
        <v>16848</v>
      </c>
      <c r="J1375">
        <v>18000</v>
      </c>
    </row>
    <row r="1376" spans="1:10">
      <c r="A1376">
        <v>41382</v>
      </c>
      <c r="B1376" t="s">
        <v>20</v>
      </c>
      <c r="C1376" t="s">
        <v>18</v>
      </c>
      <c r="D1376" t="s">
        <v>32</v>
      </c>
      <c r="E1376" t="s">
        <v>13</v>
      </c>
      <c r="F1376">
        <v>3</v>
      </c>
      <c r="G1376">
        <v>4482</v>
      </c>
      <c r="H1376">
        <v>4770</v>
      </c>
      <c r="I1376">
        <v>21276</v>
      </c>
      <c r="J1376">
        <v>22680</v>
      </c>
    </row>
    <row r="1377" spans="1:10">
      <c r="A1377">
        <v>41382</v>
      </c>
      <c r="B1377" t="s">
        <v>27</v>
      </c>
      <c r="C1377" t="s">
        <v>23</v>
      </c>
      <c r="D1377" t="s">
        <v>21</v>
      </c>
      <c r="E1377" t="s">
        <v>13</v>
      </c>
      <c r="F1377">
        <v>1</v>
      </c>
      <c r="G1377">
        <v>5148</v>
      </c>
      <c r="H1377">
        <v>5490</v>
      </c>
      <c r="I1377">
        <v>54900</v>
      </c>
      <c r="J1377">
        <v>58500</v>
      </c>
    </row>
    <row r="1378" spans="1:10">
      <c r="A1378">
        <v>41382</v>
      </c>
      <c r="B1378" t="s">
        <v>34</v>
      </c>
      <c r="C1378" t="s">
        <v>25</v>
      </c>
      <c r="D1378" t="s">
        <v>19</v>
      </c>
      <c r="E1378" t="s">
        <v>13</v>
      </c>
      <c r="F1378">
        <v>13</v>
      </c>
      <c r="G1378">
        <v>3978</v>
      </c>
      <c r="H1378">
        <v>4230</v>
      </c>
      <c r="I1378">
        <v>47736</v>
      </c>
      <c r="J1378">
        <v>50760</v>
      </c>
    </row>
    <row r="1379" spans="1:10">
      <c r="A1379">
        <v>41383</v>
      </c>
      <c r="B1379" t="s">
        <v>27</v>
      </c>
      <c r="C1379" t="s">
        <v>23</v>
      </c>
      <c r="D1379" t="s">
        <v>32</v>
      </c>
      <c r="E1379" t="s">
        <v>13</v>
      </c>
      <c r="F1379">
        <v>15</v>
      </c>
      <c r="G1379">
        <v>2106</v>
      </c>
      <c r="H1379">
        <v>2250</v>
      </c>
      <c r="I1379">
        <v>31914</v>
      </c>
      <c r="J1379">
        <v>34020</v>
      </c>
    </row>
    <row r="1380" spans="1:10">
      <c r="A1380">
        <v>41383</v>
      </c>
      <c r="B1380" t="s">
        <v>34</v>
      </c>
      <c r="C1380" t="s">
        <v>25</v>
      </c>
      <c r="D1380" t="s">
        <v>21</v>
      </c>
      <c r="E1380" t="s">
        <v>13</v>
      </c>
      <c r="F1380">
        <v>5</v>
      </c>
      <c r="G1380">
        <v>3978</v>
      </c>
      <c r="H1380">
        <v>4230</v>
      </c>
      <c r="I1380">
        <v>13176</v>
      </c>
      <c r="J1380">
        <v>14040</v>
      </c>
    </row>
    <row r="1381" spans="1:10">
      <c r="A1381">
        <v>41384</v>
      </c>
      <c r="B1381" t="s">
        <v>20</v>
      </c>
      <c r="C1381" t="s">
        <v>18</v>
      </c>
      <c r="D1381" t="s">
        <v>15</v>
      </c>
      <c r="E1381" t="s">
        <v>16</v>
      </c>
      <c r="F1381">
        <v>25</v>
      </c>
      <c r="G1381">
        <v>2034</v>
      </c>
      <c r="H1381">
        <v>2160</v>
      </c>
      <c r="I1381">
        <v>71640</v>
      </c>
      <c r="J1381">
        <v>77400</v>
      </c>
    </row>
    <row r="1382" spans="1:10">
      <c r="A1382">
        <v>41384</v>
      </c>
      <c r="B1382" t="s">
        <v>17</v>
      </c>
      <c r="C1382" t="s">
        <v>18</v>
      </c>
      <c r="D1382" t="s">
        <v>26</v>
      </c>
      <c r="E1382" t="s">
        <v>13</v>
      </c>
      <c r="F1382">
        <v>8</v>
      </c>
      <c r="G1382">
        <v>2034</v>
      </c>
      <c r="H1382">
        <v>2160</v>
      </c>
      <c r="I1382">
        <v>36504</v>
      </c>
      <c r="J1382">
        <v>38880</v>
      </c>
    </row>
    <row r="1383" spans="1:10">
      <c r="A1383">
        <v>41384</v>
      </c>
      <c r="B1383" t="s">
        <v>20</v>
      </c>
      <c r="C1383" t="s">
        <v>18</v>
      </c>
      <c r="D1383" t="s">
        <v>39</v>
      </c>
      <c r="E1383" t="s">
        <v>13</v>
      </c>
      <c r="F1383">
        <v>21</v>
      </c>
      <c r="G1383">
        <v>3582</v>
      </c>
      <c r="H1383">
        <v>3870</v>
      </c>
      <c r="I1383">
        <v>81972</v>
      </c>
      <c r="J1383">
        <v>87120</v>
      </c>
    </row>
    <row r="1384" spans="1:10">
      <c r="A1384">
        <v>41384</v>
      </c>
      <c r="B1384" t="s">
        <v>24</v>
      </c>
      <c r="C1384" t="s">
        <v>25</v>
      </c>
      <c r="D1384" t="s">
        <v>40</v>
      </c>
      <c r="E1384" t="s">
        <v>16</v>
      </c>
      <c r="F1384">
        <v>16</v>
      </c>
      <c r="G1384">
        <v>3978</v>
      </c>
      <c r="H1384">
        <v>4230</v>
      </c>
      <c r="I1384">
        <v>86328</v>
      </c>
      <c r="J1384">
        <v>93060</v>
      </c>
    </row>
    <row r="1385" spans="1:10">
      <c r="A1385">
        <v>41385</v>
      </c>
      <c r="B1385" t="s">
        <v>20</v>
      </c>
      <c r="C1385" t="s">
        <v>18</v>
      </c>
      <c r="D1385" t="s">
        <v>40</v>
      </c>
      <c r="E1385" t="s">
        <v>16</v>
      </c>
      <c r="F1385">
        <v>23</v>
      </c>
      <c r="G1385">
        <v>2196</v>
      </c>
      <c r="H1385">
        <v>2340</v>
      </c>
      <c r="I1385">
        <v>43164</v>
      </c>
      <c r="J1385">
        <v>46530</v>
      </c>
    </row>
    <row r="1386" spans="1:10">
      <c r="A1386">
        <v>41385</v>
      </c>
      <c r="B1386" t="s">
        <v>14</v>
      </c>
      <c r="C1386" t="s">
        <v>11</v>
      </c>
      <c r="D1386" t="s">
        <v>15</v>
      </c>
      <c r="E1386" t="s">
        <v>16</v>
      </c>
      <c r="F1386">
        <v>22</v>
      </c>
      <c r="G1386">
        <v>3978</v>
      </c>
      <c r="H1386">
        <v>4230</v>
      </c>
      <c r="I1386">
        <v>75222</v>
      </c>
      <c r="J1386">
        <v>81270</v>
      </c>
    </row>
    <row r="1387" spans="1:10">
      <c r="A1387">
        <v>41385</v>
      </c>
      <c r="B1387" t="s">
        <v>34</v>
      </c>
      <c r="C1387" t="s">
        <v>25</v>
      </c>
      <c r="D1387" t="s">
        <v>40</v>
      </c>
      <c r="E1387" t="s">
        <v>16</v>
      </c>
      <c r="F1387">
        <v>13</v>
      </c>
      <c r="G1387">
        <v>3978</v>
      </c>
      <c r="H1387">
        <v>4230</v>
      </c>
      <c r="I1387">
        <v>62784</v>
      </c>
      <c r="J1387">
        <v>67680</v>
      </c>
    </row>
    <row r="1388" spans="1:10">
      <c r="A1388">
        <v>41385</v>
      </c>
      <c r="B1388" t="s">
        <v>22</v>
      </c>
      <c r="C1388" t="s">
        <v>23</v>
      </c>
      <c r="D1388" t="s">
        <v>33</v>
      </c>
      <c r="E1388" t="s">
        <v>13</v>
      </c>
      <c r="F1388">
        <v>27</v>
      </c>
      <c r="G1388">
        <v>3042</v>
      </c>
      <c r="H1388">
        <v>3240</v>
      </c>
      <c r="I1388">
        <v>7956</v>
      </c>
      <c r="J1388">
        <v>8460</v>
      </c>
    </row>
    <row r="1389" spans="1:10">
      <c r="A1389">
        <v>41385</v>
      </c>
      <c r="B1389" t="s">
        <v>27</v>
      </c>
      <c r="C1389" t="s">
        <v>23</v>
      </c>
      <c r="D1389" t="s">
        <v>26</v>
      </c>
      <c r="E1389" t="s">
        <v>13</v>
      </c>
      <c r="F1389">
        <v>27</v>
      </c>
      <c r="G1389">
        <v>3978</v>
      </c>
      <c r="H1389">
        <v>4230</v>
      </c>
      <c r="I1389">
        <v>57798</v>
      </c>
      <c r="J1389">
        <v>61560</v>
      </c>
    </row>
    <row r="1390" spans="1:10">
      <c r="A1390">
        <v>41386</v>
      </c>
      <c r="B1390" t="s">
        <v>24</v>
      </c>
      <c r="C1390" t="s">
        <v>25</v>
      </c>
      <c r="D1390" t="s">
        <v>36</v>
      </c>
      <c r="E1390" t="s">
        <v>13</v>
      </c>
      <c r="F1390">
        <v>27</v>
      </c>
      <c r="G1390">
        <v>3978</v>
      </c>
      <c r="H1390">
        <v>4230</v>
      </c>
      <c r="I1390">
        <v>27378</v>
      </c>
      <c r="J1390">
        <v>29250</v>
      </c>
    </row>
    <row r="1391" spans="1:10">
      <c r="A1391">
        <v>41386</v>
      </c>
      <c r="B1391" t="s">
        <v>29</v>
      </c>
      <c r="C1391" t="s">
        <v>30</v>
      </c>
      <c r="D1391" t="s">
        <v>32</v>
      </c>
      <c r="E1391" t="s">
        <v>13</v>
      </c>
      <c r="F1391">
        <v>27</v>
      </c>
      <c r="G1391">
        <v>5832</v>
      </c>
      <c r="H1391">
        <v>6210</v>
      </c>
      <c r="I1391">
        <v>39006</v>
      </c>
      <c r="J1391">
        <v>41580</v>
      </c>
    </row>
    <row r="1392" spans="1:10">
      <c r="A1392">
        <v>41386</v>
      </c>
      <c r="B1392" t="s">
        <v>14</v>
      </c>
      <c r="C1392" t="s">
        <v>11</v>
      </c>
      <c r="D1392" t="s">
        <v>28</v>
      </c>
      <c r="E1392" t="s">
        <v>13</v>
      </c>
      <c r="F1392">
        <v>27</v>
      </c>
      <c r="G1392">
        <v>2196</v>
      </c>
      <c r="H1392">
        <v>2340</v>
      </c>
      <c r="I1392">
        <v>64152</v>
      </c>
      <c r="J1392">
        <v>68310</v>
      </c>
    </row>
    <row r="1393" spans="1:10">
      <c r="A1393">
        <v>41387</v>
      </c>
      <c r="B1393" t="s">
        <v>24</v>
      </c>
      <c r="C1393" t="s">
        <v>25</v>
      </c>
      <c r="D1393" t="s">
        <v>40</v>
      </c>
      <c r="E1393" t="s">
        <v>16</v>
      </c>
      <c r="F1393">
        <v>27</v>
      </c>
      <c r="G1393">
        <v>3546</v>
      </c>
      <c r="H1393">
        <v>3780</v>
      </c>
      <c r="I1393">
        <v>43164</v>
      </c>
      <c r="J1393">
        <v>46530</v>
      </c>
    </row>
    <row r="1394" spans="1:10">
      <c r="A1394">
        <v>41387</v>
      </c>
      <c r="B1394" t="s">
        <v>14</v>
      </c>
      <c r="C1394" t="s">
        <v>11</v>
      </c>
      <c r="D1394" t="s">
        <v>28</v>
      </c>
      <c r="E1394" t="s">
        <v>13</v>
      </c>
      <c r="F1394">
        <v>12</v>
      </c>
      <c r="G1394">
        <v>3582</v>
      </c>
      <c r="H1394">
        <v>3870</v>
      </c>
      <c r="I1394">
        <v>134136</v>
      </c>
      <c r="J1394">
        <v>142830</v>
      </c>
    </row>
    <row r="1395" spans="1:10">
      <c r="A1395">
        <v>41387</v>
      </c>
      <c r="B1395" t="s">
        <v>10</v>
      </c>
      <c r="C1395" t="s">
        <v>11</v>
      </c>
      <c r="D1395" t="s">
        <v>35</v>
      </c>
      <c r="E1395" t="s">
        <v>13</v>
      </c>
      <c r="F1395">
        <v>18</v>
      </c>
      <c r="G1395">
        <v>3978</v>
      </c>
      <c r="H1395">
        <v>4230</v>
      </c>
      <c r="I1395">
        <v>102960</v>
      </c>
      <c r="J1395">
        <v>109800</v>
      </c>
    </row>
    <row r="1396" spans="1:10">
      <c r="A1396">
        <v>41387</v>
      </c>
      <c r="B1396" t="s">
        <v>24</v>
      </c>
      <c r="C1396" t="s">
        <v>25</v>
      </c>
      <c r="D1396" t="s">
        <v>26</v>
      </c>
      <c r="E1396" t="s">
        <v>13</v>
      </c>
      <c r="F1396">
        <v>8</v>
      </c>
      <c r="G1396">
        <v>3978</v>
      </c>
      <c r="H1396">
        <v>4230</v>
      </c>
      <c r="I1396">
        <v>63882</v>
      </c>
      <c r="J1396">
        <v>68040</v>
      </c>
    </row>
    <row r="1397" spans="1:10">
      <c r="A1397">
        <v>41388</v>
      </c>
      <c r="B1397" t="s">
        <v>24</v>
      </c>
      <c r="C1397" t="s">
        <v>25</v>
      </c>
      <c r="D1397" t="s">
        <v>43</v>
      </c>
      <c r="E1397" t="s">
        <v>13</v>
      </c>
      <c r="F1397">
        <v>21</v>
      </c>
      <c r="G1397">
        <v>2034</v>
      </c>
      <c r="H1397">
        <v>2160</v>
      </c>
      <c r="I1397">
        <v>6768</v>
      </c>
      <c r="J1397">
        <v>7200</v>
      </c>
    </row>
    <row r="1398" spans="1:10">
      <c r="A1398">
        <v>41388</v>
      </c>
      <c r="B1398" t="s">
        <v>31</v>
      </c>
      <c r="C1398" t="s">
        <v>30</v>
      </c>
      <c r="D1398" t="s">
        <v>38</v>
      </c>
      <c r="E1398" t="s">
        <v>13</v>
      </c>
      <c r="F1398">
        <v>25</v>
      </c>
      <c r="G1398">
        <v>3042</v>
      </c>
      <c r="H1398">
        <v>3240</v>
      </c>
      <c r="I1398">
        <v>31914</v>
      </c>
      <c r="J1398">
        <v>34020</v>
      </c>
    </row>
    <row r="1399" spans="1:10">
      <c r="A1399">
        <v>41388</v>
      </c>
      <c r="B1399" t="s">
        <v>14</v>
      </c>
      <c r="C1399" t="s">
        <v>11</v>
      </c>
      <c r="D1399" t="s">
        <v>40</v>
      </c>
      <c r="E1399" t="s">
        <v>16</v>
      </c>
      <c r="F1399">
        <v>12</v>
      </c>
      <c r="G1399">
        <v>5148</v>
      </c>
      <c r="H1399">
        <v>5490</v>
      </c>
      <c r="I1399">
        <v>51012</v>
      </c>
      <c r="J1399">
        <v>54990</v>
      </c>
    </row>
    <row r="1400" spans="1:10">
      <c r="A1400">
        <v>41388</v>
      </c>
      <c r="B1400" t="s">
        <v>29</v>
      </c>
      <c r="C1400" t="s">
        <v>30</v>
      </c>
      <c r="D1400" t="s">
        <v>28</v>
      </c>
      <c r="E1400" t="s">
        <v>13</v>
      </c>
      <c r="F1400">
        <v>9</v>
      </c>
      <c r="G1400">
        <v>2106</v>
      </c>
      <c r="H1400">
        <v>2250</v>
      </c>
      <c r="I1400">
        <v>134136</v>
      </c>
      <c r="J1400">
        <v>142830</v>
      </c>
    </row>
    <row r="1401" spans="1:10">
      <c r="A1401">
        <v>41389</v>
      </c>
      <c r="B1401" t="s">
        <v>29</v>
      </c>
      <c r="C1401" t="s">
        <v>30</v>
      </c>
      <c r="D1401" t="s">
        <v>12</v>
      </c>
      <c r="E1401" t="s">
        <v>13</v>
      </c>
      <c r="F1401">
        <v>23</v>
      </c>
      <c r="G1401">
        <v>4482</v>
      </c>
      <c r="H1401">
        <v>4770</v>
      </c>
      <c r="I1401">
        <v>26442</v>
      </c>
      <c r="J1401">
        <v>28080</v>
      </c>
    </row>
    <row r="1402" spans="1:10">
      <c r="A1402">
        <v>41389</v>
      </c>
      <c r="B1402" t="s">
        <v>27</v>
      </c>
      <c r="C1402" t="s">
        <v>23</v>
      </c>
      <c r="D1402" t="s">
        <v>21</v>
      </c>
      <c r="E1402" t="s">
        <v>13</v>
      </c>
      <c r="F1402">
        <v>23</v>
      </c>
      <c r="G1402">
        <v>3546</v>
      </c>
      <c r="H1402">
        <v>3780</v>
      </c>
      <c r="I1402">
        <v>24156</v>
      </c>
      <c r="J1402">
        <v>25740</v>
      </c>
    </row>
    <row r="1403" spans="1:10">
      <c r="A1403">
        <v>41390</v>
      </c>
      <c r="B1403" t="s">
        <v>14</v>
      </c>
      <c r="C1403" t="s">
        <v>11</v>
      </c>
      <c r="D1403" t="s">
        <v>43</v>
      </c>
      <c r="E1403" t="s">
        <v>13</v>
      </c>
      <c r="F1403">
        <v>20</v>
      </c>
      <c r="G1403">
        <v>4482</v>
      </c>
      <c r="H1403">
        <v>4770</v>
      </c>
      <c r="I1403">
        <v>6768</v>
      </c>
      <c r="J1403">
        <v>7200</v>
      </c>
    </row>
    <row r="1404" spans="1:10">
      <c r="A1404">
        <v>41390</v>
      </c>
      <c r="B1404" t="s">
        <v>27</v>
      </c>
      <c r="C1404" t="s">
        <v>23</v>
      </c>
      <c r="D1404" t="s">
        <v>28</v>
      </c>
      <c r="E1404" t="s">
        <v>13</v>
      </c>
      <c r="F1404">
        <v>25</v>
      </c>
      <c r="G1404">
        <v>4482</v>
      </c>
      <c r="H1404">
        <v>4770</v>
      </c>
      <c r="I1404">
        <v>139968</v>
      </c>
      <c r="J1404">
        <v>149040</v>
      </c>
    </row>
    <row r="1405" spans="1:10">
      <c r="A1405">
        <v>41391</v>
      </c>
      <c r="B1405" t="s">
        <v>10</v>
      </c>
      <c r="C1405" t="s">
        <v>11</v>
      </c>
      <c r="D1405" t="s">
        <v>26</v>
      </c>
      <c r="E1405" t="s">
        <v>13</v>
      </c>
      <c r="F1405">
        <v>4</v>
      </c>
      <c r="G1405">
        <v>2034</v>
      </c>
      <c r="H1405">
        <v>2160</v>
      </c>
      <c r="I1405">
        <v>57798</v>
      </c>
      <c r="J1405">
        <v>61560</v>
      </c>
    </row>
    <row r="1406" spans="1:10">
      <c r="A1406">
        <v>41392</v>
      </c>
      <c r="B1406" t="s">
        <v>14</v>
      </c>
      <c r="C1406" t="s">
        <v>11</v>
      </c>
      <c r="D1406" t="s">
        <v>41</v>
      </c>
      <c r="E1406" t="s">
        <v>13</v>
      </c>
      <c r="F1406">
        <v>24</v>
      </c>
      <c r="G1406">
        <v>3978</v>
      </c>
      <c r="H1406">
        <v>4230</v>
      </c>
      <c r="I1406">
        <v>61992</v>
      </c>
      <c r="J1406">
        <v>66150</v>
      </c>
    </row>
    <row r="1407" spans="1:10">
      <c r="A1407">
        <v>41392</v>
      </c>
      <c r="B1407" t="s">
        <v>24</v>
      </c>
      <c r="C1407" t="s">
        <v>25</v>
      </c>
      <c r="D1407" t="s">
        <v>15</v>
      </c>
      <c r="E1407" t="s">
        <v>16</v>
      </c>
      <c r="F1407">
        <v>24</v>
      </c>
      <c r="G1407">
        <v>5832</v>
      </c>
      <c r="H1407">
        <v>6210</v>
      </c>
      <c r="I1407">
        <v>28656</v>
      </c>
      <c r="J1407">
        <v>30960</v>
      </c>
    </row>
    <row r="1408" spans="1:10">
      <c r="A1408">
        <v>41392</v>
      </c>
      <c r="B1408" t="s">
        <v>10</v>
      </c>
      <c r="C1408" t="s">
        <v>11</v>
      </c>
      <c r="D1408" t="s">
        <v>21</v>
      </c>
      <c r="E1408" t="s">
        <v>13</v>
      </c>
      <c r="F1408">
        <v>16</v>
      </c>
      <c r="G1408">
        <v>3978</v>
      </c>
      <c r="H1408">
        <v>4230</v>
      </c>
      <c r="I1408">
        <v>52704</v>
      </c>
      <c r="J1408">
        <v>56160</v>
      </c>
    </row>
    <row r="1409" spans="1:10">
      <c r="A1409">
        <v>41392</v>
      </c>
      <c r="B1409" t="s">
        <v>31</v>
      </c>
      <c r="C1409" t="s">
        <v>30</v>
      </c>
      <c r="D1409" t="s">
        <v>36</v>
      </c>
      <c r="E1409" t="s">
        <v>13</v>
      </c>
      <c r="F1409">
        <v>6</v>
      </c>
      <c r="G1409">
        <v>3978</v>
      </c>
      <c r="H1409">
        <v>4230</v>
      </c>
      <c r="I1409">
        <v>14742</v>
      </c>
      <c r="J1409">
        <v>15750</v>
      </c>
    </row>
    <row r="1410" spans="1:10">
      <c r="A1410">
        <v>41393</v>
      </c>
      <c r="B1410" t="s">
        <v>14</v>
      </c>
      <c r="C1410" t="s">
        <v>11</v>
      </c>
      <c r="D1410" t="s">
        <v>33</v>
      </c>
      <c r="E1410" t="s">
        <v>13</v>
      </c>
      <c r="F1410">
        <v>4</v>
      </c>
      <c r="G1410">
        <v>5148</v>
      </c>
      <c r="H1410">
        <v>5490</v>
      </c>
      <c r="I1410">
        <v>19890</v>
      </c>
      <c r="J1410">
        <v>21150</v>
      </c>
    </row>
    <row r="1411" spans="1:10">
      <c r="A1411">
        <v>41393</v>
      </c>
      <c r="B1411" t="s">
        <v>17</v>
      </c>
      <c r="C1411" t="s">
        <v>18</v>
      </c>
      <c r="D1411" t="s">
        <v>37</v>
      </c>
      <c r="E1411" t="s">
        <v>13</v>
      </c>
      <c r="F1411">
        <v>24</v>
      </c>
      <c r="G1411">
        <v>5832</v>
      </c>
      <c r="H1411">
        <v>6210</v>
      </c>
      <c r="I1411">
        <v>35856</v>
      </c>
      <c r="J1411">
        <v>38160</v>
      </c>
    </row>
    <row r="1412" spans="1:10">
      <c r="A1412">
        <v>41394</v>
      </c>
      <c r="B1412" t="s">
        <v>34</v>
      </c>
      <c r="C1412" t="s">
        <v>25</v>
      </c>
      <c r="D1412" t="s">
        <v>32</v>
      </c>
      <c r="E1412" t="s">
        <v>13</v>
      </c>
      <c r="F1412">
        <v>21</v>
      </c>
      <c r="G1412">
        <v>2034</v>
      </c>
      <c r="H1412">
        <v>2160</v>
      </c>
      <c r="I1412">
        <v>21276</v>
      </c>
      <c r="J1412">
        <v>22680</v>
      </c>
    </row>
    <row r="1413" spans="1:10">
      <c r="A1413">
        <v>41394</v>
      </c>
      <c r="B1413" t="s">
        <v>14</v>
      </c>
      <c r="C1413" t="s">
        <v>11</v>
      </c>
      <c r="D1413" t="s">
        <v>42</v>
      </c>
      <c r="E1413" t="s">
        <v>16</v>
      </c>
      <c r="F1413">
        <v>13</v>
      </c>
      <c r="G1413">
        <v>5832</v>
      </c>
      <c r="H1413">
        <v>6210</v>
      </c>
      <c r="I1413">
        <v>67554</v>
      </c>
      <c r="J1413">
        <v>72900</v>
      </c>
    </row>
    <row r="1414" spans="1:10">
      <c r="A1414">
        <v>41394</v>
      </c>
      <c r="B1414" t="s">
        <v>10</v>
      </c>
      <c r="C1414" t="s">
        <v>11</v>
      </c>
      <c r="D1414" t="s">
        <v>15</v>
      </c>
      <c r="E1414" t="s">
        <v>16</v>
      </c>
      <c r="F1414">
        <v>2</v>
      </c>
      <c r="G1414">
        <v>3546</v>
      </c>
      <c r="H1414">
        <v>3780</v>
      </c>
      <c r="I1414">
        <v>17910</v>
      </c>
      <c r="J1414">
        <v>19350</v>
      </c>
    </row>
    <row r="1415" spans="1:10">
      <c r="A1415">
        <v>41394</v>
      </c>
      <c r="B1415" t="s">
        <v>14</v>
      </c>
      <c r="C1415" t="s">
        <v>11</v>
      </c>
      <c r="D1415" t="s">
        <v>42</v>
      </c>
      <c r="E1415" t="s">
        <v>16</v>
      </c>
      <c r="F1415">
        <v>20</v>
      </c>
      <c r="G1415">
        <v>3726</v>
      </c>
      <c r="H1415">
        <v>3960</v>
      </c>
      <c r="I1415">
        <v>75060</v>
      </c>
      <c r="J1415">
        <v>81000</v>
      </c>
    </row>
    <row r="1416" spans="1:10">
      <c r="A1416">
        <v>41395</v>
      </c>
      <c r="B1416" t="s">
        <v>10</v>
      </c>
      <c r="C1416" t="s">
        <v>11</v>
      </c>
      <c r="D1416" t="s">
        <v>35</v>
      </c>
      <c r="E1416" t="s">
        <v>13</v>
      </c>
      <c r="F1416">
        <v>21</v>
      </c>
      <c r="G1416">
        <v>3978</v>
      </c>
      <c r="H1416">
        <v>4230</v>
      </c>
      <c r="I1416">
        <v>10296</v>
      </c>
      <c r="J1416">
        <v>10980</v>
      </c>
    </row>
    <row r="1417" spans="1:10">
      <c r="A1417">
        <v>41395</v>
      </c>
      <c r="B1417" t="s">
        <v>22</v>
      </c>
      <c r="C1417" t="s">
        <v>23</v>
      </c>
      <c r="D1417" t="s">
        <v>39</v>
      </c>
      <c r="E1417" t="s">
        <v>13</v>
      </c>
      <c r="F1417">
        <v>12</v>
      </c>
      <c r="G1417">
        <v>3042</v>
      </c>
      <c r="H1417">
        <v>3240</v>
      </c>
      <c r="I1417">
        <v>89424</v>
      </c>
      <c r="J1417">
        <v>95040</v>
      </c>
    </row>
    <row r="1418" spans="1:10">
      <c r="A1418">
        <v>41395</v>
      </c>
      <c r="B1418" t="s">
        <v>22</v>
      </c>
      <c r="C1418" t="s">
        <v>23</v>
      </c>
      <c r="D1418" t="s">
        <v>41</v>
      </c>
      <c r="E1418" t="s">
        <v>13</v>
      </c>
      <c r="F1418">
        <v>23</v>
      </c>
      <c r="G1418">
        <v>3546</v>
      </c>
      <c r="H1418">
        <v>3780</v>
      </c>
      <c r="I1418">
        <v>17712</v>
      </c>
      <c r="J1418">
        <v>18900</v>
      </c>
    </row>
    <row r="1419" spans="1:10">
      <c r="A1419">
        <v>41396</v>
      </c>
      <c r="B1419" t="s">
        <v>31</v>
      </c>
      <c r="C1419" t="s">
        <v>30</v>
      </c>
      <c r="D1419" t="s">
        <v>38</v>
      </c>
      <c r="E1419" t="s">
        <v>13</v>
      </c>
      <c r="F1419">
        <v>23</v>
      </c>
      <c r="G1419">
        <v>4482</v>
      </c>
      <c r="H1419">
        <v>4770</v>
      </c>
      <c r="I1419">
        <v>78012</v>
      </c>
      <c r="J1419">
        <v>83160</v>
      </c>
    </row>
    <row r="1420" spans="1:10">
      <c r="A1420">
        <v>41396</v>
      </c>
      <c r="B1420" t="s">
        <v>20</v>
      </c>
      <c r="C1420" t="s">
        <v>18</v>
      </c>
      <c r="D1420" t="s">
        <v>15</v>
      </c>
      <c r="E1420" t="s">
        <v>16</v>
      </c>
      <c r="F1420">
        <v>24</v>
      </c>
      <c r="G1420">
        <v>3924</v>
      </c>
      <c r="H1420">
        <v>4230</v>
      </c>
      <c r="I1420">
        <v>35820</v>
      </c>
      <c r="J1420">
        <v>38700</v>
      </c>
    </row>
    <row r="1421" spans="1:10">
      <c r="A1421">
        <v>41397</v>
      </c>
      <c r="B1421" t="s">
        <v>20</v>
      </c>
      <c r="C1421" t="s">
        <v>18</v>
      </c>
      <c r="D1421" t="s">
        <v>42</v>
      </c>
      <c r="E1421" t="s">
        <v>16</v>
      </c>
      <c r="F1421">
        <v>25</v>
      </c>
      <c r="G1421">
        <v>2952</v>
      </c>
      <c r="H1421">
        <v>3150</v>
      </c>
      <c r="I1421">
        <v>15012</v>
      </c>
      <c r="J1421">
        <v>16200</v>
      </c>
    </row>
    <row r="1422" spans="1:10">
      <c r="A1422">
        <v>41397</v>
      </c>
      <c r="B1422" t="s">
        <v>29</v>
      </c>
      <c r="C1422" t="s">
        <v>30</v>
      </c>
      <c r="D1422" t="s">
        <v>39</v>
      </c>
      <c r="E1422" t="s">
        <v>13</v>
      </c>
      <c r="F1422">
        <v>17</v>
      </c>
      <c r="G1422">
        <v>3726</v>
      </c>
      <c r="H1422">
        <v>3960</v>
      </c>
      <c r="I1422">
        <v>52164</v>
      </c>
      <c r="J1422">
        <v>55440</v>
      </c>
    </row>
    <row r="1423" spans="1:10">
      <c r="A1423">
        <v>41397</v>
      </c>
      <c r="B1423" t="s">
        <v>14</v>
      </c>
      <c r="C1423" t="s">
        <v>11</v>
      </c>
      <c r="D1423" t="s">
        <v>43</v>
      </c>
      <c r="E1423" t="s">
        <v>13</v>
      </c>
      <c r="F1423">
        <v>21</v>
      </c>
      <c r="G1423">
        <v>3978</v>
      </c>
      <c r="H1423">
        <v>4230</v>
      </c>
      <c r="I1423">
        <v>84600</v>
      </c>
      <c r="J1423">
        <v>90000</v>
      </c>
    </row>
    <row r="1424" spans="1:10">
      <c r="A1424">
        <v>41397</v>
      </c>
      <c r="B1424" t="s">
        <v>10</v>
      </c>
      <c r="C1424" t="s">
        <v>11</v>
      </c>
      <c r="D1424" t="s">
        <v>33</v>
      </c>
      <c r="E1424" t="s">
        <v>13</v>
      </c>
      <c r="F1424">
        <v>9</v>
      </c>
      <c r="G1424">
        <v>3726</v>
      </c>
      <c r="H1424">
        <v>3960</v>
      </c>
      <c r="I1424">
        <v>99450</v>
      </c>
      <c r="J1424">
        <v>105750</v>
      </c>
    </row>
    <row r="1425" spans="1:10">
      <c r="A1425">
        <v>41397</v>
      </c>
      <c r="B1425" t="s">
        <v>10</v>
      </c>
      <c r="C1425" t="s">
        <v>11</v>
      </c>
      <c r="D1425" t="s">
        <v>12</v>
      </c>
      <c r="E1425" t="s">
        <v>13</v>
      </c>
      <c r="F1425">
        <v>11</v>
      </c>
      <c r="G1425">
        <v>4482</v>
      </c>
      <c r="H1425">
        <v>4770</v>
      </c>
      <c r="I1425">
        <v>42714</v>
      </c>
      <c r="J1425">
        <v>45360</v>
      </c>
    </row>
    <row r="1426" spans="1:10">
      <c r="A1426">
        <v>41398</v>
      </c>
      <c r="B1426" t="s">
        <v>14</v>
      </c>
      <c r="C1426" t="s">
        <v>11</v>
      </c>
      <c r="D1426" t="s">
        <v>38</v>
      </c>
      <c r="E1426" t="s">
        <v>13</v>
      </c>
      <c r="F1426">
        <v>4</v>
      </c>
      <c r="G1426">
        <v>3582</v>
      </c>
      <c r="H1426">
        <v>3870</v>
      </c>
      <c r="I1426">
        <v>67374</v>
      </c>
      <c r="J1426">
        <v>71820</v>
      </c>
    </row>
    <row r="1427" spans="1:10">
      <c r="A1427">
        <v>41398</v>
      </c>
      <c r="B1427" t="s">
        <v>14</v>
      </c>
      <c r="C1427" t="s">
        <v>11</v>
      </c>
      <c r="D1427" t="s">
        <v>26</v>
      </c>
      <c r="E1427" t="s">
        <v>13</v>
      </c>
      <c r="F1427">
        <v>22</v>
      </c>
      <c r="G1427">
        <v>4482</v>
      </c>
      <c r="H1427">
        <v>4770</v>
      </c>
      <c r="I1427">
        <v>3042</v>
      </c>
      <c r="J1427">
        <v>3240</v>
      </c>
    </row>
    <row r="1428" spans="1:10">
      <c r="A1428">
        <v>41398</v>
      </c>
      <c r="B1428" t="s">
        <v>22</v>
      </c>
      <c r="C1428" t="s">
        <v>23</v>
      </c>
      <c r="D1428" t="s">
        <v>12</v>
      </c>
      <c r="E1428" t="s">
        <v>13</v>
      </c>
      <c r="F1428">
        <v>15</v>
      </c>
      <c r="G1428">
        <v>3924</v>
      </c>
      <c r="H1428">
        <v>4230</v>
      </c>
      <c r="I1428">
        <v>8136</v>
      </c>
      <c r="J1428">
        <v>8640</v>
      </c>
    </row>
    <row r="1429" spans="1:10">
      <c r="A1429">
        <v>41398</v>
      </c>
      <c r="B1429" t="s">
        <v>24</v>
      </c>
      <c r="C1429" t="s">
        <v>25</v>
      </c>
      <c r="D1429" t="s">
        <v>37</v>
      </c>
      <c r="E1429" t="s">
        <v>13</v>
      </c>
      <c r="F1429">
        <v>23</v>
      </c>
      <c r="G1429">
        <v>7506</v>
      </c>
      <c r="H1429">
        <v>8100</v>
      </c>
      <c r="I1429">
        <v>49302</v>
      </c>
      <c r="J1429">
        <v>52470</v>
      </c>
    </row>
    <row r="1430" spans="1:10">
      <c r="A1430">
        <v>41399</v>
      </c>
      <c r="B1430" t="s">
        <v>27</v>
      </c>
      <c r="C1430" t="s">
        <v>23</v>
      </c>
      <c r="D1430" t="s">
        <v>35</v>
      </c>
      <c r="E1430" t="s">
        <v>13</v>
      </c>
      <c r="F1430">
        <v>9</v>
      </c>
      <c r="G1430">
        <v>3546</v>
      </c>
      <c r="H1430">
        <v>3780</v>
      </c>
      <c r="I1430">
        <v>30888</v>
      </c>
      <c r="J1430">
        <v>32940</v>
      </c>
    </row>
    <row r="1431" spans="1:10">
      <c r="A1431">
        <v>41399</v>
      </c>
      <c r="B1431" t="s">
        <v>14</v>
      </c>
      <c r="C1431" t="s">
        <v>11</v>
      </c>
      <c r="D1431" t="s">
        <v>42</v>
      </c>
      <c r="E1431" t="s">
        <v>16</v>
      </c>
      <c r="F1431">
        <v>7</v>
      </c>
      <c r="G1431">
        <v>3042</v>
      </c>
      <c r="H1431">
        <v>3240</v>
      </c>
      <c r="I1431">
        <v>90072</v>
      </c>
      <c r="J1431">
        <v>97200</v>
      </c>
    </row>
    <row r="1432" spans="1:10">
      <c r="A1432">
        <v>41399</v>
      </c>
      <c r="B1432" t="s">
        <v>34</v>
      </c>
      <c r="C1432" t="s">
        <v>25</v>
      </c>
      <c r="D1432" t="s">
        <v>15</v>
      </c>
      <c r="E1432" t="s">
        <v>16</v>
      </c>
      <c r="F1432">
        <v>25</v>
      </c>
      <c r="G1432">
        <v>3042</v>
      </c>
      <c r="H1432">
        <v>3240</v>
      </c>
      <c r="I1432">
        <v>10746</v>
      </c>
      <c r="J1432">
        <v>11610</v>
      </c>
    </row>
    <row r="1433" spans="1:10">
      <c r="A1433">
        <v>41399</v>
      </c>
      <c r="B1433" t="s">
        <v>27</v>
      </c>
      <c r="C1433" t="s">
        <v>23</v>
      </c>
      <c r="D1433" t="s">
        <v>36</v>
      </c>
      <c r="E1433" t="s">
        <v>13</v>
      </c>
      <c r="F1433">
        <v>10</v>
      </c>
      <c r="G1433">
        <v>3978</v>
      </c>
      <c r="H1433">
        <v>4230</v>
      </c>
      <c r="I1433">
        <v>4212</v>
      </c>
      <c r="J1433">
        <v>4500</v>
      </c>
    </row>
    <row r="1434" spans="1:10">
      <c r="A1434">
        <v>41400</v>
      </c>
      <c r="B1434" t="s">
        <v>34</v>
      </c>
      <c r="C1434" t="s">
        <v>25</v>
      </c>
      <c r="D1434" t="s">
        <v>33</v>
      </c>
      <c r="E1434" t="s">
        <v>13</v>
      </c>
      <c r="F1434">
        <v>8</v>
      </c>
      <c r="G1434">
        <v>5148</v>
      </c>
      <c r="H1434">
        <v>5490</v>
      </c>
      <c r="I1434">
        <v>91494</v>
      </c>
      <c r="J1434">
        <v>97290</v>
      </c>
    </row>
    <row r="1435" spans="1:10">
      <c r="A1435">
        <v>41400</v>
      </c>
      <c r="B1435" t="s">
        <v>29</v>
      </c>
      <c r="C1435" t="s">
        <v>30</v>
      </c>
      <c r="D1435" t="s">
        <v>15</v>
      </c>
      <c r="E1435" t="s">
        <v>16</v>
      </c>
      <c r="F1435">
        <v>18</v>
      </c>
      <c r="G1435">
        <v>3042</v>
      </c>
      <c r="H1435">
        <v>3240</v>
      </c>
      <c r="I1435">
        <v>50148</v>
      </c>
      <c r="J1435">
        <v>54180</v>
      </c>
    </row>
    <row r="1436" spans="1:10">
      <c r="A1436">
        <v>41400</v>
      </c>
      <c r="B1436" t="s">
        <v>27</v>
      </c>
      <c r="C1436" t="s">
        <v>23</v>
      </c>
      <c r="D1436" t="s">
        <v>26</v>
      </c>
      <c r="E1436" t="s">
        <v>13</v>
      </c>
      <c r="F1436">
        <v>8</v>
      </c>
      <c r="G1436">
        <v>5148</v>
      </c>
      <c r="H1436">
        <v>5490</v>
      </c>
      <c r="I1436">
        <v>39546</v>
      </c>
      <c r="J1436">
        <v>42120</v>
      </c>
    </row>
    <row r="1437" spans="1:10">
      <c r="A1437">
        <v>41400</v>
      </c>
      <c r="B1437" t="s">
        <v>27</v>
      </c>
      <c r="C1437" t="s">
        <v>23</v>
      </c>
      <c r="D1437" t="s">
        <v>19</v>
      </c>
      <c r="E1437" t="s">
        <v>13</v>
      </c>
      <c r="F1437">
        <v>25</v>
      </c>
      <c r="G1437">
        <v>7506</v>
      </c>
      <c r="H1437">
        <v>8100</v>
      </c>
      <c r="I1437">
        <v>63648</v>
      </c>
      <c r="J1437">
        <v>67680</v>
      </c>
    </row>
    <row r="1438" spans="1:10">
      <c r="A1438">
        <v>41400</v>
      </c>
      <c r="B1438" t="s">
        <v>29</v>
      </c>
      <c r="C1438" t="s">
        <v>30</v>
      </c>
      <c r="D1438" t="s">
        <v>15</v>
      </c>
      <c r="E1438" t="s">
        <v>16</v>
      </c>
      <c r="F1438">
        <v>7</v>
      </c>
      <c r="G1438">
        <v>3042</v>
      </c>
      <c r="H1438">
        <v>3240</v>
      </c>
      <c r="I1438">
        <v>25074</v>
      </c>
      <c r="J1438">
        <v>27090</v>
      </c>
    </row>
    <row r="1439" spans="1:10">
      <c r="A1439">
        <v>41400</v>
      </c>
      <c r="B1439" t="s">
        <v>31</v>
      </c>
      <c r="C1439" t="s">
        <v>30</v>
      </c>
      <c r="D1439" t="s">
        <v>35</v>
      </c>
      <c r="E1439" t="s">
        <v>13</v>
      </c>
      <c r="F1439">
        <v>17</v>
      </c>
      <c r="G1439">
        <v>3978</v>
      </c>
      <c r="H1439">
        <v>4230</v>
      </c>
      <c r="I1439">
        <v>113256</v>
      </c>
      <c r="J1439">
        <v>120780</v>
      </c>
    </row>
    <row r="1440" spans="1:10">
      <c r="A1440">
        <v>41401</v>
      </c>
      <c r="B1440" t="s">
        <v>14</v>
      </c>
      <c r="C1440" t="s">
        <v>11</v>
      </c>
      <c r="D1440" t="s">
        <v>26</v>
      </c>
      <c r="E1440" t="s">
        <v>13</v>
      </c>
      <c r="F1440">
        <v>3</v>
      </c>
      <c r="G1440">
        <v>2952</v>
      </c>
      <c r="H1440">
        <v>3150</v>
      </c>
      <c r="I1440">
        <v>21294</v>
      </c>
      <c r="J1440">
        <v>22680</v>
      </c>
    </row>
    <row r="1441" spans="1:10">
      <c r="A1441">
        <v>41402</v>
      </c>
      <c r="B1441" t="s">
        <v>17</v>
      </c>
      <c r="C1441" t="s">
        <v>18</v>
      </c>
      <c r="D1441" t="s">
        <v>36</v>
      </c>
      <c r="E1441" t="s">
        <v>13</v>
      </c>
      <c r="F1441">
        <v>13</v>
      </c>
      <c r="G1441">
        <v>2034</v>
      </c>
      <c r="H1441">
        <v>2160</v>
      </c>
      <c r="I1441">
        <v>14742</v>
      </c>
      <c r="J1441">
        <v>15750</v>
      </c>
    </row>
    <row r="1442" spans="1:10">
      <c r="A1442">
        <v>41402</v>
      </c>
      <c r="B1442" t="s">
        <v>27</v>
      </c>
      <c r="C1442" t="s">
        <v>23</v>
      </c>
      <c r="D1442" t="s">
        <v>39</v>
      </c>
      <c r="E1442" t="s">
        <v>13</v>
      </c>
      <c r="F1442">
        <v>17</v>
      </c>
      <c r="G1442">
        <v>3582</v>
      </c>
      <c r="H1442">
        <v>3870</v>
      </c>
      <c r="I1442">
        <v>44712</v>
      </c>
      <c r="J1442">
        <v>47520</v>
      </c>
    </row>
    <row r="1443" spans="1:10">
      <c r="A1443">
        <v>41403</v>
      </c>
      <c r="B1443" t="s">
        <v>31</v>
      </c>
      <c r="C1443" t="s">
        <v>30</v>
      </c>
      <c r="D1443" t="s">
        <v>12</v>
      </c>
      <c r="E1443" t="s">
        <v>13</v>
      </c>
      <c r="F1443">
        <v>22</v>
      </c>
      <c r="G1443">
        <v>3978</v>
      </c>
      <c r="H1443">
        <v>4230</v>
      </c>
      <c r="I1443">
        <v>24408</v>
      </c>
      <c r="J1443">
        <v>25920</v>
      </c>
    </row>
    <row r="1444" spans="1:10">
      <c r="A1444">
        <v>41404</v>
      </c>
      <c r="B1444" t="s">
        <v>24</v>
      </c>
      <c r="C1444" t="s">
        <v>25</v>
      </c>
      <c r="D1444" t="s">
        <v>36</v>
      </c>
      <c r="E1444" t="s">
        <v>13</v>
      </c>
      <c r="F1444">
        <v>23</v>
      </c>
      <c r="G1444">
        <v>2196</v>
      </c>
      <c r="H1444">
        <v>2340</v>
      </c>
      <c r="I1444">
        <v>25272</v>
      </c>
      <c r="J1444">
        <v>27000</v>
      </c>
    </row>
    <row r="1445" spans="1:10">
      <c r="A1445">
        <v>41404</v>
      </c>
      <c r="B1445" t="s">
        <v>31</v>
      </c>
      <c r="C1445" t="s">
        <v>30</v>
      </c>
      <c r="D1445" t="s">
        <v>28</v>
      </c>
      <c r="E1445" t="s">
        <v>13</v>
      </c>
      <c r="F1445">
        <v>1</v>
      </c>
      <c r="G1445">
        <v>2034</v>
      </c>
      <c r="H1445">
        <v>2160</v>
      </c>
      <c r="I1445">
        <v>46656</v>
      </c>
      <c r="J1445">
        <v>49680</v>
      </c>
    </row>
    <row r="1446" spans="1:10">
      <c r="A1446">
        <v>41404</v>
      </c>
      <c r="B1446" t="s">
        <v>31</v>
      </c>
      <c r="C1446" t="s">
        <v>30</v>
      </c>
      <c r="D1446" t="s">
        <v>33</v>
      </c>
      <c r="E1446" t="s">
        <v>13</v>
      </c>
      <c r="F1446">
        <v>25</v>
      </c>
      <c r="G1446">
        <v>5148</v>
      </c>
      <c r="H1446">
        <v>5490</v>
      </c>
      <c r="I1446">
        <v>23868</v>
      </c>
      <c r="J1446">
        <v>25380</v>
      </c>
    </row>
    <row r="1447" spans="1:10">
      <c r="A1447">
        <v>41404</v>
      </c>
      <c r="B1447" t="s">
        <v>20</v>
      </c>
      <c r="C1447" t="s">
        <v>18</v>
      </c>
      <c r="D1447" t="s">
        <v>19</v>
      </c>
      <c r="E1447" t="s">
        <v>13</v>
      </c>
      <c r="F1447">
        <v>22</v>
      </c>
      <c r="G1447">
        <v>3384</v>
      </c>
      <c r="H1447">
        <v>3600</v>
      </c>
      <c r="I1447">
        <v>55692</v>
      </c>
      <c r="J1447">
        <v>59220</v>
      </c>
    </row>
    <row r="1448" spans="1:10">
      <c r="A1448">
        <v>41404</v>
      </c>
      <c r="B1448" t="s">
        <v>22</v>
      </c>
      <c r="C1448" t="s">
        <v>23</v>
      </c>
      <c r="D1448" t="s">
        <v>36</v>
      </c>
      <c r="E1448" t="s">
        <v>13</v>
      </c>
      <c r="F1448">
        <v>2</v>
      </c>
      <c r="G1448">
        <v>3978</v>
      </c>
      <c r="H1448">
        <v>4230</v>
      </c>
      <c r="I1448">
        <v>23166</v>
      </c>
      <c r="J1448">
        <v>24750</v>
      </c>
    </row>
    <row r="1449" spans="1:10">
      <c r="A1449">
        <v>41405</v>
      </c>
      <c r="B1449" t="s">
        <v>20</v>
      </c>
      <c r="C1449" t="s">
        <v>18</v>
      </c>
      <c r="D1449" t="s">
        <v>12</v>
      </c>
      <c r="E1449" t="s">
        <v>13</v>
      </c>
      <c r="F1449">
        <v>11</v>
      </c>
      <c r="G1449">
        <v>3582</v>
      </c>
      <c r="H1449">
        <v>3870</v>
      </c>
      <c r="I1449">
        <v>40680</v>
      </c>
      <c r="J1449">
        <v>43200</v>
      </c>
    </row>
    <row r="1450" spans="1:10">
      <c r="A1450">
        <v>41405</v>
      </c>
      <c r="B1450" t="s">
        <v>17</v>
      </c>
      <c r="C1450" t="s">
        <v>18</v>
      </c>
      <c r="D1450" t="s">
        <v>15</v>
      </c>
      <c r="E1450" t="s">
        <v>16</v>
      </c>
      <c r="F1450">
        <v>11</v>
      </c>
      <c r="G1450">
        <v>3546</v>
      </c>
      <c r="H1450">
        <v>3780</v>
      </c>
      <c r="I1450">
        <v>21492</v>
      </c>
      <c r="J1450">
        <v>23220</v>
      </c>
    </row>
    <row r="1451" spans="1:10">
      <c r="A1451">
        <v>41405</v>
      </c>
      <c r="B1451" t="s">
        <v>20</v>
      </c>
      <c r="C1451" t="s">
        <v>18</v>
      </c>
      <c r="D1451" t="s">
        <v>36</v>
      </c>
      <c r="E1451" t="s">
        <v>13</v>
      </c>
      <c r="F1451">
        <v>1</v>
      </c>
      <c r="G1451">
        <v>7506</v>
      </c>
      <c r="H1451">
        <v>8100</v>
      </c>
      <c r="I1451">
        <v>16848</v>
      </c>
      <c r="J1451">
        <v>18000</v>
      </c>
    </row>
    <row r="1452" spans="1:10">
      <c r="A1452">
        <v>41405</v>
      </c>
      <c r="B1452" t="s">
        <v>31</v>
      </c>
      <c r="C1452" t="s">
        <v>30</v>
      </c>
      <c r="D1452" t="s">
        <v>28</v>
      </c>
      <c r="E1452" t="s">
        <v>13</v>
      </c>
      <c r="F1452">
        <v>14</v>
      </c>
      <c r="G1452">
        <v>3978</v>
      </c>
      <c r="H1452">
        <v>4230</v>
      </c>
      <c r="I1452">
        <v>122472</v>
      </c>
      <c r="J1452">
        <v>130410</v>
      </c>
    </row>
    <row r="1453" spans="1:10">
      <c r="A1453">
        <v>41406</v>
      </c>
      <c r="B1453" t="s">
        <v>20</v>
      </c>
      <c r="C1453" t="s">
        <v>18</v>
      </c>
      <c r="D1453" t="s">
        <v>32</v>
      </c>
      <c r="E1453" t="s">
        <v>13</v>
      </c>
      <c r="F1453">
        <v>11</v>
      </c>
      <c r="G1453">
        <v>2034</v>
      </c>
      <c r="H1453">
        <v>2160</v>
      </c>
      <c r="I1453">
        <v>35460</v>
      </c>
      <c r="J1453">
        <v>37800</v>
      </c>
    </row>
    <row r="1454" spans="1:10">
      <c r="A1454">
        <v>41406</v>
      </c>
      <c r="B1454" t="s">
        <v>20</v>
      </c>
      <c r="C1454" t="s">
        <v>18</v>
      </c>
      <c r="D1454" t="s">
        <v>41</v>
      </c>
      <c r="E1454" t="s">
        <v>13</v>
      </c>
      <c r="F1454">
        <v>8</v>
      </c>
      <c r="G1454">
        <v>2952</v>
      </c>
      <c r="H1454">
        <v>3150</v>
      </c>
      <c r="I1454">
        <v>73800</v>
      </c>
      <c r="J1454">
        <v>78750</v>
      </c>
    </row>
    <row r="1455" spans="1:10">
      <c r="A1455">
        <v>41407</v>
      </c>
      <c r="B1455" t="s">
        <v>22</v>
      </c>
      <c r="C1455" t="s">
        <v>23</v>
      </c>
      <c r="D1455" t="s">
        <v>37</v>
      </c>
      <c r="E1455" t="s">
        <v>13</v>
      </c>
      <c r="F1455">
        <v>1</v>
      </c>
      <c r="G1455">
        <v>3546</v>
      </c>
      <c r="H1455">
        <v>3780</v>
      </c>
      <c r="I1455">
        <v>58266</v>
      </c>
      <c r="J1455">
        <v>62010</v>
      </c>
    </row>
    <row r="1456" spans="1:10">
      <c r="A1456">
        <v>41407</v>
      </c>
      <c r="B1456" t="s">
        <v>24</v>
      </c>
      <c r="C1456" t="s">
        <v>25</v>
      </c>
      <c r="D1456" t="s">
        <v>43</v>
      </c>
      <c r="E1456" t="s">
        <v>13</v>
      </c>
      <c r="F1456">
        <v>24</v>
      </c>
      <c r="G1456">
        <v>3546</v>
      </c>
      <c r="H1456">
        <v>3780</v>
      </c>
      <c r="I1456">
        <v>43992</v>
      </c>
      <c r="J1456">
        <v>46800</v>
      </c>
    </row>
    <row r="1457" spans="1:10">
      <c r="A1457">
        <v>41407</v>
      </c>
      <c r="B1457" t="s">
        <v>22</v>
      </c>
      <c r="C1457" t="s">
        <v>23</v>
      </c>
      <c r="D1457" t="s">
        <v>35</v>
      </c>
      <c r="E1457" t="s">
        <v>13</v>
      </c>
      <c r="F1457">
        <v>15</v>
      </c>
      <c r="G1457">
        <v>3978</v>
      </c>
      <c r="H1457">
        <v>4230</v>
      </c>
      <c r="I1457">
        <v>87516</v>
      </c>
      <c r="J1457">
        <v>93330</v>
      </c>
    </row>
    <row r="1458" spans="1:10">
      <c r="A1458">
        <v>41408</v>
      </c>
      <c r="B1458" t="s">
        <v>10</v>
      </c>
      <c r="C1458" t="s">
        <v>11</v>
      </c>
      <c r="D1458" t="s">
        <v>38</v>
      </c>
      <c r="E1458" t="s">
        <v>13</v>
      </c>
      <c r="F1458">
        <v>20</v>
      </c>
      <c r="G1458">
        <v>3546</v>
      </c>
      <c r="H1458">
        <v>3780</v>
      </c>
      <c r="I1458">
        <v>46098</v>
      </c>
      <c r="J1458">
        <v>49140</v>
      </c>
    </row>
    <row r="1459" spans="1:10">
      <c r="A1459">
        <v>41408</v>
      </c>
      <c r="B1459" t="s">
        <v>27</v>
      </c>
      <c r="C1459" t="s">
        <v>23</v>
      </c>
      <c r="D1459" t="s">
        <v>28</v>
      </c>
      <c r="E1459" t="s">
        <v>13</v>
      </c>
      <c r="F1459">
        <v>1</v>
      </c>
      <c r="G1459">
        <v>5148</v>
      </c>
      <c r="H1459">
        <v>5490</v>
      </c>
      <c r="I1459">
        <v>99144</v>
      </c>
      <c r="J1459">
        <v>105570</v>
      </c>
    </row>
    <row r="1460" spans="1:10">
      <c r="A1460">
        <v>41408</v>
      </c>
      <c r="B1460" t="s">
        <v>27</v>
      </c>
      <c r="C1460" t="s">
        <v>23</v>
      </c>
      <c r="D1460" t="s">
        <v>39</v>
      </c>
      <c r="E1460" t="s">
        <v>13</v>
      </c>
      <c r="F1460">
        <v>5</v>
      </c>
      <c r="G1460">
        <v>2196</v>
      </c>
      <c r="H1460">
        <v>2340</v>
      </c>
      <c r="I1460">
        <v>3726</v>
      </c>
      <c r="J1460">
        <v>3960</v>
      </c>
    </row>
    <row r="1461" spans="1:10">
      <c r="A1461">
        <v>41410</v>
      </c>
      <c r="B1461" t="s">
        <v>10</v>
      </c>
      <c r="C1461" t="s">
        <v>11</v>
      </c>
      <c r="D1461" t="s">
        <v>28</v>
      </c>
      <c r="E1461" t="s">
        <v>13</v>
      </c>
      <c r="F1461">
        <v>2</v>
      </c>
      <c r="G1461">
        <v>3924</v>
      </c>
      <c r="H1461">
        <v>4230</v>
      </c>
      <c r="I1461">
        <v>99144</v>
      </c>
      <c r="J1461">
        <v>105570</v>
      </c>
    </row>
    <row r="1462" spans="1:10">
      <c r="A1462">
        <v>41410</v>
      </c>
      <c r="B1462" t="s">
        <v>22</v>
      </c>
      <c r="C1462" t="s">
        <v>23</v>
      </c>
      <c r="D1462" t="s">
        <v>26</v>
      </c>
      <c r="E1462" t="s">
        <v>13</v>
      </c>
      <c r="F1462">
        <v>15</v>
      </c>
      <c r="G1462">
        <v>3978</v>
      </c>
      <c r="H1462">
        <v>4230</v>
      </c>
      <c r="I1462">
        <v>48672</v>
      </c>
      <c r="J1462">
        <v>51840</v>
      </c>
    </row>
    <row r="1463" spans="1:10">
      <c r="A1463">
        <v>41410</v>
      </c>
      <c r="B1463" t="s">
        <v>31</v>
      </c>
      <c r="C1463" t="s">
        <v>30</v>
      </c>
      <c r="D1463" t="s">
        <v>12</v>
      </c>
      <c r="E1463" t="s">
        <v>13</v>
      </c>
      <c r="F1463">
        <v>24</v>
      </c>
      <c r="G1463">
        <v>2106</v>
      </c>
      <c r="H1463">
        <v>2250</v>
      </c>
      <c r="I1463">
        <v>50850</v>
      </c>
      <c r="J1463">
        <v>54000</v>
      </c>
    </row>
    <row r="1464" spans="1:10">
      <c r="A1464">
        <v>41410</v>
      </c>
      <c r="B1464" t="s">
        <v>14</v>
      </c>
      <c r="C1464" t="s">
        <v>11</v>
      </c>
      <c r="D1464" t="s">
        <v>33</v>
      </c>
      <c r="E1464" t="s">
        <v>13</v>
      </c>
      <c r="F1464">
        <v>23</v>
      </c>
      <c r="G1464">
        <v>5148</v>
      </c>
      <c r="H1464">
        <v>5490</v>
      </c>
      <c r="I1464">
        <v>83538</v>
      </c>
      <c r="J1464">
        <v>88830</v>
      </c>
    </row>
    <row r="1465" spans="1:10">
      <c r="A1465">
        <v>41411</v>
      </c>
      <c r="B1465" t="s">
        <v>10</v>
      </c>
      <c r="C1465" t="s">
        <v>11</v>
      </c>
      <c r="D1465" t="s">
        <v>28</v>
      </c>
      <c r="E1465" t="s">
        <v>13</v>
      </c>
      <c r="F1465">
        <v>20</v>
      </c>
      <c r="G1465">
        <v>3546</v>
      </c>
      <c r="H1465">
        <v>3780</v>
      </c>
      <c r="I1465">
        <v>40824</v>
      </c>
      <c r="J1465">
        <v>43470</v>
      </c>
    </row>
    <row r="1466" spans="1:10">
      <c r="A1466">
        <v>41411</v>
      </c>
      <c r="B1466" t="s">
        <v>29</v>
      </c>
      <c r="C1466" t="s">
        <v>30</v>
      </c>
      <c r="D1466" t="s">
        <v>43</v>
      </c>
      <c r="E1466" t="s">
        <v>13</v>
      </c>
      <c r="F1466">
        <v>23</v>
      </c>
      <c r="G1466">
        <v>3546</v>
      </c>
      <c r="H1466">
        <v>3780</v>
      </c>
      <c r="I1466">
        <v>50760</v>
      </c>
      <c r="J1466">
        <v>54000</v>
      </c>
    </row>
    <row r="1467" spans="1:10">
      <c r="A1467">
        <v>41411</v>
      </c>
      <c r="B1467" t="s">
        <v>24</v>
      </c>
      <c r="C1467" t="s">
        <v>25</v>
      </c>
      <c r="D1467" t="s">
        <v>43</v>
      </c>
      <c r="E1467" t="s">
        <v>13</v>
      </c>
      <c r="F1467">
        <v>22</v>
      </c>
      <c r="G1467">
        <v>5148</v>
      </c>
      <c r="H1467">
        <v>5490</v>
      </c>
      <c r="I1467">
        <v>81216</v>
      </c>
      <c r="J1467">
        <v>86400</v>
      </c>
    </row>
    <row r="1468" spans="1:10">
      <c r="A1468">
        <v>41411</v>
      </c>
      <c r="B1468" t="s">
        <v>24</v>
      </c>
      <c r="C1468" t="s">
        <v>25</v>
      </c>
      <c r="D1468" t="s">
        <v>35</v>
      </c>
      <c r="E1468" t="s">
        <v>13</v>
      </c>
      <c r="F1468">
        <v>10</v>
      </c>
      <c r="G1468">
        <v>3384</v>
      </c>
      <c r="H1468">
        <v>3600</v>
      </c>
      <c r="I1468">
        <v>123552</v>
      </c>
      <c r="J1468">
        <v>131760</v>
      </c>
    </row>
    <row r="1469" spans="1:10">
      <c r="A1469">
        <v>41411</v>
      </c>
      <c r="B1469" t="s">
        <v>27</v>
      </c>
      <c r="C1469" t="s">
        <v>23</v>
      </c>
      <c r="D1469" t="s">
        <v>15</v>
      </c>
      <c r="E1469" t="s">
        <v>16</v>
      </c>
      <c r="F1469">
        <v>5</v>
      </c>
      <c r="G1469">
        <v>3042</v>
      </c>
      <c r="H1469">
        <v>3240</v>
      </c>
      <c r="I1469">
        <v>21492</v>
      </c>
      <c r="J1469">
        <v>23220</v>
      </c>
    </row>
    <row r="1470" spans="1:10">
      <c r="A1470">
        <v>41412</v>
      </c>
      <c r="B1470" t="s">
        <v>27</v>
      </c>
      <c r="C1470" t="s">
        <v>23</v>
      </c>
      <c r="D1470" t="s">
        <v>40</v>
      </c>
      <c r="E1470" t="s">
        <v>16</v>
      </c>
      <c r="F1470">
        <v>12</v>
      </c>
      <c r="G1470">
        <v>3978</v>
      </c>
      <c r="H1470">
        <v>4230</v>
      </c>
      <c r="I1470">
        <v>78480</v>
      </c>
      <c r="J1470">
        <v>84600</v>
      </c>
    </row>
    <row r="1471" spans="1:10">
      <c r="A1471">
        <v>41412</v>
      </c>
      <c r="B1471" t="s">
        <v>27</v>
      </c>
      <c r="C1471" t="s">
        <v>23</v>
      </c>
      <c r="D1471" t="s">
        <v>42</v>
      </c>
      <c r="E1471" t="s">
        <v>16</v>
      </c>
      <c r="F1471">
        <v>19</v>
      </c>
      <c r="G1471">
        <v>3978</v>
      </c>
      <c r="H1471">
        <v>4230</v>
      </c>
      <c r="I1471">
        <v>105084</v>
      </c>
      <c r="J1471">
        <v>113400</v>
      </c>
    </row>
    <row r="1472" spans="1:10">
      <c r="A1472">
        <v>41412</v>
      </c>
      <c r="B1472" t="s">
        <v>10</v>
      </c>
      <c r="C1472" t="s">
        <v>11</v>
      </c>
      <c r="D1472" t="s">
        <v>32</v>
      </c>
      <c r="E1472" t="s">
        <v>13</v>
      </c>
      <c r="F1472">
        <v>18</v>
      </c>
      <c r="G1472">
        <v>3924</v>
      </c>
      <c r="H1472">
        <v>4230</v>
      </c>
      <c r="I1472">
        <v>60282</v>
      </c>
      <c r="J1472">
        <v>64260</v>
      </c>
    </row>
    <row r="1473" spans="1:10">
      <c r="A1473">
        <v>41412</v>
      </c>
      <c r="B1473" t="s">
        <v>17</v>
      </c>
      <c r="C1473" t="s">
        <v>18</v>
      </c>
      <c r="D1473" t="s">
        <v>26</v>
      </c>
      <c r="E1473" t="s">
        <v>13</v>
      </c>
      <c r="F1473">
        <v>1</v>
      </c>
      <c r="G1473">
        <v>2952</v>
      </c>
      <c r="H1473">
        <v>3150</v>
      </c>
      <c r="I1473">
        <v>18252</v>
      </c>
      <c r="J1473">
        <v>19440</v>
      </c>
    </row>
    <row r="1474" spans="1:10">
      <c r="A1474">
        <v>41412</v>
      </c>
      <c r="B1474" t="s">
        <v>20</v>
      </c>
      <c r="C1474" t="s">
        <v>18</v>
      </c>
      <c r="D1474" t="s">
        <v>15</v>
      </c>
      <c r="E1474" t="s">
        <v>16</v>
      </c>
      <c r="F1474">
        <v>15</v>
      </c>
      <c r="G1474">
        <v>3042</v>
      </c>
      <c r="H1474">
        <v>3240</v>
      </c>
      <c r="I1474">
        <v>68058</v>
      </c>
      <c r="J1474">
        <v>73530</v>
      </c>
    </row>
    <row r="1475" spans="1:10">
      <c r="A1475">
        <v>41413</v>
      </c>
      <c r="B1475" t="s">
        <v>34</v>
      </c>
      <c r="C1475" t="s">
        <v>25</v>
      </c>
      <c r="D1475" t="s">
        <v>12</v>
      </c>
      <c r="E1475" t="s">
        <v>13</v>
      </c>
      <c r="F1475">
        <v>4</v>
      </c>
      <c r="G1475">
        <v>3978</v>
      </c>
      <c r="H1475">
        <v>4230</v>
      </c>
      <c r="I1475">
        <v>30510</v>
      </c>
      <c r="J1475">
        <v>32400</v>
      </c>
    </row>
    <row r="1476" spans="1:10">
      <c r="A1476">
        <v>41413</v>
      </c>
      <c r="B1476" t="s">
        <v>17</v>
      </c>
      <c r="C1476" t="s">
        <v>18</v>
      </c>
      <c r="D1476" t="s">
        <v>39</v>
      </c>
      <c r="E1476" t="s">
        <v>13</v>
      </c>
      <c r="F1476">
        <v>16</v>
      </c>
      <c r="G1476">
        <v>2106</v>
      </c>
      <c r="H1476">
        <v>2250</v>
      </c>
      <c r="I1476">
        <v>55890</v>
      </c>
      <c r="J1476">
        <v>59400</v>
      </c>
    </row>
    <row r="1477" spans="1:10">
      <c r="A1477">
        <v>41413</v>
      </c>
      <c r="B1477" t="s">
        <v>34</v>
      </c>
      <c r="C1477" t="s">
        <v>25</v>
      </c>
      <c r="D1477" t="s">
        <v>35</v>
      </c>
      <c r="E1477" t="s">
        <v>13</v>
      </c>
      <c r="F1477">
        <v>10</v>
      </c>
      <c r="G1477">
        <v>2034</v>
      </c>
      <c r="H1477">
        <v>2160</v>
      </c>
      <c r="I1477">
        <v>102960</v>
      </c>
      <c r="J1477">
        <v>109800</v>
      </c>
    </row>
    <row r="1478" spans="1:10">
      <c r="A1478">
        <v>41414</v>
      </c>
      <c r="B1478" t="s">
        <v>20</v>
      </c>
      <c r="C1478" t="s">
        <v>18</v>
      </c>
      <c r="D1478" t="s">
        <v>35</v>
      </c>
      <c r="E1478" t="s">
        <v>13</v>
      </c>
      <c r="F1478">
        <v>21</v>
      </c>
      <c r="G1478">
        <v>4482</v>
      </c>
      <c r="H1478">
        <v>4770</v>
      </c>
      <c r="I1478">
        <v>15444</v>
      </c>
      <c r="J1478">
        <v>16470</v>
      </c>
    </row>
    <row r="1479" spans="1:10">
      <c r="A1479">
        <v>41414</v>
      </c>
      <c r="B1479" t="s">
        <v>20</v>
      </c>
      <c r="C1479" t="s">
        <v>18</v>
      </c>
      <c r="D1479" t="s">
        <v>32</v>
      </c>
      <c r="E1479" t="s">
        <v>13</v>
      </c>
      <c r="F1479">
        <v>7</v>
      </c>
      <c r="G1479">
        <v>3726</v>
      </c>
      <c r="H1479">
        <v>3960</v>
      </c>
      <c r="I1479">
        <v>85104</v>
      </c>
      <c r="J1479">
        <v>90720</v>
      </c>
    </row>
    <row r="1480" spans="1:10">
      <c r="A1480">
        <v>41415</v>
      </c>
      <c r="B1480" t="s">
        <v>17</v>
      </c>
      <c r="C1480" t="s">
        <v>18</v>
      </c>
      <c r="D1480" t="s">
        <v>36</v>
      </c>
      <c r="E1480" t="s">
        <v>13</v>
      </c>
      <c r="F1480">
        <v>22</v>
      </c>
      <c r="G1480">
        <v>2952</v>
      </c>
      <c r="H1480">
        <v>3150</v>
      </c>
      <c r="I1480">
        <v>12636</v>
      </c>
      <c r="J1480">
        <v>13500</v>
      </c>
    </row>
    <row r="1481" spans="1:10">
      <c r="A1481">
        <v>41415</v>
      </c>
      <c r="B1481" t="s">
        <v>34</v>
      </c>
      <c r="C1481" t="s">
        <v>25</v>
      </c>
      <c r="D1481" t="s">
        <v>35</v>
      </c>
      <c r="E1481" t="s">
        <v>13</v>
      </c>
      <c r="F1481">
        <v>15</v>
      </c>
      <c r="G1481">
        <v>3384</v>
      </c>
      <c r="H1481">
        <v>3600</v>
      </c>
      <c r="I1481">
        <v>25740</v>
      </c>
      <c r="J1481">
        <v>27450</v>
      </c>
    </row>
    <row r="1482" spans="1:10">
      <c r="A1482">
        <v>41415</v>
      </c>
      <c r="B1482" t="s">
        <v>10</v>
      </c>
      <c r="C1482" t="s">
        <v>11</v>
      </c>
      <c r="D1482" t="s">
        <v>32</v>
      </c>
      <c r="E1482" t="s">
        <v>13</v>
      </c>
      <c r="F1482">
        <v>7</v>
      </c>
      <c r="G1482">
        <v>3546</v>
      </c>
      <c r="H1482">
        <v>3780</v>
      </c>
      <c r="I1482">
        <v>10638</v>
      </c>
      <c r="J1482">
        <v>11340</v>
      </c>
    </row>
    <row r="1483" spans="1:10">
      <c r="A1483">
        <v>41415</v>
      </c>
      <c r="B1483" t="s">
        <v>14</v>
      </c>
      <c r="C1483" t="s">
        <v>11</v>
      </c>
      <c r="D1483" t="s">
        <v>12</v>
      </c>
      <c r="E1483" t="s">
        <v>13</v>
      </c>
      <c r="F1483">
        <v>17</v>
      </c>
      <c r="G1483">
        <v>5148</v>
      </c>
      <c r="H1483">
        <v>5490</v>
      </c>
      <c r="I1483">
        <v>32544</v>
      </c>
      <c r="J1483">
        <v>34560</v>
      </c>
    </row>
    <row r="1484" spans="1:10">
      <c r="A1484">
        <v>41415</v>
      </c>
      <c r="B1484" t="s">
        <v>27</v>
      </c>
      <c r="C1484" t="s">
        <v>23</v>
      </c>
      <c r="D1484" t="s">
        <v>15</v>
      </c>
      <c r="E1484" t="s">
        <v>16</v>
      </c>
      <c r="F1484">
        <v>20</v>
      </c>
      <c r="G1484">
        <v>2034</v>
      </c>
      <c r="H1484">
        <v>2160</v>
      </c>
      <c r="I1484">
        <v>89550</v>
      </c>
      <c r="J1484">
        <v>96750</v>
      </c>
    </row>
    <row r="1485" spans="1:10">
      <c r="A1485">
        <v>41415</v>
      </c>
      <c r="B1485" t="s">
        <v>27</v>
      </c>
      <c r="C1485" t="s">
        <v>23</v>
      </c>
      <c r="D1485" t="s">
        <v>38</v>
      </c>
      <c r="E1485" t="s">
        <v>13</v>
      </c>
      <c r="F1485">
        <v>5</v>
      </c>
      <c r="G1485">
        <v>2196</v>
      </c>
      <c r="H1485">
        <v>2340</v>
      </c>
      <c r="I1485">
        <v>70920</v>
      </c>
      <c r="J1485">
        <v>75600</v>
      </c>
    </row>
    <row r="1486" spans="1:10">
      <c r="A1486">
        <v>41416</v>
      </c>
      <c r="B1486" t="s">
        <v>10</v>
      </c>
      <c r="C1486" t="s">
        <v>11</v>
      </c>
      <c r="D1486" t="s">
        <v>37</v>
      </c>
      <c r="E1486" t="s">
        <v>13</v>
      </c>
      <c r="F1486">
        <v>14</v>
      </c>
      <c r="G1486">
        <v>3546</v>
      </c>
      <c r="H1486">
        <v>3780</v>
      </c>
      <c r="I1486">
        <v>53784</v>
      </c>
      <c r="J1486">
        <v>57240</v>
      </c>
    </row>
    <row r="1487" spans="1:10">
      <c r="A1487">
        <v>41416</v>
      </c>
      <c r="B1487" t="s">
        <v>20</v>
      </c>
      <c r="C1487" t="s">
        <v>18</v>
      </c>
      <c r="D1487" t="s">
        <v>12</v>
      </c>
      <c r="E1487" t="s">
        <v>13</v>
      </c>
      <c r="F1487">
        <v>6</v>
      </c>
      <c r="G1487">
        <v>3546</v>
      </c>
      <c r="H1487">
        <v>3780</v>
      </c>
      <c r="I1487">
        <v>2034</v>
      </c>
      <c r="J1487">
        <v>2160</v>
      </c>
    </row>
    <row r="1488" spans="1:10">
      <c r="A1488">
        <v>41416</v>
      </c>
      <c r="B1488" t="s">
        <v>17</v>
      </c>
      <c r="C1488" t="s">
        <v>18</v>
      </c>
      <c r="D1488" t="s">
        <v>37</v>
      </c>
      <c r="E1488" t="s">
        <v>13</v>
      </c>
      <c r="F1488">
        <v>22</v>
      </c>
      <c r="G1488">
        <v>7506</v>
      </c>
      <c r="H1488">
        <v>8100</v>
      </c>
      <c r="I1488">
        <v>17928</v>
      </c>
      <c r="J1488">
        <v>19080</v>
      </c>
    </row>
    <row r="1489" spans="1:10">
      <c r="A1489">
        <v>41417</v>
      </c>
      <c r="B1489" t="s">
        <v>10</v>
      </c>
      <c r="C1489" t="s">
        <v>11</v>
      </c>
      <c r="D1489" t="s">
        <v>43</v>
      </c>
      <c r="E1489" t="s">
        <v>13</v>
      </c>
      <c r="F1489">
        <v>6</v>
      </c>
      <c r="G1489">
        <v>3924</v>
      </c>
      <c r="H1489">
        <v>4230</v>
      </c>
      <c r="I1489">
        <v>81216</v>
      </c>
      <c r="J1489">
        <v>86400</v>
      </c>
    </row>
    <row r="1490" spans="1:10">
      <c r="A1490">
        <v>41417</v>
      </c>
      <c r="B1490" t="s">
        <v>24</v>
      </c>
      <c r="C1490" t="s">
        <v>25</v>
      </c>
      <c r="D1490" t="s">
        <v>19</v>
      </c>
      <c r="E1490" t="s">
        <v>13</v>
      </c>
      <c r="F1490">
        <v>6</v>
      </c>
      <c r="G1490">
        <v>4482</v>
      </c>
      <c r="H1490">
        <v>4770</v>
      </c>
      <c r="I1490">
        <v>55692</v>
      </c>
      <c r="J1490">
        <v>59220</v>
      </c>
    </row>
    <row r="1491" spans="1:10">
      <c r="A1491">
        <v>41417</v>
      </c>
      <c r="B1491" t="s">
        <v>29</v>
      </c>
      <c r="C1491" t="s">
        <v>30</v>
      </c>
      <c r="D1491" t="s">
        <v>35</v>
      </c>
      <c r="E1491" t="s">
        <v>13</v>
      </c>
      <c r="F1491">
        <v>2</v>
      </c>
      <c r="G1491">
        <v>3546</v>
      </c>
      <c r="H1491">
        <v>3780</v>
      </c>
      <c r="I1491">
        <v>41184</v>
      </c>
      <c r="J1491">
        <v>43920</v>
      </c>
    </row>
    <row r="1492" spans="1:10">
      <c r="A1492">
        <v>41418</v>
      </c>
      <c r="B1492" t="s">
        <v>17</v>
      </c>
      <c r="C1492" t="s">
        <v>18</v>
      </c>
      <c r="D1492" t="s">
        <v>39</v>
      </c>
      <c r="E1492" t="s">
        <v>13</v>
      </c>
      <c r="F1492">
        <v>24</v>
      </c>
      <c r="G1492">
        <v>3726</v>
      </c>
      <c r="H1492">
        <v>3960</v>
      </c>
      <c r="I1492">
        <v>3726</v>
      </c>
      <c r="J1492">
        <v>3960</v>
      </c>
    </row>
    <row r="1493" spans="1:10">
      <c r="A1493">
        <v>41418</v>
      </c>
      <c r="B1493" t="s">
        <v>27</v>
      </c>
      <c r="C1493" t="s">
        <v>23</v>
      </c>
      <c r="D1493" t="s">
        <v>43</v>
      </c>
      <c r="E1493" t="s">
        <v>13</v>
      </c>
      <c r="F1493">
        <v>11</v>
      </c>
      <c r="G1493">
        <v>2106</v>
      </c>
      <c r="H1493">
        <v>2250</v>
      </c>
      <c r="I1493">
        <v>64296</v>
      </c>
      <c r="J1493">
        <v>68400</v>
      </c>
    </row>
    <row r="1494" spans="1:10">
      <c r="A1494">
        <v>41418</v>
      </c>
      <c r="B1494" t="s">
        <v>29</v>
      </c>
      <c r="C1494" t="s">
        <v>30</v>
      </c>
      <c r="D1494" t="s">
        <v>21</v>
      </c>
      <c r="E1494" t="s">
        <v>13</v>
      </c>
      <c r="F1494">
        <v>10</v>
      </c>
      <c r="G1494">
        <v>3546</v>
      </c>
      <c r="H1494">
        <v>3780</v>
      </c>
      <c r="I1494">
        <v>24156</v>
      </c>
      <c r="J1494">
        <v>25740</v>
      </c>
    </row>
    <row r="1495" spans="1:10">
      <c r="A1495">
        <v>41418</v>
      </c>
      <c r="B1495" t="s">
        <v>31</v>
      </c>
      <c r="C1495" t="s">
        <v>30</v>
      </c>
      <c r="D1495" t="s">
        <v>28</v>
      </c>
      <c r="E1495" t="s">
        <v>13</v>
      </c>
      <c r="F1495">
        <v>7</v>
      </c>
      <c r="G1495">
        <v>3384</v>
      </c>
      <c r="H1495">
        <v>3600</v>
      </c>
      <c r="I1495">
        <v>52488</v>
      </c>
      <c r="J1495">
        <v>55890</v>
      </c>
    </row>
    <row r="1496" spans="1:10">
      <c r="A1496">
        <v>41419</v>
      </c>
      <c r="B1496" t="s">
        <v>27</v>
      </c>
      <c r="C1496" t="s">
        <v>23</v>
      </c>
      <c r="D1496" t="s">
        <v>26</v>
      </c>
      <c r="E1496" t="s">
        <v>13</v>
      </c>
      <c r="F1496">
        <v>22</v>
      </c>
      <c r="G1496">
        <v>2106</v>
      </c>
      <c r="H1496">
        <v>2250</v>
      </c>
      <c r="I1496">
        <v>73008</v>
      </c>
      <c r="J1496">
        <v>77760</v>
      </c>
    </row>
    <row r="1497" spans="1:10">
      <c r="A1497">
        <v>41419</v>
      </c>
      <c r="B1497" t="s">
        <v>34</v>
      </c>
      <c r="C1497" t="s">
        <v>25</v>
      </c>
      <c r="D1497" t="s">
        <v>38</v>
      </c>
      <c r="E1497" t="s">
        <v>13</v>
      </c>
      <c r="F1497">
        <v>7</v>
      </c>
      <c r="G1497">
        <v>3924</v>
      </c>
      <c r="H1497">
        <v>4230</v>
      </c>
      <c r="I1497">
        <v>81558</v>
      </c>
      <c r="J1497">
        <v>86940</v>
      </c>
    </row>
    <row r="1498" spans="1:10">
      <c r="A1498">
        <v>41419</v>
      </c>
      <c r="B1498" t="s">
        <v>31</v>
      </c>
      <c r="C1498" t="s">
        <v>30</v>
      </c>
      <c r="D1498" t="s">
        <v>19</v>
      </c>
      <c r="E1498" t="s">
        <v>13</v>
      </c>
      <c r="F1498">
        <v>18</v>
      </c>
      <c r="G1498">
        <v>3582</v>
      </c>
      <c r="H1498">
        <v>3870</v>
      </c>
      <c r="I1498">
        <v>51714</v>
      </c>
      <c r="J1498">
        <v>54990</v>
      </c>
    </row>
    <row r="1499" spans="1:10">
      <c r="A1499">
        <v>41420</v>
      </c>
      <c r="B1499" t="s">
        <v>14</v>
      </c>
      <c r="C1499" t="s">
        <v>11</v>
      </c>
      <c r="D1499" t="s">
        <v>37</v>
      </c>
      <c r="E1499" t="s">
        <v>13</v>
      </c>
      <c r="F1499">
        <v>12</v>
      </c>
      <c r="G1499">
        <v>3582</v>
      </c>
      <c r="H1499">
        <v>3870</v>
      </c>
      <c r="I1499">
        <v>80676</v>
      </c>
      <c r="J1499">
        <v>85860</v>
      </c>
    </row>
    <row r="1500" spans="1:10">
      <c r="A1500">
        <v>41421</v>
      </c>
      <c r="B1500" t="s">
        <v>31</v>
      </c>
      <c r="C1500" t="s">
        <v>30</v>
      </c>
      <c r="D1500" t="s">
        <v>32</v>
      </c>
      <c r="E1500" t="s">
        <v>13</v>
      </c>
      <c r="F1500">
        <v>19</v>
      </c>
      <c r="G1500">
        <v>3726</v>
      </c>
      <c r="H1500">
        <v>3960</v>
      </c>
      <c r="I1500">
        <v>39006</v>
      </c>
      <c r="J1500">
        <v>41580</v>
      </c>
    </row>
    <row r="1501" spans="1:10">
      <c r="A1501">
        <v>41421</v>
      </c>
      <c r="B1501" t="s">
        <v>29</v>
      </c>
      <c r="C1501" t="s">
        <v>30</v>
      </c>
      <c r="D1501" t="s">
        <v>41</v>
      </c>
      <c r="E1501" t="s">
        <v>13</v>
      </c>
      <c r="F1501">
        <v>23</v>
      </c>
      <c r="G1501">
        <v>3582</v>
      </c>
      <c r="H1501">
        <v>3870</v>
      </c>
      <c r="I1501">
        <v>59040</v>
      </c>
      <c r="J1501">
        <v>63000</v>
      </c>
    </row>
    <row r="1502" spans="1:10">
      <c r="A1502">
        <v>41421</v>
      </c>
      <c r="B1502" t="s">
        <v>17</v>
      </c>
      <c r="C1502" t="s">
        <v>18</v>
      </c>
      <c r="D1502" t="s">
        <v>15</v>
      </c>
      <c r="E1502" t="s">
        <v>16</v>
      </c>
      <c r="F1502">
        <v>3</v>
      </c>
      <c r="G1502">
        <v>2952</v>
      </c>
      <c r="H1502">
        <v>3150</v>
      </c>
      <c r="I1502">
        <v>71640</v>
      </c>
      <c r="J1502">
        <v>77400</v>
      </c>
    </row>
    <row r="1503" spans="1:10">
      <c r="A1503">
        <v>41422</v>
      </c>
      <c r="B1503" t="s">
        <v>31</v>
      </c>
      <c r="C1503" t="s">
        <v>30</v>
      </c>
      <c r="D1503" t="s">
        <v>28</v>
      </c>
      <c r="E1503" t="s">
        <v>13</v>
      </c>
      <c r="F1503">
        <v>24</v>
      </c>
      <c r="G1503">
        <v>3978</v>
      </c>
      <c r="H1503">
        <v>4230</v>
      </c>
      <c r="I1503">
        <v>81648</v>
      </c>
      <c r="J1503">
        <v>86940</v>
      </c>
    </row>
    <row r="1504" spans="1:10">
      <c r="A1504">
        <v>41422</v>
      </c>
      <c r="B1504" t="s">
        <v>17</v>
      </c>
      <c r="C1504" t="s">
        <v>18</v>
      </c>
      <c r="D1504" t="s">
        <v>43</v>
      </c>
      <c r="E1504" t="s">
        <v>13</v>
      </c>
      <c r="F1504">
        <v>25</v>
      </c>
      <c r="G1504">
        <v>2034</v>
      </c>
      <c r="H1504">
        <v>2160</v>
      </c>
      <c r="I1504">
        <v>37224</v>
      </c>
      <c r="J1504">
        <v>39600</v>
      </c>
    </row>
    <row r="1505" spans="1:10">
      <c r="A1505">
        <v>41423</v>
      </c>
      <c r="B1505" t="s">
        <v>22</v>
      </c>
      <c r="C1505" t="s">
        <v>23</v>
      </c>
      <c r="D1505" t="s">
        <v>40</v>
      </c>
      <c r="E1505" t="s">
        <v>16</v>
      </c>
      <c r="F1505">
        <v>5</v>
      </c>
      <c r="G1505">
        <v>3924</v>
      </c>
      <c r="H1505">
        <v>4230</v>
      </c>
      <c r="I1505">
        <v>82404</v>
      </c>
      <c r="J1505">
        <v>88830</v>
      </c>
    </row>
    <row r="1506" spans="1:10">
      <c r="A1506">
        <v>41424</v>
      </c>
      <c r="B1506" t="s">
        <v>24</v>
      </c>
      <c r="C1506" t="s">
        <v>25</v>
      </c>
      <c r="D1506" t="s">
        <v>28</v>
      </c>
      <c r="E1506" t="s">
        <v>13</v>
      </c>
      <c r="F1506">
        <v>2</v>
      </c>
      <c r="G1506">
        <v>5832</v>
      </c>
      <c r="H1506">
        <v>6210</v>
      </c>
      <c r="I1506">
        <v>69984</v>
      </c>
      <c r="J1506">
        <v>74520</v>
      </c>
    </row>
    <row r="1507" spans="1:10">
      <c r="A1507">
        <v>41424</v>
      </c>
      <c r="B1507" t="s">
        <v>14</v>
      </c>
      <c r="C1507" t="s">
        <v>11</v>
      </c>
      <c r="D1507" t="s">
        <v>39</v>
      </c>
      <c r="E1507" t="s">
        <v>13</v>
      </c>
      <c r="F1507">
        <v>14</v>
      </c>
      <c r="G1507">
        <v>3546</v>
      </c>
      <c r="H1507">
        <v>3780</v>
      </c>
      <c r="I1507">
        <v>40986</v>
      </c>
      <c r="J1507">
        <v>43560</v>
      </c>
    </row>
    <row r="1508" spans="1:10">
      <c r="A1508">
        <v>41424</v>
      </c>
      <c r="B1508" t="s">
        <v>24</v>
      </c>
      <c r="C1508" t="s">
        <v>25</v>
      </c>
      <c r="D1508" t="s">
        <v>12</v>
      </c>
      <c r="E1508" t="s">
        <v>13</v>
      </c>
      <c r="F1508">
        <v>6</v>
      </c>
      <c r="G1508">
        <v>2034</v>
      </c>
      <c r="H1508">
        <v>2160</v>
      </c>
      <c r="I1508">
        <v>6102</v>
      </c>
      <c r="J1508">
        <v>6480</v>
      </c>
    </row>
    <row r="1509" spans="1:10">
      <c r="A1509">
        <v>41424</v>
      </c>
      <c r="B1509" t="s">
        <v>24</v>
      </c>
      <c r="C1509" t="s">
        <v>25</v>
      </c>
      <c r="D1509" t="s">
        <v>26</v>
      </c>
      <c r="E1509" t="s">
        <v>13</v>
      </c>
      <c r="F1509">
        <v>13</v>
      </c>
      <c r="G1509">
        <v>2034</v>
      </c>
      <c r="H1509">
        <v>2160</v>
      </c>
      <c r="I1509">
        <v>24336</v>
      </c>
      <c r="J1509">
        <v>25920</v>
      </c>
    </row>
    <row r="1510" spans="1:10">
      <c r="A1510">
        <v>41424</v>
      </c>
      <c r="B1510" t="s">
        <v>14</v>
      </c>
      <c r="C1510" t="s">
        <v>11</v>
      </c>
      <c r="D1510" t="s">
        <v>39</v>
      </c>
      <c r="E1510" t="s">
        <v>13</v>
      </c>
      <c r="F1510">
        <v>4</v>
      </c>
      <c r="G1510">
        <v>3042</v>
      </c>
      <c r="H1510">
        <v>3240</v>
      </c>
      <c r="I1510">
        <v>55890</v>
      </c>
      <c r="J1510">
        <v>59400</v>
      </c>
    </row>
    <row r="1511" spans="1:10">
      <c r="A1511">
        <v>41425</v>
      </c>
      <c r="B1511" t="s">
        <v>27</v>
      </c>
      <c r="C1511" t="s">
        <v>23</v>
      </c>
      <c r="D1511" t="s">
        <v>40</v>
      </c>
      <c r="E1511" t="s">
        <v>16</v>
      </c>
      <c r="F1511">
        <v>21</v>
      </c>
      <c r="G1511">
        <v>3042</v>
      </c>
      <c r="H1511">
        <v>3240</v>
      </c>
      <c r="I1511">
        <v>43164</v>
      </c>
      <c r="J1511">
        <v>46530</v>
      </c>
    </row>
    <row r="1512" spans="1:10">
      <c r="A1512">
        <v>41425</v>
      </c>
      <c r="B1512" t="s">
        <v>10</v>
      </c>
      <c r="C1512" t="s">
        <v>11</v>
      </c>
      <c r="D1512" t="s">
        <v>38</v>
      </c>
      <c r="E1512" t="s">
        <v>13</v>
      </c>
      <c r="F1512">
        <v>16</v>
      </c>
      <c r="G1512">
        <v>3726</v>
      </c>
      <c r="H1512">
        <v>3960</v>
      </c>
      <c r="I1512">
        <v>31914</v>
      </c>
      <c r="J1512">
        <v>34020</v>
      </c>
    </row>
    <row r="1513" spans="1:10">
      <c r="A1513">
        <v>41425</v>
      </c>
      <c r="B1513" t="s">
        <v>17</v>
      </c>
      <c r="C1513" t="s">
        <v>18</v>
      </c>
      <c r="D1513" t="s">
        <v>15</v>
      </c>
      <c r="E1513" t="s">
        <v>16</v>
      </c>
      <c r="F1513">
        <v>10</v>
      </c>
      <c r="G1513">
        <v>2196</v>
      </c>
      <c r="H1513">
        <v>2340</v>
      </c>
      <c r="I1513">
        <v>17910</v>
      </c>
      <c r="J1513">
        <v>19350</v>
      </c>
    </row>
    <row r="1514" spans="1:10">
      <c r="A1514">
        <v>41426</v>
      </c>
      <c r="B1514" t="s">
        <v>31</v>
      </c>
      <c r="C1514" t="s">
        <v>30</v>
      </c>
      <c r="D1514" t="s">
        <v>32</v>
      </c>
      <c r="E1514" t="s">
        <v>13</v>
      </c>
      <c r="F1514">
        <v>3</v>
      </c>
      <c r="G1514">
        <v>4482</v>
      </c>
      <c r="H1514">
        <v>4770</v>
      </c>
      <c r="I1514">
        <v>67374</v>
      </c>
      <c r="J1514">
        <v>71820</v>
      </c>
    </row>
    <row r="1515" spans="1:10">
      <c r="A1515">
        <v>41426</v>
      </c>
      <c r="B1515" t="s">
        <v>29</v>
      </c>
      <c r="C1515" t="s">
        <v>30</v>
      </c>
      <c r="D1515" t="s">
        <v>37</v>
      </c>
      <c r="E1515" t="s">
        <v>13</v>
      </c>
      <c r="F1515">
        <v>1</v>
      </c>
      <c r="G1515">
        <v>5148</v>
      </c>
      <c r="H1515">
        <v>5490</v>
      </c>
      <c r="I1515">
        <v>49302</v>
      </c>
      <c r="J1515">
        <v>52470</v>
      </c>
    </row>
    <row r="1516" spans="1:10">
      <c r="A1516">
        <v>41426</v>
      </c>
      <c r="B1516" t="s">
        <v>34</v>
      </c>
      <c r="C1516" t="s">
        <v>25</v>
      </c>
      <c r="D1516" t="s">
        <v>35</v>
      </c>
      <c r="E1516" t="s">
        <v>13</v>
      </c>
      <c r="F1516">
        <v>13</v>
      </c>
      <c r="G1516">
        <v>3978</v>
      </c>
      <c r="H1516">
        <v>4230</v>
      </c>
      <c r="I1516">
        <v>102960</v>
      </c>
      <c r="J1516">
        <v>109800</v>
      </c>
    </row>
    <row r="1517" spans="1:10">
      <c r="A1517">
        <v>41426</v>
      </c>
      <c r="B1517" t="s">
        <v>27</v>
      </c>
      <c r="C1517" t="s">
        <v>23</v>
      </c>
      <c r="D1517" t="s">
        <v>36</v>
      </c>
      <c r="E1517" t="s">
        <v>13</v>
      </c>
      <c r="F1517">
        <v>15</v>
      </c>
      <c r="G1517">
        <v>2106</v>
      </c>
      <c r="H1517">
        <v>2250</v>
      </c>
      <c r="I1517">
        <v>25272</v>
      </c>
      <c r="J1517">
        <v>27000</v>
      </c>
    </row>
    <row r="1518" spans="1:10">
      <c r="A1518">
        <v>41426</v>
      </c>
      <c r="B1518" t="s">
        <v>14</v>
      </c>
      <c r="C1518" t="s">
        <v>11</v>
      </c>
      <c r="D1518" t="s">
        <v>40</v>
      </c>
      <c r="E1518" t="s">
        <v>16</v>
      </c>
      <c r="F1518">
        <v>5</v>
      </c>
      <c r="G1518">
        <v>3978</v>
      </c>
      <c r="H1518">
        <v>4230</v>
      </c>
      <c r="I1518">
        <v>78480</v>
      </c>
      <c r="J1518">
        <v>84600</v>
      </c>
    </row>
    <row r="1519" spans="1:10">
      <c r="A1519">
        <v>41426</v>
      </c>
      <c r="B1519" t="s">
        <v>24</v>
      </c>
      <c r="C1519" t="s">
        <v>25</v>
      </c>
      <c r="D1519" t="s">
        <v>21</v>
      </c>
      <c r="E1519" t="s">
        <v>13</v>
      </c>
      <c r="F1519">
        <v>25</v>
      </c>
      <c r="G1519">
        <v>2034</v>
      </c>
      <c r="H1519">
        <v>2160</v>
      </c>
      <c r="I1519">
        <v>26352</v>
      </c>
      <c r="J1519">
        <v>28080</v>
      </c>
    </row>
    <row r="1520" spans="1:10">
      <c r="A1520">
        <v>41427</v>
      </c>
      <c r="B1520" t="s">
        <v>27</v>
      </c>
      <c r="C1520" t="s">
        <v>23</v>
      </c>
      <c r="D1520" t="s">
        <v>40</v>
      </c>
      <c r="E1520" t="s">
        <v>16</v>
      </c>
      <c r="F1520">
        <v>8</v>
      </c>
      <c r="G1520">
        <v>2034</v>
      </c>
      <c r="H1520">
        <v>2160</v>
      </c>
      <c r="I1520">
        <v>11772</v>
      </c>
      <c r="J1520">
        <v>12690</v>
      </c>
    </row>
    <row r="1521" spans="1:10">
      <c r="A1521">
        <v>41427</v>
      </c>
      <c r="B1521" t="s">
        <v>10</v>
      </c>
      <c r="C1521" t="s">
        <v>11</v>
      </c>
      <c r="D1521" t="s">
        <v>19</v>
      </c>
      <c r="E1521" t="s">
        <v>13</v>
      </c>
      <c r="F1521">
        <v>21</v>
      </c>
      <c r="G1521">
        <v>3582</v>
      </c>
      <c r="H1521">
        <v>3870</v>
      </c>
      <c r="I1521">
        <v>99450</v>
      </c>
      <c r="J1521">
        <v>105750</v>
      </c>
    </row>
    <row r="1522" spans="1:10">
      <c r="A1522">
        <v>41427</v>
      </c>
      <c r="B1522" t="s">
        <v>20</v>
      </c>
      <c r="C1522" t="s">
        <v>18</v>
      </c>
      <c r="D1522" t="s">
        <v>43</v>
      </c>
      <c r="E1522" t="s">
        <v>13</v>
      </c>
      <c r="F1522">
        <v>16</v>
      </c>
      <c r="G1522">
        <v>3978</v>
      </c>
      <c r="H1522">
        <v>4230</v>
      </c>
      <c r="I1522">
        <v>37224</v>
      </c>
      <c r="J1522">
        <v>39600</v>
      </c>
    </row>
    <row r="1523" spans="1:10">
      <c r="A1523">
        <v>41427</v>
      </c>
      <c r="B1523" t="s">
        <v>27</v>
      </c>
      <c r="C1523" t="s">
        <v>23</v>
      </c>
      <c r="D1523" t="s">
        <v>32</v>
      </c>
      <c r="E1523" t="s">
        <v>13</v>
      </c>
      <c r="F1523">
        <v>23</v>
      </c>
      <c r="G1523">
        <v>2196</v>
      </c>
      <c r="H1523">
        <v>2340</v>
      </c>
      <c r="I1523">
        <v>60282</v>
      </c>
      <c r="J1523">
        <v>64260</v>
      </c>
    </row>
    <row r="1524" spans="1:10">
      <c r="A1524">
        <v>41427</v>
      </c>
      <c r="B1524" t="s">
        <v>34</v>
      </c>
      <c r="C1524" t="s">
        <v>25</v>
      </c>
      <c r="D1524" t="s">
        <v>26</v>
      </c>
      <c r="E1524" t="s">
        <v>13</v>
      </c>
      <c r="F1524">
        <v>22</v>
      </c>
      <c r="G1524">
        <v>3978</v>
      </c>
      <c r="H1524">
        <v>4230</v>
      </c>
      <c r="I1524">
        <v>18252</v>
      </c>
      <c r="J1524">
        <v>19440</v>
      </c>
    </row>
    <row r="1525" spans="1:10">
      <c r="A1525">
        <v>41428</v>
      </c>
      <c r="B1525" t="s">
        <v>27</v>
      </c>
      <c r="C1525" t="s">
        <v>23</v>
      </c>
      <c r="D1525" t="s">
        <v>43</v>
      </c>
      <c r="E1525" t="s">
        <v>13</v>
      </c>
      <c r="F1525">
        <v>13</v>
      </c>
      <c r="G1525">
        <v>3978</v>
      </c>
      <c r="H1525">
        <v>4230</v>
      </c>
      <c r="I1525">
        <v>20304</v>
      </c>
      <c r="J1525">
        <v>21600</v>
      </c>
    </row>
    <row r="1526" spans="1:10">
      <c r="A1526">
        <v>41428</v>
      </c>
      <c r="B1526" t="s">
        <v>27</v>
      </c>
      <c r="C1526" t="s">
        <v>23</v>
      </c>
      <c r="D1526" t="s">
        <v>19</v>
      </c>
      <c r="E1526" t="s">
        <v>13</v>
      </c>
      <c r="F1526">
        <v>27</v>
      </c>
      <c r="G1526">
        <v>3042</v>
      </c>
      <c r="H1526">
        <v>3240</v>
      </c>
      <c r="I1526">
        <v>75582</v>
      </c>
      <c r="J1526">
        <v>80370</v>
      </c>
    </row>
    <row r="1527" spans="1:10">
      <c r="A1527">
        <v>41429</v>
      </c>
      <c r="B1527" t="s">
        <v>22</v>
      </c>
      <c r="C1527" t="s">
        <v>23</v>
      </c>
      <c r="D1527" t="s">
        <v>42</v>
      </c>
      <c r="E1527" t="s">
        <v>16</v>
      </c>
      <c r="F1527">
        <v>27</v>
      </c>
      <c r="G1527">
        <v>3978</v>
      </c>
      <c r="H1527">
        <v>4230</v>
      </c>
      <c r="I1527">
        <v>60048</v>
      </c>
      <c r="J1527">
        <v>64800</v>
      </c>
    </row>
    <row r="1528" spans="1:10">
      <c r="A1528">
        <v>41429</v>
      </c>
      <c r="B1528" t="s">
        <v>29</v>
      </c>
      <c r="C1528" t="s">
        <v>30</v>
      </c>
      <c r="D1528" t="s">
        <v>32</v>
      </c>
      <c r="E1528" t="s">
        <v>13</v>
      </c>
      <c r="F1528">
        <v>27</v>
      </c>
      <c r="G1528">
        <v>3978</v>
      </c>
      <c r="H1528">
        <v>4230</v>
      </c>
      <c r="I1528">
        <v>53190</v>
      </c>
      <c r="J1528">
        <v>56700</v>
      </c>
    </row>
    <row r="1529" spans="1:10">
      <c r="A1529">
        <v>41429</v>
      </c>
      <c r="B1529" t="s">
        <v>14</v>
      </c>
      <c r="C1529" t="s">
        <v>11</v>
      </c>
      <c r="D1529" t="s">
        <v>32</v>
      </c>
      <c r="E1529" t="s">
        <v>13</v>
      </c>
      <c r="F1529">
        <v>27</v>
      </c>
      <c r="G1529">
        <v>5832</v>
      </c>
      <c r="H1529">
        <v>6210</v>
      </c>
      <c r="I1529">
        <v>24822</v>
      </c>
      <c r="J1529">
        <v>26460</v>
      </c>
    </row>
    <row r="1530" spans="1:10">
      <c r="A1530">
        <v>41430</v>
      </c>
      <c r="B1530" t="s">
        <v>17</v>
      </c>
      <c r="C1530" t="s">
        <v>18</v>
      </c>
      <c r="D1530" t="s">
        <v>40</v>
      </c>
      <c r="E1530" t="s">
        <v>16</v>
      </c>
      <c r="F1530">
        <v>27</v>
      </c>
      <c r="G1530">
        <v>2196</v>
      </c>
      <c r="H1530">
        <v>2340</v>
      </c>
      <c r="I1530">
        <v>7848</v>
      </c>
      <c r="J1530">
        <v>8460</v>
      </c>
    </row>
    <row r="1531" spans="1:10">
      <c r="A1531">
        <v>41430</v>
      </c>
      <c r="B1531" t="s">
        <v>29</v>
      </c>
      <c r="C1531" t="s">
        <v>30</v>
      </c>
      <c r="D1531" t="s">
        <v>36</v>
      </c>
      <c r="E1531" t="s">
        <v>13</v>
      </c>
      <c r="F1531">
        <v>27</v>
      </c>
      <c r="G1531">
        <v>3546</v>
      </c>
      <c r="H1531">
        <v>3780</v>
      </c>
      <c r="I1531">
        <v>37908</v>
      </c>
      <c r="J1531">
        <v>40500</v>
      </c>
    </row>
    <row r="1532" spans="1:10">
      <c r="A1532">
        <v>41430</v>
      </c>
      <c r="B1532" t="s">
        <v>29</v>
      </c>
      <c r="C1532" t="s">
        <v>30</v>
      </c>
      <c r="D1532" t="s">
        <v>26</v>
      </c>
      <c r="E1532" t="s">
        <v>13</v>
      </c>
      <c r="F1532">
        <v>12</v>
      </c>
      <c r="G1532">
        <v>3582</v>
      </c>
      <c r="H1532">
        <v>3870</v>
      </c>
      <c r="I1532">
        <v>42588</v>
      </c>
      <c r="J1532">
        <v>45360</v>
      </c>
    </row>
    <row r="1533" spans="1:10">
      <c r="A1533">
        <v>41431</v>
      </c>
      <c r="B1533" t="s">
        <v>20</v>
      </c>
      <c r="C1533" t="s">
        <v>18</v>
      </c>
      <c r="D1533" t="s">
        <v>12</v>
      </c>
      <c r="E1533" t="s">
        <v>13</v>
      </c>
      <c r="F1533">
        <v>18</v>
      </c>
      <c r="G1533">
        <v>3978</v>
      </c>
      <c r="H1533">
        <v>4230</v>
      </c>
      <c r="I1533">
        <v>12204</v>
      </c>
      <c r="J1533">
        <v>12960</v>
      </c>
    </row>
    <row r="1534" spans="1:10">
      <c r="A1534">
        <v>41432</v>
      </c>
      <c r="B1534" t="s">
        <v>27</v>
      </c>
      <c r="C1534" t="s">
        <v>23</v>
      </c>
      <c r="D1534" t="s">
        <v>33</v>
      </c>
      <c r="E1534" t="s">
        <v>13</v>
      </c>
      <c r="F1534">
        <v>8</v>
      </c>
      <c r="G1534">
        <v>3978</v>
      </c>
      <c r="H1534">
        <v>4230</v>
      </c>
      <c r="I1534">
        <v>79560</v>
      </c>
      <c r="J1534">
        <v>84600</v>
      </c>
    </row>
    <row r="1535" spans="1:10">
      <c r="A1535">
        <v>41432</v>
      </c>
      <c r="B1535" t="s">
        <v>24</v>
      </c>
      <c r="C1535" t="s">
        <v>25</v>
      </c>
      <c r="D1535" t="s">
        <v>37</v>
      </c>
      <c r="E1535" t="s">
        <v>13</v>
      </c>
      <c r="F1535">
        <v>21</v>
      </c>
      <c r="G1535">
        <v>2034</v>
      </c>
      <c r="H1535">
        <v>2160</v>
      </c>
      <c r="I1535">
        <v>67230</v>
      </c>
      <c r="J1535">
        <v>71550</v>
      </c>
    </row>
    <row r="1536" spans="1:10">
      <c r="A1536">
        <v>41433</v>
      </c>
      <c r="B1536" t="s">
        <v>31</v>
      </c>
      <c r="C1536" t="s">
        <v>30</v>
      </c>
      <c r="D1536" t="s">
        <v>12</v>
      </c>
      <c r="E1536" t="s">
        <v>13</v>
      </c>
      <c r="F1536">
        <v>25</v>
      </c>
      <c r="G1536">
        <v>3042</v>
      </c>
      <c r="H1536">
        <v>3240</v>
      </c>
      <c r="I1536">
        <v>10170</v>
      </c>
      <c r="J1536">
        <v>10800</v>
      </c>
    </row>
    <row r="1537" spans="1:10">
      <c r="A1537">
        <v>41434</v>
      </c>
      <c r="B1537" t="s">
        <v>24</v>
      </c>
      <c r="C1537" t="s">
        <v>25</v>
      </c>
      <c r="D1537" t="s">
        <v>36</v>
      </c>
      <c r="E1537" t="s">
        <v>13</v>
      </c>
      <c r="F1537">
        <v>12</v>
      </c>
      <c r="G1537">
        <v>5148</v>
      </c>
      <c r="H1537">
        <v>5490</v>
      </c>
      <c r="I1537">
        <v>4212</v>
      </c>
      <c r="J1537">
        <v>4500</v>
      </c>
    </row>
    <row r="1538" spans="1:10">
      <c r="A1538">
        <v>41435</v>
      </c>
      <c r="B1538" t="s">
        <v>34</v>
      </c>
      <c r="C1538" t="s">
        <v>25</v>
      </c>
      <c r="D1538" t="s">
        <v>28</v>
      </c>
      <c r="E1538" t="s">
        <v>13</v>
      </c>
      <c r="F1538">
        <v>9</v>
      </c>
      <c r="G1538">
        <v>2106</v>
      </c>
      <c r="H1538">
        <v>2250</v>
      </c>
      <c r="I1538">
        <v>17496</v>
      </c>
      <c r="J1538">
        <v>18630</v>
      </c>
    </row>
    <row r="1539" spans="1:10">
      <c r="A1539">
        <v>41435</v>
      </c>
      <c r="B1539" t="s">
        <v>27</v>
      </c>
      <c r="C1539" t="s">
        <v>23</v>
      </c>
      <c r="D1539" t="s">
        <v>39</v>
      </c>
      <c r="E1539" t="s">
        <v>13</v>
      </c>
      <c r="F1539">
        <v>23</v>
      </c>
      <c r="G1539">
        <v>4482</v>
      </c>
      <c r="H1539">
        <v>4770</v>
      </c>
      <c r="I1539">
        <v>89424</v>
      </c>
      <c r="J1539">
        <v>95040</v>
      </c>
    </row>
    <row r="1540" spans="1:10">
      <c r="A1540">
        <v>41435</v>
      </c>
      <c r="B1540" t="s">
        <v>10</v>
      </c>
      <c r="C1540" t="s">
        <v>11</v>
      </c>
      <c r="D1540" t="s">
        <v>38</v>
      </c>
      <c r="E1540" t="s">
        <v>13</v>
      </c>
      <c r="F1540">
        <v>23</v>
      </c>
      <c r="G1540">
        <v>3546</v>
      </c>
      <c r="H1540">
        <v>3780</v>
      </c>
      <c r="I1540">
        <v>10638</v>
      </c>
      <c r="J1540">
        <v>11340</v>
      </c>
    </row>
    <row r="1541" spans="1:10">
      <c r="A1541">
        <v>41436</v>
      </c>
      <c r="B1541" t="s">
        <v>34</v>
      </c>
      <c r="C1541" t="s">
        <v>25</v>
      </c>
      <c r="D1541" t="s">
        <v>33</v>
      </c>
      <c r="E1541" t="s">
        <v>13</v>
      </c>
      <c r="F1541">
        <v>20</v>
      </c>
      <c r="G1541">
        <v>4482</v>
      </c>
      <c r="H1541">
        <v>4770</v>
      </c>
      <c r="I1541">
        <v>79560</v>
      </c>
      <c r="J1541">
        <v>84600</v>
      </c>
    </row>
    <row r="1542" spans="1:10">
      <c r="A1542">
        <v>41436</v>
      </c>
      <c r="B1542" t="s">
        <v>10</v>
      </c>
      <c r="C1542" t="s">
        <v>11</v>
      </c>
      <c r="D1542" t="s">
        <v>15</v>
      </c>
      <c r="E1542" t="s">
        <v>16</v>
      </c>
      <c r="F1542">
        <v>25</v>
      </c>
      <c r="G1542">
        <v>4482</v>
      </c>
      <c r="H1542">
        <v>4770</v>
      </c>
      <c r="I1542">
        <v>89550</v>
      </c>
      <c r="J1542">
        <v>96750</v>
      </c>
    </row>
    <row r="1543" spans="1:10">
      <c r="A1543">
        <v>41437</v>
      </c>
      <c r="B1543" t="s">
        <v>22</v>
      </c>
      <c r="C1543" t="s">
        <v>23</v>
      </c>
      <c r="D1543" t="s">
        <v>19</v>
      </c>
      <c r="E1543" t="s">
        <v>13</v>
      </c>
      <c r="F1543">
        <v>4</v>
      </c>
      <c r="G1543">
        <v>2034</v>
      </c>
      <c r="H1543">
        <v>2160</v>
      </c>
      <c r="I1543">
        <v>95472</v>
      </c>
      <c r="J1543">
        <v>101520</v>
      </c>
    </row>
    <row r="1544" spans="1:10">
      <c r="A1544">
        <v>41437</v>
      </c>
      <c r="B1544" t="s">
        <v>14</v>
      </c>
      <c r="C1544" t="s">
        <v>11</v>
      </c>
      <c r="D1544" t="s">
        <v>39</v>
      </c>
      <c r="E1544" t="s">
        <v>13</v>
      </c>
      <c r="F1544">
        <v>24</v>
      </c>
      <c r="G1544">
        <v>3978</v>
      </c>
      <c r="H1544">
        <v>4230</v>
      </c>
      <c r="I1544">
        <v>59616</v>
      </c>
      <c r="J1544">
        <v>63360</v>
      </c>
    </row>
    <row r="1545" spans="1:10">
      <c r="A1545">
        <v>41437</v>
      </c>
      <c r="B1545" t="s">
        <v>31</v>
      </c>
      <c r="C1545" t="s">
        <v>30</v>
      </c>
      <c r="D1545" t="s">
        <v>15</v>
      </c>
      <c r="E1545" t="s">
        <v>16</v>
      </c>
      <c r="F1545">
        <v>24</v>
      </c>
      <c r="G1545">
        <v>5832</v>
      </c>
      <c r="H1545">
        <v>6210</v>
      </c>
      <c r="I1545">
        <v>32238</v>
      </c>
      <c r="J1545">
        <v>34830</v>
      </c>
    </row>
    <row r="1546" spans="1:10">
      <c r="A1546">
        <v>41437</v>
      </c>
      <c r="B1546" t="s">
        <v>22</v>
      </c>
      <c r="C1546" t="s">
        <v>23</v>
      </c>
      <c r="D1546" t="s">
        <v>19</v>
      </c>
      <c r="E1546" t="s">
        <v>13</v>
      </c>
      <c r="F1546">
        <v>16</v>
      </c>
      <c r="G1546">
        <v>3978</v>
      </c>
      <c r="H1546">
        <v>4230</v>
      </c>
      <c r="I1546">
        <v>83538</v>
      </c>
      <c r="J1546">
        <v>88830</v>
      </c>
    </row>
    <row r="1547" spans="1:10">
      <c r="A1547">
        <v>41438</v>
      </c>
      <c r="B1547" t="s">
        <v>24</v>
      </c>
      <c r="C1547" t="s">
        <v>25</v>
      </c>
      <c r="D1547" t="s">
        <v>36</v>
      </c>
      <c r="E1547" t="s">
        <v>13</v>
      </c>
      <c r="F1547">
        <v>6</v>
      </c>
      <c r="G1547">
        <v>3978</v>
      </c>
      <c r="H1547">
        <v>4230</v>
      </c>
      <c r="I1547">
        <v>27378</v>
      </c>
      <c r="J1547">
        <v>29250</v>
      </c>
    </row>
    <row r="1548" spans="1:10">
      <c r="A1548">
        <v>41438</v>
      </c>
      <c r="B1548" t="s">
        <v>24</v>
      </c>
      <c r="C1548" t="s">
        <v>25</v>
      </c>
      <c r="D1548" t="s">
        <v>40</v>
      </c>
      <c r="E1548" t="s">
        <v>16</v>
      </c>
      <c r="F1548">
        <v>4</v>
      </c>
      <c r="G1548">
        <v>5148</v>
      </c>
      <c r="H1548">
        <v>5490</v>
      </c>
      <c r="I1548">
        <v>3924</v>
      </c>
      <c r="J1548">
        <v>4230</v>
      </c>
    </row>
    <row r="1549" spans="1:10">
      <c r="A1549">
        <v>41438</v>
      </c>
      <c r="B1549" t="s">
        <v>10</v>
      </c>
      <c r="C1549" t="s">
        <v>11</v>
      </c>
      <c r="D1549" t="s">
        <v>39</v>
      </c>
      <c r="E1549" t="s">
        <v>13</v>
      </c>
      <c r="F1549">
        <v>24</v>
      </c>
      <c r="G1549">
        <v>5832</v>
      </c>
      <c r="H1549">
        <v>6210</v>
      </c>
      <c r="I1549">
        <v>48438</v>
      </c>
      <c r="J1549">
        <v>51480</v>
      </c>
    </row>
    <row r="1550" spans="1:10">
      <c r="A1550">
        <v>41439</v>
      </c>
      <c r="B1550" t="s">
        <v>31</v>
      </c>
      <c r="C1550" t="s">
        <v>30</v>
      </c>
      <c r="D1550" t="s">
        <v>43</v>
      </c>
      <c r="E1550" t="s">
        <v>13</v>
      </c>
      <c r="F1550">
        <v>21</v>
      </c>
      <c r="G1550">
        <v>2034</v>
      </c>
      <c r="H1550">
        <v>2160</v>
      </c>
      <c r="I1550">
        <v>77832</v>
      </c>
      <c r="J1550">
        <v>82800</v>
      </c>
    </row>
    <row r="1551" spans="1:10">
      <c r="A1551">
        <v>41439</v>
      </c>
      <c r="B1551" t="s">
        <v>17</v>
      </c>
      <c r="C1551" t="s">
        <v>18</v>
      </c>
      <c r="D1551" t="s">
        <v>21</v>
      </c>
      <c r="E1551" t="s">
        <v>13</v>
      </c>
      <c r="F1551">
        <v>13</v>
      </c>
      <c r="G1551">
        <v>5832</v>
      </c>
      <c r="H1551">
        <v>6210</v>
      </c>
      <c r="I1551">
        <v>30744</v>
      </c>
      <c r="J1551">
        <v>32760</v>
      </c>
    </row>
    <row r="1552" spans="1:10">
      <c r="A1552">
        <v>41439</v>
      </c>
      <c r="B1552" t="s">
        <v>17</v>
      </c>
      <c r="C1552" t="s">
        <v>18</v>
      </c>
      <c r="D1552" t="s">
        <v>21</v>
      </c>
      <c r="E1552" t="s">
        <v>13</v>
      </c>
      <c r="F1552">
        <v>2</v>
      </c>
      <c r="G1552">
        <v>3546</v>
      </c>
      <c r="H1552">
        <v>3780</v>
      </c>
      <c r="I1552">
        <v>54900</v>
      </c>
      <c r="J1552">
        <v>58500</v>
      </c>
    </row>
    <row r="1553" spans="1:10">
      <c r="A1553">
        <v>41439</v>
      </c>
      <c r="B1553" t="s">
        <v>27</v>
      </c>
      <c r="C1553" t="s">
        <v>23</v>
      </c>
      <c r="D1553" t="s">
        <v>26</v>
      </c>
      <c r="E1553" t="s">
        <v>13</v>
      </c>
      <c r="F1553">
        <v>20</v>
      </c>
      <c r="G1553">
        <v>3726</v>
      </c>
      <c r="H1553">
        <v>3960</v>
      </c>
      <c r="I1553">
        <v>48672</v>
      </c>
      <c r="J1553">
        <v>51840</v>
      </c>
    </row>
    <row r="1554" spans="1:10">
      <c r="A1554">
        <v>41440</v>
      </c>
      <c r="B1554" t="s">
        <v>22</v>
      </c>
      <c r="C1554" t="s">
        <v>23</v>
      </c>
      <c r="D1554" t="s">
        <v>19</v>
      </c>
      <c r="E1554" t="s">
        <v>13</v>
      </c>
      <c r="F1554">
        <v>21</v>
      </c>
      <c r="G1554">
        <v>3978</v>
      </c>
      <c r="H1554">
        <v>4230</v>
      </c>
      <c r="I1554">
        <v>87516</v>
      </c>
      <c r="J1554">
        <v>93060</v>
      </c>
    </row>
    <row r="1555" spans="1:10">
      <c r="A1555">
        <v>41440</v>
      </c>
      <c r="B1555" t="s">
        <v>24</v>
      </c>
      <c r="C1555" t="s">
        <v>25</v>
      </c>
      <c r="D1555" t="s">
        <v>12</v>
      </c>
      <c r="E1555" t="s">
        <v>13</v>
      </c>
      <c r="F1555">
        <v>12</v>
      </c>
      <c r="G1555">
        <v>3042</v>
      </c>
      <c r="H1555">
        <v>3240</v>
      </c>
      <c r="I1555">
        <v>20340</v>
      </c>
      <c r="J1555">
        <v>21600</v>
      </c>
    </row>
    <row r="1556" spans="1:10">
      <c r="A1556">
        <v>41441</v>
      </c>
      <c r="B1556" t="s">
        <v>31</v>
      </c>
      <c r="C1556" t="s">
        <v>30</v>
      </c>
      <c r="D1556" t="s">
        <v>28</v>
      </c>
      <c r="E1556" t="s">
        <v>13</v>
      </c>
      <c r="F1556">
        <v>23</v>
      </c>
      <c r="G1556">
        <v>3546</v>
      </c>
      <c r="H1556">
        <v>3780</v>
      </c>
      <c r="I1556">
        <v>145800</v>
      </c>
      <c r="J1556">
        <v>155250</v>
      </c>
    </row>
    <row r="1557" spans="1:10">
      <c r="A1557">
        <v>41441</v>
      </c>
      <c r="B1557" t="s">
        <v>22</v>
      </c>
      <c r="C1557" t="s">
        <v>23</v>
      </c>
      <c r="D1557" t="s">
        <v>36</v>
      </c>
      <c r="E1557" t="s">
        <v>13</v>
      </c>
      <c r="F1557">
        <v>23</v>
      </c>
      <c r="G1557">
        <v>4482</v>
      </c>
      <c r="H1557">
        <v>4770</v>
      </c>
      <c r="I1557">
        <v>27378</v>
      </c>
      <c r="J1557">
        <v>29250</v>
      </c>
    </row>
    <row r="1558" spans="1:10">
      <c r="A1558">
        <v>41442</v>
      </c>
      <c r="B1558" t="s">
        <v>29</v>
      </c>
      <c r="C1558" t="s">
        <v>30</v>
      </c>
      <c r="D1558" t="s">
        <v>15</v>
      </c>
      <c r="E1558" t="s">
        <v>16</v>
      </c>
      <c r="F1558">
        <v>24</v>
      </c>
      <c r="G1558">
        <v>3924</v>
      </c>
      <c r="H1558">
        <v>4230</v>
      </c>
      <c r="I1558">
        <v>17910</v>
      </c>
      <c r="J1558">
        <v>19350</v>
      </c>
    </row>
    <row r="1559" spans="1:10">
      <c r="A1559">
        <v>41442</v>
      </c>
      <c r="B1559" t="s">
        <v>24</v>
      </c>
      <c r="C1559" t="s">
        <v>25</v>
      </c>
      <c r="D1559" t="s">
        <v>39</v>
      </c>
      <c r="E1559" t="s">
        <v>13</v>
      </c>
      <c r="F1559">
        <v>25</v>
      </c>
      <c r="G1559">
        <v>2952</v>
      </c>
      <c r="H1559">
        <v>3150</v>
      </c>
      <c r="I1559">
        <v>55890</v>
      </c>
      <c r="J1559">
        <v>59400</v>
      </c>
    </row>
    <row r="1560" spans="1:10">
      <c r="A1560">
        <v>41443</v>
      </c>
      <c r="B1560" t="s">
        <v>10</v>
      </c>
      <c r="C1560" t="s">
        <v>11</v>
      </c>
      <c r="D1560" t="s">
        <v>32</v>
      </c>
      <c r="E1560" t="s">
        <v>13</v>
      </c>
      <c r="F1560">
        <v>17</v>
      </c>
      <c r="G1560">
        <v>3726</v>
      </c>
      <c r="H1560">
        <v>3960</v>
      </c>
      <c r="I1560">
        <v>35460</v>
      </c>
      <c r="J1560">
        <v>37800</v>
      </c>
    </row>
    <row r="1561" spans="1:10">
      <c r="A1561">
        <v>41444</v>
      </c>
      <c r="B1561" t="s">
        <v>27</v>
      </c>
      <c r="C1561" t="s">
        <v>23</v>
      </c>
      <c r="D1561" t="s">
        <v>33</v>
      </c>
      <c r="E1561" t="s">
        <v>13</v>
      </c>
      <c r="F1561">
        <v>21</v>
      </c>
      <c r="G1561">
        <v>3978</v>
      </c>
      <c r="H1561">
        <v>4230</v>
      </c>
      <c r="I1561">
        <v>91494</v>
      </c>
      <c r="J1561">
        <v>97290</v>
      </c>
    </row>
    <row r="1562" spans="1:10">
      <c r="A1562">
        <v>41445</v>
      </c>
      <c r="B1562" t="s">
        <v>22</v>
      </c>
      <c r="C1562" t="s">
        <v>23</v>
      </c>
      <c r="D1562" t="s">
        <v>43</v>
      </c>
      <c r="E1562" t="s">
        <v>13</v>
      </c>
      <c r="F1562">
        <v>9</v>
      </c>
      <c r="G1562">
        <v>3726</v>
      </c>
      <c r="H1562">
        <v>3960</v>
      </c>
      <c r="I1562">
        <v>13536</v>
      </c>
      <c r="J1562">
        <v>14400</v>
      </c>
    </row>
    <row r="1563" spans="1:10">
      <c r="A1563">
        <v>41446</v>
      </c>
      <c r="B1563" t="s">
        <v>27</v>
      </c>
      <c r="C1563" t="s">
        <v>23</v>
      </c>
      <c r="D1563" t="s">
        <v>41</v>
      </c>
      <c r="E1563" t="s">
        <v>13</v>
      </c>
      <c r="F1563">
        <v>11</v>
      </c>
      <c r="G1563">
        <v>4482</v>
      </c>
      <c r="H1563">
        <v>4770</v>
      </c>
      <c r="I1563">
        <v>26568</v>
      </c>
      <c r="J1563">
        <v>28350</v>
      </c>
    </row>
    <row r="1564" spans="1:10">
      <c r="A1564">
        <v>41446</v>
      </c>
      <c r="B1564" t="s">
        <v>29</v>
      </c>
      <c r="C1564" t="s">
        <v>30</v>
      </c>
      <c r="D1564" t="s">
        <v>33</v>
      </c>
      <c r="E1564" t="s">
        <v>13</v>
      </c>
      <c r="F1564">
        <v>4</v>
      </c>
      <c r="G1564">
        <v>3582</v>
      </c>
      <c r="H1564">
        <v>3870</v>
      </c>
      <c r="I1564">
        <v>3978</v>
      </c>
      <c r="J1564">
        <v>4230</v>
      </c>
    </row>
    <row r="1565" spans="1:10">
      <c r="A1565">
        <v>41447</v>
      </c>
      <c r="B1565" t="s">
        <v>22</v>
      </c>
      <c r="C1565" t="s">
        <v>23</v>
      </c>
      <c r="D1565" t="s">
        <v>19</v>
      </c>
      <c r="E1565" t="s">
        <v>13</v>
      </c>
      <c r="F1565">
        <v>22</v>
      </c>
      <c r="G1565">
        <v>4482</v>
      </c>
      <c r="H1565">
        <v>4770</v>
      </c>
      <c r="I1565">
        <v>63648</v>
      </c>
      <c r="J1565">
        <v>67680</v>
      </c>
    </row>
    <row r="1566" spans="1:10">
      <c r="A1566">
        <v>41447</v>
      </c>
      <c r="B1566" t="s">
        <v>22</v>
      </c>
      <c r="C1566" t="s">
        <v>23</v>
      </c>
      <c r="D1566" t="s">
        <v>28</v>
      </c>
      <c r="E1566" t="s">
        <v>13</v>
      </c>
      <c r="F1566">
        <v>15</v>
      </c>
      <c r="G1566">
        <v>3924</v>
      </c>
      <c r="H1566">
        <v>4230</v>
      </c>
      <c r="I1566">
        <v>110808</v>
      </c>
      <c r="J1566">
        <v>117990</v>
      </c>
    </row>
    <row r="1567" spans="1:10">
      <c r="A1567">
        <v>41448</v>
      </c>
      <c r="B1567" t="s">
        <v>34</v>
      </c>
      <c r="C1567" t="s">
        <v>25</v>
      </c>
      <c r="D1567" t="s">
        <v>28</v>
      </c>
      <c r="E1567" t="s">
        <v>13</v>
      </c>
      <c r="F1567">
        <v>23</v>
      </c>
      <c r="G1567">
        <v>7506</v>
      </c>
      <c r="H1567">
        <v>8100</v>
      </c>
      <c r="I1567">
        <v>34992</v>
      </c>
      <c r="J1567">
        <v>37260</v>
      </c>
    </row>
    <row r="1568" spans="1:10">
      <c r="A1568">
        <v>41448</v>
      </c>
      <c r="B1568" t="s">
        <v>14</v>
      </c>
      <c r="C1568" t="s">
        <v>11</v>
      </c>
      <c r="D1568" t="s">
        <v>43</v>
      </c>
      <c r="E1568" t="s">
        <v>13</v>
      </c>
      <c r="F1568">
        <v>9</v>
      </c>
      <c r="G1568">
        <v>3546</v>
      </c>
      <c r="H1568">
        <v>3780</v>
      </c>
      <c r="I1568">
        <v>64296</v>
      </c>
      <c r="J1568">
        <v>68400</v>
      </c>
    </row>
    <row r="1569" spans="1:10">
      <c r="A1569">
        <v>41448</v>
      </c>
      <c r="B1569" t="s">
        <v>14</v>
      </c>
      <c r="C1569" t="s">
        <v>11</v>
      </c>
      <c r="D1569" t="s">
        <v>21</v>
      </c>
      <c r="E1569" t="s">
        <v>13</v>
      </c>
      <c r="F1569">
        <v>7</v>
      </c>
      <c r="G1569">
        <v>3042</v>
      </c>
      <c r="H1569">
        <v>3240</v>
      </c>
      <c r="I1569">
        <v>8784</v>
      </c>
      <c r="J1569">
        <v>9360</v>
      </c>
    </row>
    <row r="1570" spans="1:10">
      <c r="A1570">
        <v>41448</v>
      </c>
      <c r="B1570" t="s">
        <v>14</v>
      </c>
      <c r="C1570" t="s">
        <v>11</v>
      </c>
      <c r="D1570" t="s">
        <v>40</v>
      </c>
      <c r="E1570" t="s">
        <v>16</v>
      </c>
      <c r="F1570">
        <v>25</v>
      </c>
      <c r="G1570">
        <v>3042</v>
      </c>
      <c r="H1570">
        <v>3240</v>
      </c>
      <c r="I1570">
        <v>35316</v>
      </c>
      <c r="J1570">
        <v>38070</v>
      </c>
    </row>
    <row r="1571" spans="1:10">
      <c r="A1571">
        <v>41448</v>
      </c>
      <c r="B1571" t="s">
        <v>14</v>
      </c>
      <c r="C1571" t="s">
        <v>11</v>
      </c>
      <c r="D1571" t="s">
        <v>19</v>
      </c>
      <c r="E1571" t="s">
        <v>13</v>
      </c>
      <c r="F1571">
        <v>10</v>
      </c>
      <c r="G1571">
        <v>3978</v>
      </c>
      <c r="H1571">
        <v>4230</v>
      </c>
      <c r="I1571">
        <v>95472</v>
      </c>
      <c r="J1571">
        <v>101520</v>
      </c>
    </row>
    <row r="1572" spans="1:10">
      <c r="A1572">
        <v>41449</v>
      </c>
      <c r="B1572" t="s">
        <v>24</v>
      </c>
      <c r="C1572" t="s">
        <v>25</v>
      </c>
      <c r="D1572" t="s">
        <v>21</v>
      </c>
      <c r="E1572" t="s">
        <v>13</v>
      </c>
      <c r="F1572">
        <v>8</v>
      </c>
      <c r="G1572">
        <v>5148</v>
      </c>
      <c r="H1572">
        <v>5490</v>
      </c>
      <c r="I1572">
        <v>52704</v>
      </c>
      <c r="J1572">
        <v>56160</v>
      </c>
    </row>
    <row r="1573" spans="1:10">
      <c r="A1573">
        <v>41449</v>
      </c>
      <c r="B1573" t="s">
        <v>27</v>
      </c>
      <c r="C1573" t="s">
        <v>23</v>
      </c>
      <c r="D1573" t="s">
        <v>38</v>
      </c>
      <c r="E1573" t="s">
        <v>13</v>
      </c>
      <c r="F1573">
        <v>18</v>
      </c>
      <c r="G1573">
        <v>3042</v>
      </c>
      <c r="H1573">
        <v>3240</v>
      </c>
      <c r="I1573">
        <v>81558</v>
      </c>
      <c r="J1573">
        <v>86940</v>
      </c>
    </row>
    <row r="1574" spans="1:10">
      <c r="A1574">
        <v>41449</v>
      </c>
      <c r="B1574" t="s">
        <v>29</v>
      </c>
      <c r="C1574" t="s">
        <v>30</v>
      </c>
      <c r="D1574" t="s">
        <v>35</v>
      </c>
      <c r="E1574" t="s">
        <v>13</v>
      </c>
      <c r="F1574">
        <v>8</v>
      </c>
      <c r="G1574">
        <v>5148</v>
      </c>
      <c r="H1574">
        <v>5490</v>
      </c>
      <c r="I1574">
        <v>5148</v>
      </c>
      <c r="J1574">
        <v>5490</v>
      </c>
    </row>
    <row r="1575" spans="1:10">
      <c r="A1575">
        <v>41449</v>
      </c>
      <c r="B1575" t="s">
        <v>22</v>
      </c>
      <c r="C1575" t="s">
        <v>23</v>
      </c>
      <c r="D1575" t="s">
        <v>32</v>
      </c>
      <c r="E1575" t="s">
        <v>13</v>
      </c>
      <c r="F1575">
        <v>25</v>
      </c>
      <c r="G1575">
        <v>7506</v>
      </c>
      <c r="H1575">
        <v>8100</v>
      </c>
      <c r="I1575">
        <v>60282</v>
      </c>
      <c r="J1575">
        <v>64260</v>
      </c>
    </row>
    <row r="1576" spans="1:10">
      <c r="A1576">
        <v>41449</v>
      </c>
      <c r="B1576" t="s">
        <v>29</v>
      </c>
      <c r="C1576" t="s">
        <v>30</v>
      </c>
      <c r="D1576" t="s">
        <v>40</v>
      </c>
      <c r="E1576" t="s">
        <v>16</v>
      </c>
      <c r="F1576">
        <v>7</v>
      </c>
      <c r="G1576">
        <v>3042</v>
      </c>
      <c r="H1576">
        <v>3240</v>
      </c>
      <c r="I1576">
        <v>11772</v>
      </c>
      <c r="J1576">
        <v>12690</v>
      </c>
    </row>
    <row r="1577" spans="1:10">
      <c r="A1577">
        <v>41449</v>
      </c>
      <c r="B1577" t="s">
        <v>17</v>
      </c>
      <c r="C1577" t="s">
        <v>18</v>
      </c>
      <c r="D1577" t="s">
        <v>41</v>
      </c>
      <c r="E1577" t="s">
        <v>13</v>
      </c>
      <c r="F1577">
        <v>17</v>
      </c>
      <c r="G1577">
        <v>3978</v>
      </c>
      <c r="H1577">
        <v>4230</v>
      </c>
      <c r="I1577">
        <v>14760</v>
      </c>
      <c r="J1577">
        <v>15750</v>
      </c>
    </row>
    <row r="1578" spans="1:10">
      <c r="A1578">
        <v>41449</v>
      </c>
      <c r="B1578" t="s">
        <v>34</v>
      </c>
      <c r="C1578" t="s">
        <v>25</v>
      </c>
      <c r="D1578" t="s">
        <v>43</v>
      </c>
      <c r="E1578" t="s">
        <v>13</v>
      </c>
      <c r="F1578">
        <v>3</v>
      </c>
      <c r="G1578">
        <v>2952</v>
      </c>
      <c r="H1578">
        <v>3150</v>
      </c>
      <c r="I1578">
        <v>20304</v>
      </c>
      <c r="J1578">
        <v>21600</v>
      </c>
    </row>
    <row r="1579" spans="1:10">
      <c r="A1579">
        <v>41450</v>
      </c>
      <c r="B1579" t="s">
        <v>22</v>
      </c>
      <c r="C1579" t="s">
        <v>23</v>
      </c>
      <c r="D1579" t="s">
        <v>38</v>
      </c>
      <c r="E1579" t="s">
        <v>13</v>
      </c>
      <c r="F1579">
        <v>13</v>
      </c>
      <c r="G1579">
        <v>2034</v>
      </c>
      <c r="H1579">
        <v>2160</v>
      </c>
      <c r="I1579">
        <v>7092</v>
      </c>
      <c r="J1579">
        <v>7560</v>
      </c>
    </row>
    <row r="1580" spans="1:10">
      <c r="A1580">
        <v>41451</v>
      </c>
      <c r="B1580" t="s">
        <v>20</v>
      </c>
      <c r="C1580" t="s">
        <v>18</v>
      </c>
      <c r="D1580" t="s">
        <v>42</v>
      </c>
      <c r="E1580" t="s">
        <v>16</v>
      </c>
      <c r="F1580">
        <v>17</v>
      </c>
      <c r="G1580">
        <v>3582</v>
      </c>
      <c r="H1580">
        <v>3870</v>
      </c>
      <c r="I1580">
        <v>135108</v>
      </c>
      <c r="J1580">
        <v>145800</v>
      </c>
    </row>
    <row r="1581" spans="1:10">
      <c r="A1581">
        <v>41451</v>
      </c>
      <c r="B1581" t="s">
        <v>14</v>
      </c>
      <c r="C1581" t="s">
        <v>11</v>
      </c>
      <c r="D1581" t="s">
        <v>28</v>
      </c>
      <c r="E1581" t="s">
        <v>13</v>
      </c>
      <c r="F1581">
        <v>22</v>
      </c>
      <c r="G1581">
        <v>3978</v>
      </c>
      <c r="H1581">
        <v>4230</v>
      </c>
      <c r="I1581">
        <v>75816</v>
      </c>
      <c r="J1581">
        <v>80730</v>
      </c>
    </row>
    <row r="1582" spans="1:10">
      <c r="A1582">
        <v>41451</v>
      </c>
      <c r="B1582" t="s">
        <v>29</v>
      </c>
      <c r="C1582" t="s">
        <v>30</v>
      </c>
      <c r="D1582" t="s">
        <v>41</v>
      </c>
      <c r="E1582" t="s">
        <v>13</v>
      </c>
      <c r="F1582">
        <v>23</v>
      </c>
      <c r="G1582">
        <v>2196</v>
      </c>
      <c r="H1582">
        <v>2340</v>
      </c>
      <c r="I1582">
        <v>14760</v>
      </c>
      <c r="J1582">
        <v>15750</v>
      </c>
    </row>
    <row r="1583" spans="1:10">
      <c r="A1583">
        <v>41451</v>
      </c>
      <c r="B1583" t="s">
        <v>20</v>
      </c>
      <c r="C1583" t="s">
        <v>18</v>
      </c>
      <c r="D1583" t="s">
        <v>12</v>
      </c>
      <c r="E1583" t="s">
        <v>13</v>
      </c>
      <c r="F1583">
        <v>1</v>
      </c>
      <c r="G1583">
        <v>2034</v>
      </c>
      <c r="H1583">
        <v>2160</v>
      </c>
      <c r="I1583">
        <v>38646</v>
      </c>
      <c r="J1583">
        <v>41040</v>
      </c>
    </row>
    <row r="1584" spans="1:10">
      <c r="A1584">
        <v>41452</v>
      </c>
      <c r="B1584" t="s">
        <v>24</v>
      </c>
      <c r="C1584" t="s">
        <v>25</v>
      </c>
      <c r="D1584" t="s">
        <v>19</v>
      </c>
      <c r="E1584" t="s">
        <v>13</v>
      </c>
      <c r="F1584">
        <v>25</v>
      </c>
      <c r="G1584">
        <v>5148</v>
      </c>
      <c r="H1584">
        <v>5490</v>
      </c>
      <c r="I1584">
        <v>99450</v>
      </c>
      <c r="J1584">
        <v>105750</v>
      </c>
    </row>
    <row r="1585" spans="1:10">
      <c r="A1585">
        <v>41453</v>
      </c>
      <c r="B1585" t="s">
        <v>14</v>
      </c>
      <c r="C1585" t="s">
        <v>11</v>
      </c>
      <c r="D1585" t="s">
        <v>40</v>
      </c>
      <c r="E1585" t="s">
        <v>16</v>
      </c>
      <c r="F1585">
        <v>22</v>
      </c>
      <c r="G1585">
        <v>3384</v>
      </c>
      <c r="H1585">
        <v>3600</v>
      </c>
      <c r="I1585">
        <v>39240</v>
      </c>
      <c r="J1585">
        <v>42300</v>
      </c>
    </row>
    <row r="1586" spans="1:10">
      <c r="A1586">
        <v>41453</v>
      </c>
      <c r="B1586" t="s">
        <v>22</v>
      </c>
      <c r="C1586" t="s">
        <v>23</v>
      </c>
      <c r="D1586" t="s">
        <v>28</v>
      </c>
      <c r="E1586" t="s">
        <v>13</v>
      </c>
      <c r="F1586">
        <v>2</v>
      </c>
      <c r="G1586">
        <v>3978</v>
      </c>
      <c r="H1586">
        <v>4230</v>
      </c>
      <c r="I1586">
        <v>5832</v>
      </c>
      <c r="J1586">
        <v>6210</v>
      </c>
    </row>
    <row r="1587" spans="1:10">
      <c r="A1587">
        <v>41453</v>
      </c>
      <c r="B1587" t="s">
        <v>31</v>
      </c>
      <c r="C1587" t="s">
        <v>30</v>
      </c>
      <c r="D1587" t="s">
        <v>15</v>
      </c>
      <c r="E1587" t="s">
        <v>16</v>
      </c>
      <c r="F1587">
        <v>11</v>
      </c>
      <c r="G1587">
        <v>3582</v>
      </c>
      <c r="H1587">
        <v>3870</v>
      </c>
      <c r="I1587">
        <v>89550</v>
      </c>
      <c r="J1587">
        <v>96750</v>
      </c>
    </row>
    <row r="1588" spans="1:10">
      <c r="A1588">
        <v>41454</v>
      </c>
      <c r="B1588" t="s">
        <v>20</v>
      </c>
      <c r="C1588" t="s">
        <v>18</v>
      </c>
      <c r="D1588" t="s">
        <v>32</v>
      </c>
      <c r="E1588" t="s">
        <v>13</v>
      </c>
      <c r="F1588">
        <v>11</v>
      </c>
      <c r="G1588">
        <v>3546</v>
      </c>
      <c r="H1588">
        <v>3780</v>
      </c>
      <c r="I1588">
        <v>21276</v>
      </c>
      <c r="J1588">
        <v>22680</v>
      </c>
    </row>
    <row r="1589" spans="1:10">
      <c r="A1589">
        <v>41455</v>
      </c>
      <c r="B1589" t="s">
        <v>31</v>
      </c>
      <c r="C1589" t="s">
        <v>30</v>
      </c>
      <c r="D1589" t="s">
        <v>40</v>
      </c>
      <c r="E1589" t="s">
        <v>16</v>
      </c>
      <c r="F1589">
        <v>1</v>
      </c>
      <c r="G1589">
        <v>7506</v>
      </c>
      <c r="H1589">
        <v>8100</v>
      </c>
      <c r="I1589">
        <v>19620</v>
      </c>
      <c r="J1589">
        <v>21150</v>
      </c>
    </row>
    <row r="1590" spans="1:10">
      <c r="A1590">
        <v>41455</v>
      </c>
      <c r="B1590" t="s">
        <v>17</v>
      </c>
      <c r="C1590" t="s">
        <v>18</v>
      </c>
      <c r="D1590" t="s">
        <v>32</v>
      </c>
      <c r="E1590" t="s">
        <v>13</v>
      </c>
      <c r="F1590">
        <v>14</v>
      </c>
      <c r="G1590">
        <v>3978</v>
      </c>
      <c r="H1590">
        <v>4230</v>
      </c>
      <c r="I1590">
        <v>42552</v>
      </c>
      <c r="J1590">
        <v>45360</v>
      </c>
    </row>
    <row r="1591" spans="1:10">
      <c r="A1591">
        <v>41456</v>
      </c>
      <c r="B1591" t="s">
        <v>27</v>
      </c>
      <c r="C1591" t="s">
        <v>23</v>
      </c>
      <c r="D1591" t="s">
        <v>26</v>
      </c>
      <c r="E1591" t="s">
        <v>13</v>
      </c>
      <c r="F1591">
        <v>11</v>
      </c>
      <c r="G1591">
        <v>2034</v>
      </c>
      <c r="H1591">
        <v>2160</v>
      </c>
      <c r="I1591">
        <v>76050</v>
      </c>
      <c r="J1591">
        <v>81000</v>
      </c>
    </row>
    <row r="1592" spans="1:10">
      <c r="A1592">
        <v>41456</v>
      </c>
      <c r="B1592" t="s">
        <v>10</v>
      </c>
      <c r="C1592" t="s">
        <v>11</v>
      </c>
      <c r="D1592" t="s">
        <v>32</v>
      </c>
      <c r="E1592" t="s">
        <v>13</v>
      </c>
      <c r="F1592">
        <v>8</v>
      </c>
      <c r="G1592">
        <v>2952</v>
      </c>
      <c r="H1592">
        <v>3150</v>
      </c>
      <c r="I1592">
        <v>74466</v>
      </c>
      <c r="J1592">
        <v>79380</v>
      </c>
    </row>
    <row r="1593" spans="1:10">
      <c r="A1593">
        <v>41456</v>
      </c>
      <c r="B1593" t="s">
        <v>20</v>
      </c>
      <c r="C1593" t="s">
        <v>18</v>
      </c>
      <c r="D1593" t="s">
        <v>32</v>
      </c>
      <c r="E1593" t="s">
        <v>13</v>
      </c>
      <c r="F1593">
        <v>1</v>
      </c>
      <c r="G1593">
        <v>3546</v>
      </c>
      <c r="H1593">
        <v>3780</v>
      </c>
      <c r="I1593">
        <v>67374</v>
      </c>
      <c r="J1593">
        <v>71820</v>
      </c>
    </row>
    <row r="1594" spans="1:10">
      <c r="A1594">
        <v>41456</v>
      </c>
      <c r="B1594" t="s">
        <v>24</v>
      </c>
      <c r="C1594" t="s">
        <v>25</v>
      </c>
      <c r="D1594" t="s">
        <v>40</v>
      </c>
      <c r="E1594" t="s">
        <v>16</v>
      </c>
      <c r="F1594">
        <v>24</v>
      </c>
      <c r="G1594">
        <v>3546</v>
      </c>
      <c r="H1594">
        <v>3780</v>
      </c>
      <c r="I1594">
        <v>51012</v>
      </c>
      <c r="J1594">
        <v>54990</v>
      </c>
    </row>
    <row r="1595" spans="1:10">
      <c r="A1595">
        <v>41457</v>
      </c>
      <c r="B1595" t="s">
        <v>29</v>
      </c>
      <c r="C1595" t="s">
        <v>30</v>
      </c>
      <c r="D1595" t="s">
        <v>43</v>
      </c>
      <c r="E1595" t="s">
        <v>13</v>
      </c>
      <c r="F1595">
        <v>15</v>
      </c>
      <c r="G1595">
        <v>3978</v>
      </c>
      <c r="H1595">
        <v>4230</v>
      </c>
      <c r="I1595">
        <v>23688</v>
      </c>
      <c r="J1595">
        <v>25200</v>
      </c>
    </row>
    <row r="1596" spans="1:10">
      <c r="A1596">
        <v>41458</v>
      </c>
      <c r="B1596" t="s">
        <v>14</v>
      </c>
      <c r="C1596" t="s">
        <v>11</v>
      </c>
      <c r="D1596" t="s">
        <v>38</v>
      </c>
      <c r="E1596" t="s">
        <v>13</v>
      </c>
      <c r="F1596">
        <v>20</v>
      </c>
      <c r="G1596">
        <v>3546</v>
      </c>
      <c r="H1596">
        <v>3780</v>
      </c>
      <c r="I1596">
        <v>24822</v>
      </c>
      <c r="J1596">
        <v>26460</v>
      </c>
    </row>
    <row r="1597" spans="1:10">
      <c r="A1597">
        <v>41458</v>
      </c>
      <c r="B1597" t="s">
        <v>29</v>
      </c>
      <c r="C1597" t="s">
        <v>30</v>
      </c>
      <c r="D1597" t="s">
        <v>26</v>
      </c>
      <c r="E1597" t="s">
        <v>13</v>
      </c>
      <c r="F1597">
        <v>1</v>
      </c>
      <c r="G1597">
        <v>5148</v>
      </c>
      <c r="H1597">
        <v>5490</v>
      </c>
      <c r="I1597">
        <v>33462</v>
      </c>
      <c r="J1597">
        <v>35640</v>
      </c>
    </row>
    <row r="1598" spans="1:10">
      <c r="A1598">
        <v>41458</v>
      </c>
      <c r="B1598" t="s">
        <v>24</v>
      </c>
      <c r="C1598" t="s">
        <v>25</v>
      </c>
      <c r="D1598" t="s">
        <v>37</v>
      </c>
      <c r="E1598" t="s">
        <v>13</v>
      </c>
      <c r="F1598">
        <v>5</v>
      </c>
      <c r="G1598">
        <v>2196</v>
      </c>
      <c r="H1598">
        <v>2340</v>
      </c>
      <c r="I1598">
        <v>44820</v>
      </c>
      <c r="J1598">
        <v>47700</v>
      </c>
    </row>
    <row r="1599" spans="1:10">
      <c r="A1599">
        <v>41458</v>
      </c>
      <c r="B1599" t="s">
        <v>31</v>
      </c>
      <c r="C1599" t="s">
        <v>30</v>
      </c>
      <c r="D1599" t="s">
        <v>26</v>
      </c>
      <c r="E1599" t="s">
        <v>13</v>
      </c>
      <c r="F1599">
        <v>2</v>
      </c>
      <c r="G1599">
        <v>3924</v>
      </c>
      <c r="H1599">
        <v>4230</v>
      </c>
      <c r="I1599">
        <v>48672</v>
      </c>
      <c r="J1599">
        <v>51840</v>
      </c>
    </row>
    <row r="1600" spans="1:10">
      <c r="A1600">
        <v>41458</v>
      </c>
      <c r="B1600" t="s">
        <v>31</v>
      </c>
      <c r="C1600" t="s">
        <v>30</v>
      </c>
      <c r="D1600" t="s">
        <v>19</v>
      </c>
      <c r="E1600" t="s">
        <v>13</v>
      </c>
      <c r="F1600">
        <v>15</v>
      </c>
      <c r="G1600">
        <v>3978</v>
      </c>
      <c r="H1600">
        <v>4230</v>
      </c>
      <c r="I1600">
        <v>99450</v>
      </c>
      <c r="J1600">
        <v>105750</v>
      </c>
    </row>
    <row r="1601" spans="1:10">
      <c r="A1601">
        <v>41459</v>
      </c>
      <c r="B1601" t="s">
        <v>27</v>
      </c>
      <c r="C1601" t="s">
        <v>23</v>
      </c>
      <c r="D1601" t="s">
        <v>37</v>
      </c>
      <c r="E1601" t="s">
        <v>13</v>
      </c>
      <c r="F1601">
        <v>24</v>
      </c>
      <c r="G1601">
        <v>2106</v>
      </c>
      <c r="H1601">
        <v>2250</v>
      </c>
      <c r="I1601">
        <v>53784</v>
      </c>
      <c r="J1601">
        <v>57240</v>
      </c>
    </row>
    <row r="1602" spans="1:10">
      <c r="A1602">
        <v>41459</v>
      </c>
      <c r="B1602" t="s">
        <v>27</v>
      </c>
      <c r="C1602" t="s">
        <v>23</v>
      </c>
      <c r="D1602" t="s">
        <v>40</v>
      </c>
      <c r="E1602" t="s">
        <v>16</v>
      </c>
      <c r="F1602">
        <v>23</v>
      </c>
      <c r="G1602">
        <v>5148</v>
      </c>
      <c r="H1602">
        <v>5490</v>
      </c>
      <c r="I1602">
        <v>82404</v>
      </c>
      <c r="J1602">
        <v>88830</v>
      </c>
    </row>
    <row r="1603" spans="1:10">
      <c r="A1603">
        <v>41459</v>
      </c>
      <c r="B1603" t="s">
        <v>22</v>
      </c>
      <c r="C1603" t="s">
        <v>23</v>
      </c>
      <c r="D1603" t="s">
        <v>19</v>
      </c>
      <c r="E1603" t="s">
        <v>13</v>
      </c>
      <c r="F1603">
        <v>20</v>
      </c>
      <c r="G1603">
        <v>3546</v>
      </c>
      <c r="H1603">
        <v>3780</v>
      </c>
      <c r="I1603">
        <v>35802</v>
      </c>
      <c r="J1603">
        <v>38070</v>
      </c>
    </row>
    <row r="1604" spans="1:10">
      <c r="A1604">
        <v>41459</v>
      </c>
      <c r="B1604" t="s">
        <v>22</v>
      </c>
      <c r="C1604" t="s">
        <v>23</v>
      </c>
      <c r="D1604" t="s">
        <v>43</v>
      </c>
      <c r="E1604" t="s">
        <v>13</v>
      </c>
      <c r="F1604">
        <v>23</v>
      </c>
      <c r="G1604">
        <v>3546</v>
      </c>
      <c r="H1604">
        <v>3780</v>
      </c>
      <c r="I1604">
        <v>13536</v>
      </c>
      <c r="J1604">
        <v>14400</v>
      </c>
    </row>
    <row r="1605" spans="1:10">
      <c r="A1605">
        <v>41459</v>
      </c>
      <c r="B1605" t="s">
        <v>31</v>
      </c>
      <c r="C1605" t="s">
        <v>30</v>
      </c>
      <c r="D1605" t="s">
        <v>36</v>
      </c>
      <c r="E1605" t="s">
        <v>13</v>
      </c>
      <c r="F1605">
        <v>22</v>
      </c>
      <c r="G1605">
        <v>5148</v>
      </c>
      <c r="H1605">
        <v>5490</v>
      </c>
      <c r="I1605">
        <v>31590</v>
      </c>
      <c r="J1605">
        <v>33750</v>
      </c>
    </row>
    <row r="1606" spans="1:10">
      <c r="A1606">
        <v>41459</v>
      </c>
      <c r="B1606" t="s">
        <v>10</v>
      </c>
      <c r="C1606" t="s">
        <v>11</v>
      </c>
      <c r="D1606" t="s">
        <v>36</v>
      </c>
      <c r="E1606" t="s">
        <v>13</v>
      </c>
      <c r="F1606">
        <v>10</v>
      </c>
      <c r="G1606">
        <v>3384</v>
      </c>
      <c r="H1606">
        <v>3600</v>
      </c>
      <c r="I1606">
        <v>37908</v>
      </c>
      <c r="J1606">
        <v>40500</v>
      </c>
    </row>
    <row r="1607" spans="1:10">
      <c r="A1607">
        <v>41459</v>
      </c>
      <c r="B1607" t="s">
        <v>34</v>
      </c>
      <c r="C1607" t="s">
        <v>25</v>
      </c>
      <c r="D1607" t="s">
        <v>33</v>
      </c>
      <c r="E1607" t="s">
        <v>13</v>
      </c>
      <c r="F1607">
        <v>5</v>
      </c>
      <c r="G1607">
        <v>3042</v>
      </c>
      <c r="H1607">
        <v>3240</v>
      </c>
      <c r="I1607">
        <v>83538</v>
      </c>
      <c r="J1607">
        <v>88830</v>
      </c>
    </row>
    <row r="1608" spans="1:10">
      <c r="A1608">
        <v>41460</v>
      </c>
      <c r="B1608" t="s">
        <v>14</v>
      </c>
      <c r="C1608" t="s">
        <v>11</v>
      </c>
      <c r="D1608" t="s">
        <v>21</v>
      </c>
      <c r="E1608" t="s">
        <v>13</v>
      </c>
      <c r="F1608">
        <v>12</v>
      </c>
      <c r="G1608">
        <v>3978</v>
      </c>
      <c r="H1608">
        <v>4230</v>
      </c>
      <c r="I1608">
        <v>17568</v>
      </c>
      <c r="J1608">
        <v>18720</v>
      </c>
    </row>
    <row r="1609" spans="1:10">
      <c r="A1609">
        <v>41460</v>
      </c>
      <c r="B1609" t="s">
        <v>17</v>
      </c>
      <c r="C1609" t="s">
        <v>18</v>
      </c>
      <c r="D1609" t="s">
        <v>33</v>
      </c>
      <c r="E1609" t="s">
        <v>13</v>
      </c>
      <c r="F1609">
        <v>19</v>
      </c>
      <c r="G1609">
        <v>3978</v>
      </c>
      <c r="H1609">
        <v>4230</v>
      </c>
      <c r="I1609">
        <v>51714</v>
      </c>
      <c r="J1609">
        <v>54990</v>
      </c>
    </row>
    <row r="1610" spans="1:10">
      <c r="A1610">
        <v>41460</v>
      </c>
      <c r="B1610" t="s">
        <v>24</v>
      </c>
      <c r="C1610" t="s">
        <v>25</v>
      </c>
      <c r="D1610" t="s">
        <v>40</v>
      </c>
      <c r="E1610" t="s">
        <v>16</v>
      </c>
      <c r="F1610">
        <v>18</v>
      </c>
      <c r="G1610">
        <v>3924</v>
      </c>
      <c r="H1610">
        <v>4230</v>
      </c>
      <c r="I1610">
        <v>58860</v>
      </c>
      <c r="J1610">
        <v>63450</v>
      </c>
    </row>
    <row r="1611" spans="1:10">
      <c r="A1611">
        <v>41460</v>
      </c>
      <c r="B1611" t="s">
        <v>27</v>
      </c>
      <c r="C1611" t="s">
        <v>23</v>
      </c>
      <c r="D1611" t="s">
        <v>15</v>
      </c>
      <c r="E1611" t="s">
        <v>16</v>
      </c>
      <c r="F1611">
        <v>1</v>
      </c>
      <c r="G1611">
        <v>2952</v>
      </c>
      <c r="H1611">
        <v>3150</v>
      </c>
      <c r="I1611">
        <v>78804</v>
      </c>
      <c r="J1611">
        <v>85140</v>
      </c>
    </row>
    <row r="1612" spans="1:10">
      <c r="A1612">
        <v>41460</v>
      </c>
      <c r="B1612" t="s">
        <v>10</v>
      </c>
      <c r="C1612" t="s">
        <v>11</v>
      </c>
      <c r="D1612" t="s">
        <v>40</v>
      </c>
      <c r="E1612" t="s">
        <v>16</v>
      </c>
      <c r="F1612">
        <v>15</v>
      </c>
      <c r="G1612">
        <v>3042</v>
      </c>
      <c r="H1612">
        <v>3240</v>
      </c>
      <c r="I1612">
        <v>94176</v>
      </c>
      <c r="J1612">
        <v>101520</v>
      </c>
    </row>
    <row r="1613" spans="1:10">
      <c r="A1613">
        <v>41461</v>
      </c>
      <c r="B1613" t="s">
        <v>29</v>
      </c>
      <c r="C1613" t="s">
        <v>30</v>
      </c>
      <c r="D1613" t="s">
        <v>43</v>
      </c>
      <c r="E1613" t="s">
        <v>13</v>
      </c>
      <c r="F1613">
        <v>4</v>
      </c>
      <c r="G1613">
        <v>3978</v>
      </c>
      <c r="H1613">
        <v>4230</v>
      </c>
      <c r="I1613">
        <v>40608</v>
      </c>
      <c r="J1613">
        <v>43200</v>
      </c>
    </row>
    <row r="1614" spans="1:10">
      <c r="A1614">
        <v>41461</v>
      </c>
      <c r="B1614" t="s">
        <v>27</v>
      </c>
      <c r="C1614" t="s">
        <v>23</v>
      </c>
      <c r="D1614" t="s">
        <v>26</v>
      </c>
      <c r="E1614" t="s">
        <v>13</v>
      </c>
      <c r="F1614">
        <v>16</v>
      </c>
      <c r="G1614">
        <v>2106</v>
      </c>
      <c r="H1614">
        <v>2250</v>
      </c>
      <c r="I1614">
        <v>48672</v>
      </c>
      <c r="J1614">
        <v>51840</v>
      </c>
    </row>
    <row r="1615" spans="1:10">
      <c r="A1615">
        <v>41461</v>
      </c>
      <c r="B1615" t="s">
        <v>34</v>
      </c>
      <c r="C1615" t="s">
        <v>25</v>
      </c>
      <c r="D1615" t="s">
        <v>21</v>
      </c>
      <c r="E1615" t="s">
        <v>13</v>
      </c>
      <c r="F1615">
        <v>10</v>
      </c>
      <c r="G1615">
        <v>2034</v>
      </c>
      <c r="H1615">
        <v>2160</v>
      </c>
      <c r="I1615">
        <v>30744</v>
      </c>
      <c r="J1615">
        <v>32760</v>
      </c>
    </row>
    <row r="1616" spans="1:10">
      <c r="A1616">
        <v>41461</v>
      </c>
      <c r="B1616" t="s">
        <v>29</v>
      </c>
      <c r="C1616" t="s">
        <v>30</v>
      </c>
      <c r="D1616" t="s">
        <v>32</v>
      </c>
      <c r="E1616" t="s">
        <v>13</v>
      </c>
      <c r="F1616">
        <v>21</v>
      </c>
      <c r="G1616">
        <v>4482</v>
      </c>
      <c r="H1616">
        <v>4770</v>
      </c>
      <c r="I1616">
        <v>46098</v>
      </c>
      <c r="J1616">
        <v>49140</v>
      </c>
    </row>
    <row r="1617" spans="1:10">
      <c r="A1617">
        <v>41461</v>
      </c>
      <c r="B1617" t="s">
        <v>24</v>
      </c>
      <c r="C1617" t="s">
        <v>25</v>
      </c>
      <c r="D1617" t="s">
        <v>39</v>
      </c>
      <c r="E1617" t="s">
        <v>13</v>
      </c>
      <c r="F1617">
        <v>7</v>
      </c>
      <c r="G1617">
        <v>3726</v>
      </c>
      <c r="H1617">
        <v>3960</v>
      </c>
      <c r="I1617">
        <v>3726</v>
      </c>
      <c r="J1617">
        <v>3960</v>
      </c>
    </row>
    <row r="1618" spans="1:10">
      <c r="A1618">
        <v>41461</v>
      </c>
      <c r="B1618" t="s">
        <v>31</v>
      </c>
      <c r="C1618" t="s">
        <v>30</v>
      </c>
      <c r="D1618" t="s">
        <v>12</v>
      </c>
      <c r="E1618" t="s">
        <v>13</v>
      </c>
      <c r="F1618">
        <v>22</v>
      </c>
      <c r="G1618">
        <v>2952</v>
      </c>
      <c r="H1618">
        <v>3150</v>
      </c>
      <c r="I1618">
        <v>12204</v>
      </c>
      <c r="J1618">
        <v>12960</v>
      </c>
    </row>
    <row r="1619" spans="1:10">
      <c r="A1619">
        <v>41461</v>
      </c>
      <c r="B1619" t="s">
        <v>27</v>
      </c>
      <c r="C1619" t="s">
        <v>23</v>
      </c>
      <c r="D1619" t="s">
        <v>41</v>
      </c>
      <c r="E1619" t="s">
        <v>13</v>
      </c>
      <c r="F1619">
        <v>15</v>
      </c>
      <c r="G1619">
        <v>3384</v>
      </c>
      <c r="H1619">
        <v>3600</v>
      </c>
      <c r="I1619">
        <v>73800</v>
      </c>
      <c r="J1619">
        <v>78750</v>
      </c>
    </row>
    <row r="1620" spans="1:10">
      <c r="A1620">
        <v>41461</v>
      </c>
      <c r="B1620" t="s">
        <v>10</v>
      </c>
      <c r="C1620" t="s">
        <v>11</v>
      </c>
      <c r="D1620" t="s">
        <v>36</v>
      </c>
      <c r="E1620" t="s">
        <v>13</v>
      </c>
      <c r="F1620">
        <v>7</v>
      </c>
      <c r="G1620">
        <v>3546</v>
      </c>
      <c r="H1620">
        <v>3780</v>
      </c>
      <c r="I1620">
        <v>14742</v>
      </c>
      <c r="J1620">
        <v>15750</v>
      </c>
    </row>
    <row r="1621" spans="1:10">
      <c r="A1621">
        <v>41462</v>
      </c>
      <c r="B1621" t="s">
        <v>17</v>
      </c>
      <c r="C1621" t="s">
        <v>18</v>
      </c>
      <c r="D1621" t="s">
        <v>28</v>
      </c>
      <c r="E1621" t="s">
        <v>13</v>
      </c>
      <c r="F1621">
        <v>17</v>
      </c>
      <c r="G1621">
        <v>5148</v>
      </c>
      <c r="H1621">
        <v>5490</v>
      </c>
      <c r="I1621">
        <v>104976</v>
      </c>
      <c r="J1621">
        <v>111780</v>
      </c>
    </row>
    <row r="1622" spans="1:10">
      <c r="A1622">
        <v>41463</v>
      </c>
      <c r="B1622" t="s">
        <v>20</v>
      </c>
      <c r="C1622" t="s">
        <v>18</v>
      </c>
      <c r="D1622" t="s">
        <v>19</v>
      </c>
      <c r="E1622" t="s">
        <v>13</v>
      </c>
      <c r="F1622">
        <v>20</v>
      </c>
      <c r="G1622">
        <v>2034</v>
      </c>
      <c r="H1622">
        <v>2160</v>
      </c>
      <c r="I1622">
        <v>31824</v>
      </c>
      <c r="J1622">
        <v>33840</v>
      </c>
    </row>
    <row r="1623" spans="1:10">
      <c r="A1623">
        <v>41463</v>
      </c>
      <c r="B1623" t="s">
        <v>27</v>
      </c>
      <c r="C1623" t="s">
        <v>23</v>
      </c>
      <c r="D1623" t="s">
        <v>35</v>
      </c>
      <c r="E1623" t="s">
        <v>13</v>
      </c>
      <c r="F1623">
        <v>5</v>
      </c>
      <c r="G1623">
        <v>2196</v>
      </c>
      <c r="H1623">
        <v>2340</v>
      </c>
      <c r="I1623">
        <v>118404</v>
      </c>
      <c r="J1623">
        <v>126270</v>
      </c>
    </row>
    <row r="1624" spans="1:10">
      <c r="A1624">
        <v>41463</v>
      </c>
      <c r="B1624" t="s">
        <v>14</v>
      </c>
      <c r="C1624" t="s">
        <v>11</v>
      </c>
      <c r="D1624" t="s">
        <v>19</v>
      </c>
      <c r="E1624" t="s">
        <v>13</v>
      </c>
      <c r="F1624">
        <v>14</v>
      </c>
      <c r="G1624">
        <v>3546</v>
      </c>
      <c r="H1624">
        <v>3780</v>
      </c>
      <c r="I1624">
        <v>91494</v>
      </c>
      <c r="J1624">
        <v>97290</v>
      </c>
    </row>
    <row r="1625" spans="1:10">
      <c r="A1625">
        <v>41464</v>
      </c>
      <c r="B1625" t="s">
        <v>17</v>
      </c>
      <c r="C1625" t="s">
        <v>18</v>
      </c>
      <c r="D1625" t="s">
        <v>43</v>
      </c>
      <c r="E1625" t="s">
        <v>13</v>
      </c>
      <c r="F1625">
        <v>6</v>
      </c>
      <c r="G1625">
        <v>3546</v>
      </c>
      <c r="H1625">
        <v>3780</v>
      </c>
      <c r="I1625">
        <v>54144</v>
      </c>
      <c r="J1625">
        <v>57600</v>
      </c>
    </row>
    <row r="1626" spans="1:10">
      <c r="A1626">
        <v>41464</v>
      </c>
      <c r="B1626" t="s">
        <v>31</v>
      </c>
      <c r="C1626" t="s">
        <v>30</v>
      </c>
      <c r="D1626" t="s">
        <v>41</v>
      </c>
      <c r="E1626" t="s">
        <v>13</v>
      </c>
      <c r="F1626">
        <v>22</v>
      </c>
      <c r="G1626">
        <v>7506</v>
      </c>
      <c r="H1626">
        <v>8100</v>
      </c>
      <c r="I1626">
        <v>44280</v>
      </c>
      <c r="J1626">
        <v>47250</v>
      </c>
    </row>
    <row r="1627" spans="1:10">
      <c r="A1627">
        <v>41464</v>
      </c>
      <c r="B1627" t="s">
        <v>34</v>
      </c>
      <c r="C1627" t="s">
        <v>25</v>
      </c>
      <c r="D1627" t="s">
        <v>12</v>
      </c>
      <c r="E1627" t="s">
        <v>13</v>
      </c>
      <c r="F1627">
        <v>6</v>
      </c>
      <c r="G1627">
        <v>3924</v>
      </c>
      <c r="H1627">
        <v>4230</v>
      </c>
      <c r="I1627">
        <v>4068</v>
      </c>
      <c r="J1627">
        <v>4320</v>
      </c>
    </row>
    <row r="1628" spans="1:10">
      <c r="A1628">
        <v>41464</v>
      </c>
      <c r="B1628" t="s">
        <v>14</v>
      </c>
      <c r="C1628" t="s">
        <v>11</v>
      </c>
      <c r="D1628" t="s">
        <v>19</v>
      </c>
      <c r="E1628" t="s">
        <v>13</v>
      </c>
      <c r="F1628">
        <v>6</v>
      </c>
      <c r="G1628">
        <v>4482</v>
      </c>
      <c r="H1628">
        <v>4770</v>
      </c>
      <c r="I1628">
        <v>7956</v>
      </c>
      <c r="J1628">
        <v>8460</v>
      </c>
    </row>
    <row r="1629" spans="1:10">
      <c r="A1629">
        <v>41465</v>
      </c>
      <c r="B1629" t="s">
        <v>31</v>
      </c>
      <c r="C1629" t="s">
        <v>30</v>
      </c>
      <c r="D1629" t="s">
        <v>35</v>
      </c>
      <c r="E1629" t="s">
        <v>13</v>
      </c>
      <c r="F1629">
        <v>2</v>
      </c>
      <c r="G1629">
        <v>3546</v>
      </c>
      <c r="H1629">
        <v>3780</v>
      </c>
      <c r="I1629">
        <v>5148</v>
      </c>
      <c r="J1629">
        <v>5490</v>
      </c>
    </row>
    <row r="1630" spans="1:10">
      <c r="A1630">
        <v>41465</v>
      </c>
      <c r="B1630" t="s">
        <v>20</v>
      </c>
      <c r="C1630" t="s">
        <v>18</v>
      </c>
      <c r="D1630" t="s">
        <v>32</v>
      </c>
      <c r="E1630" t="s">
        <v>13</v>
      </c>
      <c r="F1630">
        <v>24</v>
      </c>
      <c r="G1630">
        <v>3726</v>
      </c>
      <c r="H1630">
        <v>3960</v>
      </c>
      <c r="I1630">
        <v>49644</v>
      </c>
      <c r="J1630">
        <v>52920</v>
      </c>
    </row>
    <row r="1631" spans="1:10">
      <c r="A1631">
        <v>41465</v>
      </c>
      <c r="B1631" t="s">
        <v>17</v>
      </c>
      <c r="C1631" t="s">
        <v>18</v>
      </c>
      <c r="D1631" t="s">
        <v>21</v>
      </c>
      <c r="E1631" t="s">
        <v>13</v>
      </c>
      <c r="F1631">
        <v>11</v>
      </c>
      <c r="G1631">
        <v>2106</v>
      </c>
      <c r="H1631">
        <v>2250</v>
      </c>
      <c r="I1631">
        <v>32940</v>
      </c>
      <c r="J1631">
        <v>35100</v>
      </c>
    </row>
    <row r="1632" spans="1:10">
      <c r="A1632">
        <v>41465</v>
      </c>
      <c r="B1632" t="s">
        <v>29</v>
      </c>
      <c r="C1632" t="s">
        <v>30</v>
      </c>
      <c r="D1632" t="s">
        <v>28</v>
      </c>
      <c r="E1632" t="s">
        <v>13</v>
      </c>
      <c r="F1632">
        <v>10</v>
      </c>
      <c r="G1632">
        <v>3546</v>
      </c>
      <c r="H1632">
        <v>3780</v>
      </c>
      <c r="I1632">
        <v>5832</v>
      </c>
      <c r="J1632">
        <v>6210</v>
      </c>
    </row>
    <row r="1633" spans="1:10">
      <c r="A1633">
        <v>41466</v>
      </c>
      <c r="B1633" t="s">
        <v>10</v>
      </c>
      <c r="C1633" t="s">
        <v>11</v>
      </c>
      <c r="D1633" t="s">
        <v>21</v>
      </c>
      <c r="E1633" t="s">
        <v>13</v>
      </c>
      <c r="F1633">
        <v>7</v>
      </c>
      <c r="G1633">
        <v>3384</v>
      </c>
      <c r="H1633">
        <v>3600</v>
      </c>
      <c r="I1633">
        <v>28548</v>
      </c>
      <c r="J1633">
        <v>30420</v>
      </c>
    </row>
    <row r="1634" spans="1:10">
      <c r="A1634">
        <v>41466</v>
      </c>
      <c r="B1634" t="s">
        <v>22</v>
      </c>
      <c r="C1634" t="s">
        <v>23</v>
      </c>
      <c r="D1634" t="s">
        <v>26</v>
      </c>
      <c r="E1634" t="s">
        <v>13</v>
      </c>
      <c r="F1634">
        <v>22</v>
      </c>
      <c r="G1634">
        <v>2106</v>
      </c>
      <c r="H1634">
        <v>2250</v>
      </c>
      <c r="I1634">
        <v>30420</v>
      </c>
      <c r="J1634">
        <v>32400</v>
      </c>
    </row>
    <row r="1635" spans="1:10">
      <c r="A1635">
        <v>41467</v>
      </c>
      <c r="B1635" t="s">
        <v>29</v>
      </c>
      <c r="C1635" t="s">
        <v>30</v>
      </c>
      <c r="D1635" t="s">
        <v>43</v>
      </c>
      <c r="E1635" t="s">
        <v>13</v>
      </c>
      <c r="F1635">
        <v>7</v>
      </c>
      <c r="G1635">
        <v>3924</v>
      </c>
      <c r="H1635">
        <v>4230</v>
      </c>
      <c r="I1635">
        <v>27072</v>
      </c>
      <c r="J1635">
        <v>28800</v>
      </c>
    </row>
    <row r="1636" spans="1:10">
      <c r="A1636">
        <v>41467</v>
      </c>
      <c r="B1636" t="s">
        <v>14</v>
      </c>
      <c r="C1636" t="s">
        <v>11</v>
      </c>
      <c r="D1636" t="s">
        <v>12</v>
      </c>
      <c r="E1636" t="s">
        <v>13</v>
      </c>
      <c r="F1636">
        <v>18</v>
      </c>
      <c r="G1636">
        <v>3582</v>
      </c>
      <c r="H1636">
        <v>3870</v>
      </c>
      <c r="I1636">
        <v>50850</v>
      </c>
      <c r="J1636">
        <v>54000</v>
      </c>
    </row>
    <row r="1637" spans="1:10">
      <c r="A1637">
        <v>41467</v>
      </c>
      <c r="B1637" t="s">
        <v>22</v>
      </c>
      <c r="C1637" t="s">
        <v>23</v>
      </c>
      <c r="D1637" t="s">
        <v>26</v>
      </c>
      <c r="E1637" t="s">
        <v>13</v>
      </c>
      <c r="F1637">
        <v>12</v>
      </c>
      <c r="G1637">
        <v>3582</v>
      </c>
      <c r="H1637">
        <v>3870</v>
      </c>
      <c r="I1637">
        <v>69966</v>
      </c>
      <c r="J1637">
        <v>74520</v>
      </c>
    </row>
    <row r="1638" spans="1:10">
      <c r="A1638">
        <v>41467</v>
      </c>
      <c r="B1638" t="s">
        <v>29</v>
      </c>
      <c r="C1638" t="s">
        <v>30</v>
      </c>
      <c r="D1638" t="s">
        <v>32</v>
      </c>
      <c r="E1638" t="s">
        <v>13</v>
      </c>
      <c r="F1638">
        <v>19</v>
      </c>
      <c r="G1638">
        <v>3726</v>
      </c>
      <c r="H1638">
        <v>3960</v>
      </c>
      <c r="I1638">
        <v>7092</v>
      </c>
      <c r="J1638">
        <v>7560</v>
      </c>
    </row>
    <row r="1639" spans="1:10">
      <c r="A1639">
        <v>41467</v>
      </c>
      <c r="B1639" t="s">
        <v>24</v>
      </c>
      <c r="C1639" t="s">
        <v>25</v>
      </c>
      <c r="D1639" t="s">
        <v>43</v>
      </c>
      <c r="E1639" t="s">
        <v>13</v>
      </c>
      <c r="F1639">
        <v>23</v>
      </c>
      <c r="G1639">
        <v>3582</v>
      </c>
      <c r="H1639">
        <v>3870</v>
      </c>
      <c r="I1639">
        <v>6768</v>
      </c>
      <c r="J1639">
        <v>7200</v>
      </c>
    </row>
    <row r="1640" spans="1:10">
      <c r="A1640">
        <v>41468</v>
      </c>
      <c r="B1640" t="s">
        <v>14</v>
      </c>
      <c r="C1640" t="s">
        <v>11</v>
      </c>
      <c r="D1640" t="s">
        <v>15</v>
      </c>
      <c r="E1640" t="s">
        <v>16</v>
      </c>
      <c r="F1640">
        <v>3</v>
      </c>
      <c r="G1640">
        <v>2952</v>
      </c>
      <c r="H1640">
        <v>3150</v>
      </c>
      <c r="I1640">
        <v>21492</v>
      </c>
      <c r="J1640">
        <v>23220</v>
      </c>
    </row>
    <row r="1641" spans="1:10">
      <c r="A1641">
        <v>41468</v>
      </c>
      <c r="B1641" t="s">
        <v>10</v>
      </c>
      <c r="C1641" t="s">
        <v>11</v>
      </c>
      <c r="D1641" t="s">
        <v>43</v>
      </c>
      <c r="E1641" t="s">
        <v>13</v>
      </c>
      <c r="F1641">
        <v>24</v>
      </c>
      <c r="G1641">
        <v>3978</v>
      </c>
      <c r="H1641">
        <v>4230</v>
      </c>
      <c r="I1641">
        <v>54144</v>
      </c>
      <c r="J1641">
        <v>57600</v>
      </c>
    </row>
    <row r="1642" spans="1:10">
      <c r="A1642">
        <v>41468</v>
      </c>
      <c r="B1642" t="s">
        <v>34</v>
      </c>
      <c r="C1642" t="s">
        <v>25</v>
      </c>
      <c r="D1642" t="s">
        <v>33</v>
      </c>
      <c r="E1642" t="s">
        <v>13</v>
      </c>
      <c r="F1642">
        <v>25</v>
      </c>
      <c r="G1642">
        <v>2034</v>
      </c>
      <c r="H1642">
        <v>2160</v>
      </c>
      <c r="I1642">
        <v>91494</v>
      </c>
      <c r="J1642">
        <v>97290</v>
      </c>
    </row>
    <row r="1643" spans="1:10">
      <c r="A1643">
        <v>41469</v>
      </c>
      <c r="B1643" t="s">
        <v>22</v>
      </c>
      <c r="C1643" t="s">
        <v>23</v>
      </c>
      <c r="D1643" t="s">
        <v>32</v>
      </c>
      <c r="E1643" t="s">
        <v>13</v>
      </c>
      <c r="F1643">
        <v>5</v>
      </c>
      <c r="G1643">
        <v>3924</v>
      </c>
      <c r="H1643">
        <v>4230</v>
      </c>
      <c r="I1643">
        <v>60282</v>
      </c>
      <c r="J1643">
        <v>64260</v>
      </c>
    </row>
    <row r="1644" spans="1:10">
      <c r="A1644">
        <v>41469</v>
      </c>
      <c r="B1644" t="s">
        <v>27</v>
      </c>
      <c r="C1644" t="s">
        <v>23</v>
      </c>
      <c r="D1644" t="s">
        <v>43</v>
      </c>
      <c r="E1644" t="s">
        <v>13</v>
      </c>
      <c r="F1644">
        <v>2</v>
      </c>
      <c r="G1644">
        <v>5832</v>
      </c>
      <c r="H1644">
        <v>6210</v>
      </c>
      <c r="I1644">
        <v>60912</v>
      </c>
      <c r="J1644">
        <v>64800</v>
      </c>
    </row>
    <row r="1645" spans="1:10">
      <c r="A1645">
        <v>41469</v>
      </c>
      <c r="B1645" t="s">
        <v>31</v>
      </c>
      <c r="C1645" t="s">
        <v>30</v>
      </c>
      <c r="D1645" t="s">
        <v>36</v>
      </c>
      <c r="E1645" t="s">
        <v>13</v>
      </c>
      <c r="F1645">
        <v>14</v>
      </c>
      <c r="G1645">
        <v>3546</v>
      </c>
      <c r="H1645">
        <v>3780</v>
      </c>
      <c r="I1645">
        <v>52650</v>
      </c>
      <c r="J1645">
        <v>56250</v>
      </c>
    </row>
    <row r="1646" spans="1:10">
      <c r="A1646">
        <v>41469</v>
      </c>
      <c r="B1646" t="s">
        <v>27</v>
      </c>
      <c r="C1646" t="s">
        <v>23</v>
      </c>
      <c r="D1646" t="s">
        <v>32</v>
      </c>
      <c r="E1646" t="s">
        <v>13</v>
      </c>
      <c r="F1646">
        <v>6</v>
      </c>
      <c r="G1646">
        <v>2034</v>
      </c>
      <c r="H1646">
        <v>2160</v>
      </c>
      <c r="I1646">
        <v>74466</v>
      </c>
      <c r="J1646">
        <v>79380</v>
      </c>
    </row>
    <row r="1647" spans="1:10">
      <c r="A1647">
        <v>41470</v>
      </c>
      <c r="B1647" t="s">
        <v>24</v>
      </c>
      <c r="C1647" t="s">
        <v>25</v>
      </c>
      <c r="D1647" t="s">
        <v>28</v>
      </c>
      <c r="E1647" t="s">
        <v>13</v>
      </c>
      <c r="F1647">
        <v>13</v>
      </c>
      <c r="G1647">
        <v>2034</v>
      </c>
      <c r="H1647">
        <v>2160</v>
      </c>
      <c r="I1647">
        <v>46656</v>
      </c>
      <c r="J1647">
        <v>49680</v>
      </c>
    </row>
    <row r="1648" spans="1:10">
      <c r="A1648">
        <v>41470</v>
      </c>
      <c r="B1648" t="s">
        <v>17</v>
      </c>
      <c r="C1648" t="s">
        <v>18</v>
      </c>
      <c r="D1648" t="s">
        <v>21</v>
      </c>
      <c r="E1648" t="s">
        <v>13</v>
      </c>
      <c r="F1648">
        <v>4</v>
      </c>
      <c r="G1648">
        <v>3042</v>
      </c>
      <c r="H1648">
        <v>3240</v>
      </c>
      <c r="I1648">
        <v>15372</v>
      </c>
      <c r="J1648">
        <v>16380</v>
      </c>
    </row>
    <row r="1649" spans="1:10">
      <c r="A1649">
        <v>41471</v>
      </c>
      <c r="B1649" t="s">
        <v>29</v>
      </c>
      <c r="C1649" t="s">
        <v>30</v>
      </c>
      <c r="D1649" t="s">
        <v>42</v>
      </c>
      <c r="E1649" t="s">
        <v>16</v>
      </c>
      <c r="F1649">
        <v>21</v>
      </c>
      <c r="G1649">
        <v>3042</v>
      </c>
      <c r="H1649">
        <v>3240</v>
      </c>
      <c r="I1649">
        <v>120096</v>
      </c>
      <c r="J1649">
        <v>129600</v>
      </c>
    </row>
    <row r="1650" spans="1:10">
      <c r="A1650">
        <v>41471</v>
      </c>
      <c r="B1650" t="s">
        <v>10</v>
      </c>
      <c r="C1650" t="s">
        <v>11</v>
      </c>
      <c r="D1650" t="s">
        <v>36</v>
      </c>
      <c r="E1650" t="s">
        <v>13</v>
      </c>
      <c r="F1650">
        <v>16</v>
      </c>
      <c r="G1650">
        <v>3726</v>
      </c>
      <c r="H1650">
        <v>3960</v>
      </c>
      <c r="I1650">
        <v>40014</v>
      </c>
      <c r="J1650">
        <v>42750</v>
      </c>
    </row>
    <row r="1651" spans="1:10">
      <c r="A1651">
        <v>41471</v>
      </c>
      <c r="B1651" t="s">
        <v>29</v>
      </c>
      <c r="C1651" t="s">
        <v>30</v>
      </c>
      <c r="D1651" t="s">
        <v>37</v>
      </c>
      <c r="E1651" t="s">
        <v>13</v>
      </c>
      <c r="F1651">
        <v>10</v>
      </c>
      <c r="G1651">
        <v>2196</v>
      </c>
      <c r="H1651">
        <v>2340</v>
      </c>
      <c r="I1651">
        <v>98604</v>
      </c>
      <c r="J1651">
        <v>104940</v>
      </c>
    </row>
    <row r="1652" spans="1:10">
      <c r="A1652">
        <v>41471</v>
      </c>
      <c r="B1652" t="s">
        <v>31</v>
      </c>
      <c r="C1652" t="s">
        <v>30</v>
      </c>
      <c r="D1652" t="s">
        <v>40</v>
      </c>
      <c r="E1652" t="s">
        <v>16</v>
      </c>
      <c r="F1652">
        <v>3</v>
      </c>
      <c r="G1652">
        <v>4482</v>
      </c>
      <c r="H1652">
        <v>4770</v>
      </c>
      <c r="I1652">
        <v>3924</v>
      </c>
      <c r="J1652">
        <v>4230</v>
      </c>
    </row>
    <row r="1653" spans="1:10">
      <c r="A1653">
        <v>41471</v>
      </c>
      <c r="B1653" t="s">
        <v>17</v>
      </c>
      <c r="C1653" t="s">
        <v>18</v>
      </c>
      <c r="D1653" t="s">
        <v>41</v>
      </c>
      <c r="E1653" t="s">
        <v>13</v>
      </c>
      <c r="F1653">
        <v>1</v>
      </c>
      <c r="G1653">
        <v>5148</v>
      </c>
      <c r="H1653">
        <v>5490</v>
      </c>
      <c r="I1653">
        <v>29520</v>
      </c>
      <c r="J1653">
        <v>31500</v>
      </c>
    </row>
    <row r="1654" spans="1:10">
      <c r="A1654">
        <v>41472</v>
      </c>
      <c r="B1654" t="s">
        <v>14</v>
      </c>
      <c r="C1654" t="s">
        <v>11</v>
      </c>
      <c r="D1654" t="s">
        <v>37</v>
      </c>
      <c r="E1654" t="s">
        <v>13</v>
      </c>
      <c r="F1654">
        <v>13</v>
      </c>
      <c r="G1654">
        <v>3978</v>
      </c>
      <c r="H1654">
        <v>4230</v>
      </c>
      <c r="I1654">
        <v>94122</v>
      </c>
      <c r="J1654">
        <v>100170</v>
      </c>
    </row>
    <row r="1655" spans="1:10">
      <c r="A1655">
        <v>41472</v>
      </c>
      <c r="B1655" t="s">
        <v>17</v>
      </c>
      <c r="C1655" t="s">
        <v>18</v>
      </c>
      <c r="D1655" t="s">
        <v>40</v>
      </c>
      <c r="E1655" t="s">
        <v>16</v>
      </c>
      <c r="F1655">
        <v>15</v>
      </c>
      <c r="G1655">
        <v>2106</v>
      </c>
      <c r="H1655">
        <v>2250</v>
      </c>
      <c r="I1655">
        <v>23544</v>
      </c>
      <c r="J1655">
        <v>25380</v>
      </c>
    </row>
    <row r="1656" spans="1:10">
      <c r="A1656">
        <v>41472</v>
      </c>
      <c r="B1656" t="s">
        <v>34</v>
      </c>
      <c r="C1656" t="s">
        <v>25</v>
      </c>
      <c r="D1656" t="s">
        <v>43</v>
      </c>
      <c r="E1656" t="s">
        <v>13</v>
      </c>
      <c r="F1656">
        <v>5</v>
      </c>
      <c r="G1656">
        <v>3978</v>
      </c>
      <c r="H1656">
        <v>4230</v>
      </c>
      <c r="I1656">
        <v>57528</v>
      </c>
      <c r="J1656">
        <v>61200</v>
      </c>
    </row>
    <row r="1657" spans="1:10">
      <c r="A1657">
        <v>41472</v>
      </c>
      <c r="B1657" t="s">
        <v>20</v>
      </c>
      <c r="C1657" t="s">
        <v>18</v>
      </c>
      <c r="D1657" t="s">
        <v>26</v>
      </c>
      <c r="E1657" t="s">
        <v>13</v>
      </c>
      <c r="F1657">
        <v>25</v>
      </c>
      <c r="G1657">
        <v>2034</v>
      </c>
      <c r="H1657">
        <v>2160</v>
      </c>
      <c r="I1657">
        <v>12168</v>
      </c>
      <c r="J1657">
        <v>12960</v>
      </c>
    </row>
    <row r="1658" spans="1:10">
      <c r="A1658">
        <v>41472</v>
      </c>
      <c r="B1658" t="s">
        <v>20</v>
      </c>
      <c r="C1658" t="s">
        <v>18</v>
      </c>
      <c r="D1658" t="s">
        <v>40</v>
      </c>
      <c r="E1658" t="s">
        <v>16</v>
      </c>
      <c r="F1658">
        <v>8</v>
      </c>
      <c r="G1658">
        <v>2034</v>
      </c>
      <c r="H1658">
        <v>2160</v>
      </c>
      <c r="I1658">
        <v>58860</v>
      </c>
      <c r="J1658">
        <v>63450</v>
      </c>
    </row>
    <row r="1659" spans="1:10">
      <c r="A1659">
        <v>41473</v>
      </c>
      <c r="B1659" t="s">
        <v>27</v>
      </c>
      <c r="C1659" t="s">
        <v>23</v>
      </c>
      <c r="D1659" t="s">
        <v>26</v>
      </c>
      <c r="E1659" t="s">
        <v>13</v>
      </c>
      <c r="F1659">
        <v>21</v>
      </c>
      <c r="G1659">
        <v>3582</v>
      </c>
      <c r="H1659">
        <v>3870</v>
      </c>
      <c r="I1659">
        <v>69966</v>
      </c>
      <c r="J1659">
        <v>74520</v>
      </c>
    </row>
    <row r="1660" spans="1:10">
      <c r="A1660">
        <v>41474</v>
      </c>
      <c r="B1660" t="s">
        <v>24</v>
      </c>
      <c r="C1660" t="s">
        <v>25</v>
      </c>
      <c r="D1660" t="s">
        <v>15</v>
      </c>
      <c r="E1660" t="s">
        <v>16</v>
      </c>
      <c r="F1660">
        <v>16</v>
      </c>
      <c r="G1660">
        <v>3978</v>
      </c>
      <c r="H1660">
        <v>4230</v>
      </c>
      <c r="I1660">
        <v>68058</v>
      </c>
      <c r="J1660">
        <v>73530</v>
      </c>
    </row>
    <row r="1661" spans="1:10">
      <c r="A1661">
        <v>41474</v>
      </c>
      <c r="B1661" t="s">
        <v>20</v>
      </c>
      <c r="C1661" t="s">
        <v>18</v>
      </c>
      <c r="D1661" t="s">
        <v>41</v>
      </c>
      <c r="E1661" t="s">
        <v>13</v>
      </c>
      <c r="F1661">
        <v>23</v>
      </c>
      <c r="G1661">
        <v>2196</v>
      </c>
      <c r="H1661">
        <v>2340</v>
      </c>
      <c r="I1661">
        <v>44280</v>
      </c>
      <c r="J1661">
        <v>47250</v>
      </c>
    </row>
    <row r="1662" spans="1:10">
      <c r="A1662">
        <v>41475</v>
      </c>
      <c r="B1662" t="s">
        <v>31</v>
      </c>
      <c r="C1662" t="s">
        <v>30</v>
      </c>
      <c r="D1662" t="s">
        <v>33</v>
      </c>
      <c r="E1662" t="s">
        <v>13</v>
      </c>
      <c r="F1662">
        <v>22</v>
      </c>
      <c r="G1662">
        <v>3978</v>
      </c>
      <c r="H1662">
        <v>4230</v>
      </c>
      <c r="I1662">
        <v>51714</v>
      </c>
      <c r="J1662">
        <v>54990</v>
      </c>
    </row>
    <row r="1663" spans="1:10">
      <c r="A1663">
        <v>41475</v>
      </c>
      <c r="B1663" t="s">
        <v>17</v>
      </c>
      <c r="C1663" t="s">
        <v>18</v>
      </c>
      <c r="D1663" t="s">
        <v>35</v>
      </c>
      <c r="E1663" t="s">
        <v>13</v>
      </c>
      <c r="F1663">
        <v>13</v>
      </c>
      <c r="G1663">
        <v>3978</v>
      </c>
      <c r="H1663">
        <v>4230</v>
      </c>
      <c r="I1663">
        <v>108108</v>
      </c>
      <c r="J1663">
        <v>115290</v>
      </c>
    </row>
    <row r="1664" spans="1:10">
      <c r="A1664">
        <v>41475</v>
      </c>
      <c r="B1664" t="s">
        <v>22</v>
      </c>
      <c r="C1664" t="s">
        <v>23</v>
      </c>
      <c r="D1664" t="s">
        <v>43</v>
      </c>
      <c r="E1664" t="s">
        <v>13</v>
      </c>
      <c r="F1664">
        <v>27</v>
      </c>
      <c r="G1664">
        <v>3042</v>
      </c>
      <c r="H1664">
        <v>3240</v>
      </c>
      <c r="I1664">
        <v>60912</v>
      </c>
      <c r="J1664">
        <v>64800</v>
      </c>
    </row>
    <row r="1665" spans="1:10">
      <c r="A1665">
        <v>41475</v>
      </c>
      <c r="B1665" t="s">
        <v>27</v>
      </c>
      <c r="C1665" t="s">
        <v>23</v>
      </c>
      <c r="D1665" t="s">
        <v>39</v>
      </c>
      <c r="E1665" t="s">
        <v>13</v>
      </c>
      <c r="F1665">
        <v>27</v>
      </c>
      <c r="G1665">
        <v>3978</v>
      </c>
      <c r="H1665">
        <v>4230</v>
      </c>
      <c r="I1665">
        <v>11178</v>
      </c>
      <c r="J1665">
        <v>11880</v>
      </c>
    </row>
    <row r="1666" spans="1:10">
      <c r="A1666">
        <v>41476</v>
      </c>
      <c r="B1666" t="s">
        <v>10</v>
      </c>
      <c r="C1666" t="s">
        <v>11</v>
      </c>
      <c r="D1666" t="s">
        <v>35</v>
      </c>
      <c r="E1666" t="s">
        <v>13</v>
      </c>
      <c r="F1666">
        <v>27</v>
      </c>
      <c r="G1666">
        <v>3978</v>
      </c>
      <c r="H1666">
        <v>4230</v>
      </c>
      <c r="I1666">
        <v>87516</v>
      </c>
      <c r="J1666">
        <v>93330</v>
      </c>
    </row>
    <row r="1667" spans="1:10">
      <c r="A1667">
        <v>41476</v>
      </c>
      <c r="B1667" t="s">
        <v>14</v>
      </c>
      <c r="C1667" t="s">
        <v>11</v>
      </c>
      <c r="D1667" t="s">
        <v>43</v>
      </c>
      <c r="E1667" t="s">
        <v>13</v>
      </c>
      <c r="F1667">
        <v>27</v>
      </c>
      <c r="G1667">
        <v>5832</v>
      </c>
      <c r="H1667">
        <v>6210</v>
      </c>
      <c r="I1667">
        <v>57528</v>
      </c>
      <c r="J1667">
        <v>61200</v>
      </c>
    </row>
    <row r="1668" spans="1:10">
      <c r="A1668">
        <v>41476</v>
      </c>
      <c r="B1668" t="s">
        <v>10</v>
      </c>
      <c r="C1668" t="s">
        <v>11</v>
      </c>
      <c r="D1668" t="s">
        <v>41</v>
      </c>
      <c r="E1668" t="s">
        <v>13</v>
      </c>
      <c r="F1668">
        <v>27</v>
      </c>
      <c r="G1668">
        <v>2196</v>
      </c>
      <c r="H1668">
        <v>2340</v>
      </c>
      <c r="I1668">
        <v>64944</v>
      </c>
      <c r="J1668">
        <v>69300</v>
      </c>
    </row>
    <row r="1669" spans="1:10">
      <c r="A1669">
        <v>41477</v>
      </c>
      <c r="B1669" t="s">
        <v>31</v>
      </c>
      <c r="C1669" t="s">
        <v>30</v>
      </c>
      <c r="D1669" t="s">
        <v>40</v>
      </c>
      <c r="E1669" t="s">
        <v>16</v>
      </c>
      <c r="F1669">
        <v>27</v>
      </c>
      <c r="G1669">
        <v>3546</v>
      </c>
      <c r="H1669">
        <v>3780</v>
      </c>
      <c r="I1669">
        <v>15696</v>
      </c>
      <c r="J1669">
        <v>16920</v>
      </c>
    </row>
    <row r="1670" spans="1:10">
      <c r="A1670">
        <v>41477</v>
      </c>
      <c r="B1670" t="s">
        <v>10</v>
      </c>
      <c r="C1670" t="s">
        <v>11</v>
      </c>
      <c r="D1670" t="s">
        <v>36</v>
      </c>
      <c r="E1670" t="s">
        <v>13</v>
      </c>
      <c r="F1670">
        <v>12</v>
      </c>
      <c r="G1670">
        <v>3582</v>
      </c>
      <c r="H1670">
        <v>3870</v>
      </c>
      <c r="I1670">
        <v>31590</v>
      </c>
      <c r="J1670">
        <v>33750</v>
      </c>
    </row>
    <row r="1671" spans="1:10">
      <c r="A1671">
        <v>41478</v>
      </c>
      <c r="B1671" t="s">
        <v>10</v>
      </c>
      <c r="C1671" t="s">
        <v>11</v>
      </c>
      <c r="D1671" t="s">
        <v>32</v>
      </c>
      <c r="E1671" t="s">
        <v>13</v>
      </c>
      <c r="F1671">
        <v>18</v>
      </c>
      <c r="G1671">
        <v>3978</v>
      </c>
      <c r="H1671">
        <v>4230</v>
      </c>
      <c r="I1671">
        <v>49644</v>
      </c>
      <c r="J1671">
        <v>52920</v>
      </c>
    </row>
    <row r="1672" spans="1:10">
      <c r="A1672">
        <v>41478</v>
      </c>
      <c r="B1672" t="s">
        <v>29</v>
      </c>
      <c r="C1672" t="s">
        <v>30</v>
      </c>
      <c r="D1672" t="s">
        <v>40</v>
      </c>
      <c r="E1672" t="s">
        <v>16</v>
      </c>
      <c r="F1672">
        <v>8</v>
      </c>
      <c r="G1672">
        <v>3978</v>
      </c>
      <c r="H1672">
        <v>4230</v>
      </c>
      <c r="I1672">
        <v>31392</v>
      </c>
      <c r="J1672">
        <v>33840</v>
      </c>
    </row>
    <row r="1673" spans="1:10">
      <c r="A1673">
        <v>41478</v>
      </c>
      <c r="B1673" t="s">
        <v>20</v>
      </c>
      <c r="C1673" t="s">
        <v>18</v>
      </c>
      <c r="D1673" t="s">
        <v>43</v>
      </c>
      <c r="E1673" t="s">
        <v>13</v>
      </c>
      <c r="F1673">
        <v>21</v>
      </c>
      <c r="G1673">
        <v>2034</v>
      </c>
      <c r="H1673">
        <v>2160</v>
      </c>
      <c r="I1673">
        <v>37224</v>
      </c>
      <c r="J1673">
        <v>39600</v>
      </c>
    </row>
    <row r="1674" spans="1:10">
      <c r="A1674">
        <v>41478</v>
      </c>
      <c r="B1674" t="s">
        <v>14</v>
      </c>
      <c r="C1674" t="s">
        <v>11</v>
      </c>
      <c r="D1674" t="s">
        <v>12</v>
      </c>
      <c r="E1674" t="s">
        <v>13</v>
      </c>
      <c r="F1674">
        <v>25</v>
      </c>
      <c r="G1674">
        <v>3042</v>
      </c>
      <c r="H1674">
        <v>3240</v>
      </c>
      <c r="I1674">
        <v>16272</v>
      </c>
      <c r="J1674">
        <v>17280</v>
      </c>
    </row>
    <row r="1675" spans="1:10">
      <c r="A1675">
        <v>41479</v>
      </c>
      <c r="B1675" t="s">
        <v>24</v>
      </c>
      <c r="C1675" t="s">
        <v>25</v>
      </c>
      <c r="D1675" t="s">
        <v>21</v>
      </c>
      <c r="E1675" t="s">
        <v>13</v>
      </c>
      <c r="F1675">
        <v>12</v>
      </c>
      <c r="G1675">
        <v>5148</v>
      </c>
      <c r="H1675">
        <v>5490</v>
      </c>
      <c r="I1675">
        <v>32940</v>
      </c>
      <c r="J1675">
        <v>35100</v>
      </c>
    </row>
    <row r="1676" spans="1:10">
      <c r="A1676">
        <v>41479</v>
      </c>
      <c r="B1676" t="s">
        <v>29</v>
      </c>
      <c r="C1676" t="s">
        <v>30</v>
      </c>
      <c r="D1676" t="s">
        <v>37</v>
      </c>
      <c r="E1676" t="s">
        <v>13</v>
      </c>
      <c r="F1676">
        <v>9</v>
      </c>
      <c r="G1676">
        <v>2106</v>
      </c>
      <c r="H1676">
        <v>2250</v>
      </c>
      <c r="I1676">
        <v>49302</v>
      </c>
      <c r="J1676">
        <v>52470</v>
      </c>
    </row>
    <row r="1677" spans="1:10">
      <c r="A1677">
        <v>41481</v>
      </c>
      <c r="B1677" t="s">
        <v>14</v>
      </c>
      <c r="C1677" t="s">
        <v>11</v>
      </c>
      <c r="D1677" t="s">
        <v>21</v>
      </c>
      <c r="E1677" t="s">
        <v>13</v>
      </c>
      <c r="F1677">
        <v>23</v>
      </c>
      <c r="G1677">
        <v>4482</v>
      </c>
      <c r="H1677">
        <v>4770</v>
      </c>
      <c r="I1677">
        <v>30744</v>
      </c>
      <c r="J1677">
        <v>32760</v>
      </c>
    </row>
    <row r="1678" spans="1:10">
      <c r="A1678">
        <v>41481</v>
      </c>
      <c r="B1678" t="s">
        <v>24</v>
      </c>
      <c r="C1678" t="s">
        <v>25</v>
      </c>
      <c r="D1678" t="s">
        <v>39</v>
      </c>
      <c r="E1678" t="s">
        <v>13</v>
      </c>
      <c r="F1678">
        <v>23</v>
      </c>
      <c r="G1678">
        <v>3546</v>
      </c>
      <c r="H1678">
        <v>3780</v>
      </c>
      <c r="I1678">
        <v>63342</v>
      </c>
      <c r="J1678">
        <v>67320</v>
      </c>
    </row>
    <row r="1679" spans="1:10">
      <c r="A1679">
        <v>41481</v>
      </c>
      <c r="B1679" t="s">
        <v>14</v>
      </c>
      <c r="C1679" t="s">
        <v>11</v>
      </c>
      <c r="D1679" t="s">
        <v>37</v>
      </c>
      <c r="E1679" t="s">
        <v>13</v>
      </c>
      <c r="F1679">
        <v>20</v>
      </c>
      <c r="G1679">
        <v>4482</v>
      </c>
      <c r="H1679">
        <v>4770</v>
      </c>
      <c r="I1679">
        <v>26892</v>
      </c>
      <c r="J1679">
        <v>28620</v>
      </c>
    </row>
    <row r="1680" spans="1:10">
      <c r="A1680">
        <v>41481</v>
      </c>
      <c r="B1680" t="s">
        <v>10</v>
      </c>
      <c r="C1680" t="s">
        <v>11</v>
      </c>
      <c r="D1680" t="s">
        <v>15</v>
      </c>
      <c r="E1680" t="s">
        <v>16</v>
      </c>
      <c r="F1680">
        <v>25</v>
      </c>
      <c r="G1680">
        <v>4482</v>
      </c>
      <c r="H1680">
        <v>4770</v>
      </c>
      <c r="I1680">
        <v>35820</v>
      </c>
      <c r="J1680">
        <v>38700</v>
      </c>
    </row>
    <row r="1681" spans="1:10">
      <c r="A1681">
        <v>41481</v>
      </c>
      <c r="B1681" t="s">
        <v>22</v>
      </c>
      <c r="C1681" t="s">
        <v>23</v>
      </c>
      <c r="D1681" t="s">
        <v>33</v>
      </c>
      <c r="E1681" t="s">
        <v>13</v>
      </c>
      <c r="F1681">
        <v>4</v>
      </c>
      <c r="G1681">
        <v>2034</v>
      </c>
      <c r="H1681">
        <v>2160</v>
      </c>
      <c r="I1681">
        <v>79560</v>
      </c>
      <c r="J1681">
        <v>84600</v>
      </c>
    </row>
    <row r="1682" spans="1:10">
      <c r="A1682">
        <v>41481</v>
      </c>
      <c r="B1682" t="s">
        <v>24</v>
      </c>
      <c r="C1682" t="s">
        <v>25</v>
      </c>
      <c r="D1682" t="s">
        <v>12</v>
      </c>
      <c r="E1682" t="s">
        <v>13</v>
      </c>
      <c r="F1682">
        <v>24</v>
      </c>
      <c r="G1682">
        <v>3978</v>
      </c>
      <c r="H1682">
        <v>4230</v>
      </c>
      <c r="I1682">
        <v>8136</v>
      </c>
      <c r="J1682">
        <v>8640</v>
      </c>
    </row>
    <row r="1683" spans="1:10">
      <c r="A1683">
        <v>41482</v>
      </c>
      <c r="B1683" t="s">
        <v>20</v>
      </c>
      <c r="C1683" t="s">
        <v>18</v>
      </c>
      <c r="D1683" t="s">
        <v>38</v>
      </c>
      <c r="E1683" t="s">
        <v>13</v>
      </c>
      <c r="F1683">
        <v>24</v>
      </c>
      <c r="G1683">
        <v>5832</v>
      </c>
      <c r="H1683">
        <v>6210</v>
      </c>
      <c r="I1683">
        <v>31914</v>
      </c>
      <c r="J1683">
        <v>34020</v>
      </c>
    </row>
    <row r="1684" spans="1:10">
      <c r="A1684">
        <v>41482</v>
      </c>
      <c r="B1684" t="s">
        <v>17</v>
      </c>
      <c r="C1684" t="s">
        <v>18</v>
      </c>
      <c r="D1684" t="s">
        <v>28</v>
      </c>
      <c r="E1684" t="s">
        <v>13</v>
      </c>
      <c r="F1684">
        <v>16</v>
      </c>
      <c r="G1684">
        <v>3978</v>
      </c>
      <c r="H1684">
        <v>4230</v>
      </c>
      <c r="I1684">
        <v>52488</v>
      </c>
      <c r="J1684">
        <v>55890</v>
      </c>
    </row>
    <row r="1685" spans="1:10">
      <c r="A1685">
        <v>41483</v>
      </c>
      <c r="B1685" t="s">
        <v>14</v>
      </c>
      <c r="C1685" t="s">
        <v>11</v>
      </c>
      <c r="D1685" t="s">
        <v>32</v>
      </c>
      <c r="E1685" t="s">
        <v>13</v>
      </c>
      <c r="F1685">
        <v>6</v>
      </c>
      <c r="G1685">
        <v>3978</v>
      </c>
      <c r="H1685">
        <v>4230</v>
      </c>
      <c r="I1685">
        <v>60282</v>
      </c>
      <c r="J1685">
        <v>64260</v>
      </c>
    </row>
    <row r="1686" spans="1:10">
      <c r="A1686">
        <v>41483</v>
      </c>
      <c r="B1686" t="s">
        <v>20</v>
      </c>
      <c r="C1686" t="s">
        <v>18</v>
      </c>
      <c r="D1686" t="s">
        <v>21</v>
      </c>
      <c r="E1686" t="s">
        <v>13</v>
      </c>
      <c r="F1686">
        <v>4</v>
      </c>
      <c r="G1686">
        <v>5148</v>
      </c>
      <c r="H1686">
        <v>5490</v>
      </c>
      <c r="I1686">
        <v>37332</v>
      </c>
      <c r="J1686">
        <v>39780</v>
      </c>
    </row>
    <row r="1687" spans="1:10">
      <c r="A1687">
        <v>41484</v>
      </c>
      <c r="B1687" t="s">
        <v>17</v>
      </c>
      <c r="C1687" t="s">
        <v>18</v>
      </c>
      <c r="D1687" t="s">
        <v>33</v>
      </c>
      <c r="E1687" t="s">
        <v>13</v>
      </c>
      <c r="F1687">
        <v>24</v>
      </c>
      <c r="G1687">
        <v>5832</v>
      </c>
      <c r="H1687">
        <v>6210</v>
      </c>
      <c r="I1687">
        <v>87516</v>
      </c>
      <c r="J1687">
        <v>93060</v>
      </c>
    </row>
    <row r="1688" spans="1:10">
      <c r="A1688">
        <v>41484</v>
      </c>
      <c r="B1688" t="s">
        <v>17</v>
      </c>
      <c r="C1688" t="s">
        <v>18</v>
      </c>
      <c r="D1688" t="s">
        <v>12</v>
      </c>
      <c r="E1688" t="s">
        <v>13</v>
      </c>
      <c r="F1688">
        <v>21</v>
      </c>
      <c r="G1688">
        <v>2034</v>
      </c>
      <c r="H1688">
        <v>2160</v>
      </c>
      <c r="I1688">
        <v>10170</v>
      </c>
      <c r="J1688">
        <v>10800</v>
      </c>
    </row>
    <row r="1689" spans="1:10">
      <c r="A1689">
        <v>41484</v>
      </c>
      <c r="B1689" t="s">
        <v>24</v>
      </c>
      <c r="C1689" t="s">
        <v>25</v>
      </c>
      <c r="D1689" t="s">
        <v>38</v>
      </c>
      <c r="E1689" t="s">
        <v>13</v>
      </c>
      <c r="F1689">
        <v>13</v>
      </c>
      <c r="G1689">
        <v>5832</v>
      </c>
      <c r="H1689">
        <v>6210</v>
      </c>
      <c r="I1689">
        <v>85104</v>
      </c>
      <c r="J1689">
        <v>90720</v>
      </c>
    </row>
    <row r="1690" spans="1:10">
      <c r="A1690">
        <v>41485</v>
      </c>
      <c r="B1690" t="s">
        <v>29</v>
      </c>
      <c r="C1690" t="s">
        <v>30</v>
      </c>
      <c r="D1690" t="s">
        <v>38</v>
      </c>
      <c r="E1690" t="s">
        <v>13</v>
      </c>
      <c r="F1690">
        <v>2</v>
      </c>
      <c r="G1690">
        <v>3546</v>
      </c>
      <c r="H1690">
        <v>3780</v>
      </c>
      <c r="I1690">
        <v>81558</v>
      </c>
      <c r="J1690">
        <v>86940</v>
      </c>
    </row>
    <row r="1691" spans="1:10">
      <c r="A1691">
        <v>41485</v>
      </c>
      <c r="B1691" t="s">
        <v>31</v>
      </c>
      <c r="C1691" t="s">
        <v>30</v>
      </c>
      <c r="D1691" t="s">
        <v>33</v>
      </c>
      <c r="E1691" t="s">
        <v>13</v>
      </c>
      <c r="F1691">
        <v>20</v>
      </c>
      <c r="G1691">
        <v>3726</v>
      </c>
      <c r="H1691">
        <v>3960</v>
      </c>
      <c r="I1691">
        <v>63648</v>
      </c>
      <c r="J1691">
        <v>67680</v>
      </c>
    </row>
    <row r="1692" spans="1:10">
      <c r="A1692">
        <v>41486</v>
      </c>
      <c r="B1692" t="s">
        <v>20</v>
      </c>
      <c r="C1692" t="s">
        <v>18</v>
      </c>
      <c r="D1692" t="s">
        <v>19</v>
      </c>
      <c r="E1692" t="s">
        <v>13</v>
      </c>
      <c r="F1692">
        <v>21</v>
      </c>
      <c r="G1692">
        <v>3978</v>
      </c>
      <c r="H1692">
        <v>4230</v>
      </c>
      <c r="I1692">
        <v>39780</v>
      </c>
      <c r="J1692">
        <v>42300</v>
      </c>
    </row>
    <row r="1693" spans="1:10">
      <c r="A1693">
        <v>41486</v>
      </c>
      <c r="B1693" t="s">
        <v>31</v>
      </c>
      <c r="C1693" t="s">
        <v>30</v>
      </c>
      <c r="D1693" t="s">
        <v>15</v>
      </c>
      <c r="E1693" t="s">
        <v>16</v>
      </c>
      <c r="F1693">
        <v>12</v>
      </c>
      <c r="G1693">
        <v>3042</v>
      </c>
      <c r="H1693">
        <v>3240</v>
      </c>
      <c r="I1693">
        <v>50148</v>
      </c>
      <c r="J1693">
        <v>54180</v>
      </c>
    </row>
    <row r="1694" spans="1:10">
      <c r="A1694">
        <v>41486</v>
      </c>
      <c r="B1694" t="s">
        <v>14</v>
      </c>
      <c r="C1694" t="s">
        <v>11</v>
      </c>
      <c r="D1694" t="s">
        <v>28</v>
      </c>
      <c r="E1694" t="s">
        <v>13</v>
      </c>
      <c r="F1694">
        <v>23</v>
      </c>
      <c r="G1694">
        <v>3546</v>
      </c>
      <c r="H1694">
        <v>3780</v>
      </c>
      <c r="I1694">
        <v>139968</v>
      </c>
      <c r="J1694">
        <v>149040</v>
      </c>
    </row>
    <row r="1695" spans="1:10">
      <c r="A1695">
        <v>41487</v>
      </c>
      <c r="B1695" t="s">
        <v>29</v>
      </c>
      <c r="C1695" t="s">
        <v>30</v>
      </c>
      <c r="D1695" t="s">
        <v>28</v>
      </c>
      <c r="E1695" t="s">
        <v>13</v>
      </c>
      <c r="F1695">
        <v>23</v>
      </c>
      <c r="G1695">
        <v>4482</v>
      </c>
      <c r="H1695">
        <v>4770</v>
      </c>
      <c r="I1695">
        <v>23328</v>
      </c>
      <c r="J1695">
        <v>24840</v>
      </c>
    </row>
    <row r="1696" spans="1:10">
      <c r="A1696">
        <v>41487</v>
      </c>
      <c r="B1696" t="s">
        <v>22</v>
      </c>
      <c r="C1696" t="s">
        <v>23</v>
      </c>
      <c r="D1696" t="s">
        <v>12</v>
      </c>
      <c r="E1696" t="s">
        <v>13</v>
      </c>
      <c r="F1696">
        <v>24</v>
      </c>
      <c r="G1696">
        <v>3924</v>
      </c>
      <c r="H1696">
        <v>4230</v>
      </c>
      <c r="I1696">
        <v>32544</v>
      </c>
      <c r="J1696">
        <v>34560</v>
      </c>
    </row>
    <row r="1697" spans="1:10">
      <c r="A1697">
        <v>41487</v>
      </c>
      <c r="B1697" t="s">
        <v>10</v>
      </c>
      <c r="C1697" t="s">
        <v>11</v>
      </c>
      <c r="D1697" t="s">
        <v>33</v>
      </c>
      <c r="E1697" t="s">
        <v>13</v>
      </c>
      <c r="F1697">
        <v>25</v>
      </c>
      <c r="G1697">
        <v>2952</v>
      </c>
      <c r="H1697">
        <v>3150</v>
      </c>
      <c r="I1697">
        <v>63648</v>
      </c>
      <c r="J1697">
        <v>67680</v>
      </c>
    </row>
    <row r="1698" spans="1:10">
      <c r="A1698">
        <v>41487</v>
      </c>
      <c r="B1698" t="s">
        <v>24</v>
      </c>
      <c r="C1698" t="s">
        <v>25</v>
      </c>
      <c r="D1698" t="s">
        <v>21</v>
      </c>
      <c r="E1698" t="s">
        <v>13</v>
      </c>
      <c r="F1698">
        <v>17</v>
      </c>
      <c r="G1698">
        <v>3726</v>
      </c>
      <c r="H1698">
        <v>3960</v>
      </c>
      <c r="I1698">
        <v>19764</v>
      </c>
      <c r="J1698">
        <v>21060</v>
      </c>
    </row>
    <row r="1699" spans="1:10">
      <c r="A1699">
        <v>41487</v>
      </c>
      <c r="B1699" t="s">
        <v>24</v>
      </c>
      <c r="C1699" t="s">
        <v>25</v>
      </c>
      <c r="D1699" t="s">
        <v>42</v>
      </c>
      <c r="E1699" t="s">
        <v>16</v>
      </c>
      <c r="F1699">
        <v>21</v>
      </c>
      <c r="G1699">
        <v>3978</v>
      </c>
      <c r="H1699">
        <v>4230</v>
      </c>
      <c r="I1699">
        <v>60048</v>
      </c>
      <c r="J1699">
        <v>64800</v>
      </c>
    </row>
    <row r="1700" spans="1:10">
      <c r="A1700">
        <v>41488</v>
      </c>
      <c r="B1700" t="s">
        <v>10</v>
      </c>
      <c r="C1700" t="s">
        <v>11</v>
      </c>
      <c r="D1700" t="s">
        <v>41</v>
      </c>
      <c r="E1700" t="s">
        <v>13</v>
      </c>
      <c r="F1700">
        <v>9</v>
      </c>
      <c r="G1700">
        <v>3726</v>
      </c>
      <c r="H1700">
        <v>3960</v>
      </c>
      <c r="I1700">
        <v>14760</v>
      </c>
      <c r="J1700">
        <v>15750</v>
      </c>
    </row>
    <row r="1701" spans="1:10">
      <c r="A1701">
        <v>41488</v>
      </c>
      <c r="B1701" t="s">
        <v>27</v>
      </c>
      <c r="C1701" t="s">
        <v>23</v>
      </c>
      <c r="D1701" t="s">
        <v>19</v>
      </c>
      <c r="E1701" t="s">
        <v>13</v>
      </c>
      <c r="F1701">
        <v>11</v>
      </c>
      <c r="G1701">
        <v>4482</v>
      </c>
      <c r="H1701">
        <v>4770</v>
      </c>
      <c r="I1701">
        <v>95472</v>
      </c>
      <c r="J1701">
        <v>101520</v>
      </c>
    </row>
    <row r="1702" spans="1:10">
      <c r="A1702">
        <v>41489</v>
      </c>
      <c r="B1702" t="s">
        <v>10</v>
      </c>
      <c r="C1702" t="s">
        <v>11</v>
      </c>
      <c r="D1702" t="s">
        <v>42</v>
      </c>
      <c r="E1702" t="s">
        <v>16</v>
      </c>
      <c r="F1702">
        <v>4</v>
      </c>
      <c r="G1702">
        <v>3582</v>
      </c>
      <c r="H1702">
        <v>3870</v>
      </c>
      <c r="I1702">
        <v>187650</v>
      </c>
      <c r="J1702">
        <v>202500</v>
      </c>
    </row>
    <row r="1703" spans="1:10">
      <c r="A1703">
        <v>41489</v>
      </c>
      <c r="B1703" t="s">
        <v>17</v>
      </c>
      <c r="C1703" t="s">
        <v>18</v>
      </c>
      <c r="D1703" t="s">
        <v>33</v>
      </c>
      <c r="E1703" t="s">
        <v>13</v>
      </c>
      <c r="F1703">
        <v>22</v>
      </c>
      <c r="G1703">
        <v>4482</v>
      </c>
      <c r="H1703">
        <v>4770</v>
      </c>
      <c r="I1703">
        <v>55692</v>
      </c>
      <c r="J1703">
        <v>59220</v>
      </c>
    </row>
    <row r="1704" spans="1:10">
      <c r="A1704">
        <v>41489</v>
      </c>
      <c r="B1704" t="s">
        <v>24</v>
      </c>
      <c r="C1704" t="s">
        <v>25</v>
      </c>
      <c r="D1704" t="s">
        <v>26</v>
      </c>
      <c r="E1704" t="s">
        <v>13</v>
      </c>
      <c r="F1704">
        <v>15</v>
      </c>
      <c r="G1704">
        <v>3924</v>
      </c>
      <c r="H1704">
        <v>4230</v>
      </c>
      <c r="I1704">
        <v>30420</v>
      </c>
      <c r="J1704">
        <v>32400</v>
      </c>
    </row>
    <row r="1705" spans="1:10">
      <c r="A1705">
        <v>41489</v>
      </c>
      <c r="B1705" t="s">
        <v>34</v>
      </c>
      <c r="C1705" t="s">
        <v>25</v>
      </c>
      <c r="D1705" t="s">
        <v>33</v>
      </c>
      <c r="E1705" t="s">
        <v>13</v>
      </c>
      <c r="F1705">
        <v>23</v>
      </c>
      <c r="G1705">
        <v>7506</v>
      </c>
      <c r="H1705">
        <v>8100</v>
      </c>
      <c r="I1705">
        <v>15912</v>
      </c>
      <c r="J1705">
        <v>16920</v>
      </c>
    </row>
    <row r="1706" spans="1:10">
      <c r="A1706">
        <v>41489</v>
      </c>
      <c r="B1706" t="s">
        <v>22</v>
      </c>
      <c r="C1706" t="s">
        <v>23</v>
      </c>
      <c r="D1706" t="s">
        <v>21</v>
      </c>
      <c r="E1706" t="s">
        <v>13</v>
      </c>
      <c r="F1706">
        <v>9</v>
      </c>
      <c r="G1706">
        <v>3546</v>
      </c>
      <c r="H1706">
        <v>3780</v>
      </c>
      <c r="I1706">
        <v>30744</v>
      </c>
      <c r="J1706">
        <v>32760</v>
      </c>
    </row>
    <row r="1707" spans="1:10">
      <c r="A1707">
        <v>41490</v>
      </c>
      <c r="B1707" t="s">
        <v>34</v>
      </c>
      <c r="C1707" t="s">
        <v>25</v>
      </c>
      <c r="D1707" t="s">
        <v>36</v>
      </c>
      <c r="E1707" t="s">
        <v>13</v>
      </c>
      <c r="F1707">
        <v>7</v>
      </c>
      <c r="G1707">
        <v>3042</v>
      </c>
      <c r="H1707">
        <v>3240</v>
      </c>
      <c r="I1707">
        <v>14742</v>
      </c>
      <c r="J1707">
        <v>15750</v>
      </c>
    </row>
    <row r="1708" spans="1:10">
      <c r="A1708">
        <v>41490</v>
      </c>
      <c r="B1708" t="s">
        <v>10</v>
      </c>
      <c r="C1708" t="s">
        <v>11</v>
      </c>
      <c r="D1708" t="s">
        <v>37</v>
      </c>
      <c r="E1708" t="s">
        <v>13</v>
      </c>
      <c r="F1708">
        <v>25</v>
      </c>
      <c r="G1708">
        <v>3042</v>
      </c>
      <c r="H1708">
        <v>3240</v>
      </c>
      <c r="I1708">
        <v>17928</v>
      </c>
      <c r="J1708">
        <v>19080</v>
      </c>
    </row>
    <row r="1709" spans="1:10">
      <c r="A1709">
        <v>41491</v>
      </c>
      <c r="B1709" t="s">
        <v>34</v>
      </c>
      <c r="C1709" t="s">
        <v>25</v>
      </c>
      <c r="D1709" t="s">
        <v>28</v>
      </c>
      <c r="E1709" t="s">
        <v>13</v>
      </c>
      <c r="F1709">
        <v>10</v>
      </c>
      <c r="G1709">
        <v>3978</v>
      </c>
      <c r="H1709">
        <v>4230</v>
      </c>
      <c r="I1709">
        <v>75816</v>
      </c>
      <c r="J1709">
        <v>80730</v>
      </c>
    </row>
    <row r="1710" spans="1:10">
      <c r="A1710">
        <v>41491</v>
      </c>
      <c r="B1710" t="s">
        <v>29</v>
      </c>
      <c r="C1710" t="s">
        <v>30</v>
      </c>
      <c r="D1710" t="s">
        <v>15</v>
      </c>
      <c r="E1710" t="s">
        <v>16</v>
      </c>
      <c r="F1710">
        <v>8</v>
      </c>
      <c r="G1710">
        <v>5148</v>
      </c>
      <c r="H1710">
        <v>5490</v>
      </c>
      <c r="I1710">
        <v>89550</v>
      </c>
      <c r="J1710">
        <v>96750</v>
      </c>
    </row>
    <row r="1711" spans="1:10">
      <c r="A1711">
        <v>41491</v>
      </c>
      <c r="B1711" t="s">
        <v>27</v>
      </c>
      <c r="C1711" t="s">
        <v>23</v>
      </c>
      <c r="D1711" t="s">
        <v>21</v>
      </c>
      <c r="E1711" t="s">
        <v>13</v>
      </c>
      <c r="F1711">
        <v>18</v>
      </c>
      <c r="G1711">
        <v>3042</v>
      </c>
      <c r="H1711">
        <v>3240</v>
      </c>
      <c r="I1711">
        <v>15372</v>
      </c>
      <c r="J1711">
        <v>16380</v>
      </c>
    </row>
    <row r="1712" spans="1:10">
      <c r="A1712">
        <v>41491</v>
      </c>
      <c r="B1712" t="s">
        <v>29</v>
      </c>
      <c r="C1712" t="s">
        <v>30</v>
      </c>
      <c r="D1712" t="s">
        <v>33</v>
      </c>
      <c r="E1712" t="s">
        <v>13</v>
      </c>
      <c r="F1712">
        <v>8</v>
      </c>
      <c r="G1712">
        <v>5148</v>
      </c>
      <c r="H1712">
        <v>5490</v>
      </c>
      <c r="I1712">
        <v>39780</v>
      </c>
      <c r="J1712">
        <v>42300</v>
      </c>
    </row>
    <row r="1713" spans="1:10">
      <c r="A1713">
        <v>41491</v>
      </c>
      <c r="B1713" t="s">
        <v>24</v>
      </c>
      <c r="C1713" t="s">
        <v>25</v>
      </c>
      <c r="D1713" t="s">
        <v>35</v>
      </c>
      <c r="E1713" t="s">
        <v>13</v>
      </c>
      <c r="F1713">
        <v>25</v>
      </c>
      <c r="G1713">
        <v>7506</v>
      </c>
      <c r="H1713">
        <v>8100</v>
      </c>
      <c r="I1713">
        <v>102960</v>
      </c>
      <c r="J1713">
        <v>109800</v>
      </c>
    </row>
    <row r="1714" spans="1:10">
      <c r="A1714">
        <v>41491</v>
      </c>
      <c r="B1714" t="s">
        <v>24</v>
      </c>
      <c r="C1714" t="s">
        <v>25</v>
      </c>
      <c r="D1714" t="s">
        <v>15</v>
      </c>
      <c r="E1714" t="s">
        <v>16</v>
      </c>
      <c r="F1714">
        <v>7</v>
      </c>
      <c r="G1714">
        <v>3042</v>
      </c>
      <c r="H1714">
        <v>3240</v>
      </c>
      <c r="I1714">
        <v>3582</v>
      </c>
      <c r="J1714">
        <v>3870</v>
      </c>
    </row>
    <row r="1715" spans="1:10">
      <c r="A1715">
        <v>41493</v>
      </c>
      <c r="B1715" t="s">
        <v>29</v>
      </c>
      <c r="C1715" t="s">
        <v>30</v>
      </c>
      <c r="D1715" t="s">
        <v>21</v>
      </c>
      <c r="E1715" t="s">
        <v>13</v>
      </c>
      <c r="F1715">
        <v>17</v>
      </c>
      <c r="G1715">
        <v>3978</v>
      </c>
      <c r="H1715">
        <v>4230</v>
      </c>
      <c r="I1715">
        <v>24156</v>
      </c>
      <c r="J1715">
        <v>25740</v>
      </c>
    </row>
    <row r="1716" spans="1:10">
      <c r="A1716">
        <v>41493</v>
      </c>
      <c r="B1716" t="s">
        <v>34</v>
      </c>
      <c r="C1716" t="s">
        <v>25</v>
      </c>
      <c r="D1716" t="s">
        <v>39</v>
      </c>
      <c r="E1716" t="s">
        <v>13</v>
      </c>
      <c r="F1716">
        <v>3</v>
      </c>
      <c r="G1716">
        <v>2952</v>
      </c>
      <c r="H1716">
        <v>3150</v>
      </c>
      <c r="I1716">
        <v>37260</v>
      </c>
      <c r="J1716">
        <v>39600</v>
      </c>
    </row>
    <row r="1717" spans="1:10">
      <c r="A1717">
        <v>41493</v>
      </c>
      <c r="B1717" t="s">
        <v>29</v>
      </c>
      <c r="C1717" t="s">
        <v>30</v>
      </c>
      <c r="D1717" t="s">
        <v>21</v>
      </c>
      <c r="E1717" t="s">
        <v>13</v>
      </c>
      <c r="F1717">
        <v>13</v>
      </c>
      <c r="G1717">
        <v>2034</v>
      </c>
      <c r="H1717">
        <v>2160</v>
      </c>
      <c r="I1717">
        <v>41724</v>
      </c>
      <c r="J1717">
        <v>44460</v>
      </c>
    </row>
    <row r="1718" spans="1:10">
      <c r="A1718">
        <v>41495</v>
      </c>
      <c r="B1718" t="s">
        <v>22</v>
      </c>
      <c r="C1718" t="s">
        <v>23</v>
      </c>
      <c r="D1718" t="s">
        <v>33</v>
      </c>
      <c r="E1718" t="s">
        <v>13</v>
      </c>
      <c r="F1718">
        <v>17</v>
      </c>
      <c r="G1718">
        <v>3582</v>
      </c>
      <c r="H1718">
        <v>3870</v>
      </c>
      <c r="I1718">
        <v>75582</v>
      </c>
      <c r="J1718">
        <v>80370</v>
      </c>
    </row>
    <row r="1719" spans="1:10">
      <c r="A1719">
        <v>41495</v>
      </c>
      <c r="B1719" t="s">
        <v>24</v>
      </c>
      <c r="C1719" t="s">
        <v>25</v>
      </c>
      <c r="D1719" t="s">
        <v>37</v>
      </c>
      <c r="E1719" t="s">
        <v>13</v>
      </c>
      <c r="F1719">
        <v>22</v>
      </c>
      <c r="G1719">
        <v>3978</v>
      </c>
      <c r="H1719">
        <v>4230</v>
      </c>
      <c r="I1719">
        <v>76194</v>
      </c>
      <c r="J1719">
        <v>81090</v>
      </c>
    </row>
    <row r="1720" spans="1:10">
      <c r="A1720">
        <v>41495</v>
      </c>
      <c r="B1720" t="s">
        <v>14</v>
      </c>
      <c r="C1720" t="s">
        <v>11</v>
      </c>
      <c r="D1720" t="s">
        <v>39</v>
      </c>
      <c r="E1720" t="s">
        <v>13</v>
      </c>
      <c r="F1720">
        <v>23</v>
      </c>
      <c r="G1720">
        <v>2196</v>
      </c>
      <c r="H1720">
        <v>2340</v>
      </c>
      <c r="I1720">
        <v>89424</v>
      </c>
      <c r="J1720">
        <v>95040</v>
      </c>
    </row>
    <row r="1721" spans="1:10">
      <c r="A1721">
        <v>41495</v>
      </c>
      <c r="B1721" t="s">
        <v>31</v>
      </c>
      <c r="C1721" t="s">
        <v>30</v>
      </c>
      <c r="D1721" t="s">
        <v>26</v>
      </c>
      <c r="E1721" t="s">
        <v>13</v>
      </c>
      <c r="F1721">
        <v>1</v>
      </c>
      <c r="G1721">
        <v>2034</v>
      </c>
      <c r="H1721">
        <v>2160</v>
      </c>
      <c r="I1721">
        <v>57798</v>
      </c>
      <c r="J1721">
        <v>61560</v>
      </c>
    </row>
    <row r="1722" spans="1:10">
      <c r="A1722">
        <v>41496</v>
      </c>
      <c r="B1722" t="s">
        <v>34</v>
      </c>
      <c r="C1722" t="s">
        <v>25</v>
      </c>
      <c r="D1722" t="s">
        <v>33</v>
      </c>
      <c r="E1722" t="s">
        <v>13</v>
      </c>
      <c r="F1722">
        <v>25</v>
      </c>
      <c r="G1722">
        <v>5148</v>
      </c>
      <c r="H1722">
        <v>5490</v>
      </c>
      <c r="I1722">
        <v>71604</v>
      </c>
      <c r="J1722">
        <v>76140</v>
      </c>
    </row>
    <row r="1723" spans="1:10">
      <c r="A1723">
        <v>41496</v>
      </c>
      <c r="B1723" t="s">
        <v>20</v>
      </c>
      <c r="C1723" t="s">
        <v>18</v>
      </c>
      <c r="D1723" t="s">
        <v>33</v>
      </c>
      <c r="E1723" t="s">
        <v>13</v>
      </c>
      <c r="F1723">
        <v>22</v>
      </c>
      <c r="G1723">
        <v>3384</v>
      </c>
      <c r="H1723">
        <v>3600</v>
      </c>
      <c r="I1723">
        <v>27846</v>
      </c>
      <c r="J1723">
        <v>29610</v>
      </c>
    </row>
    <row r="1724" spans="1:10">
      <c r="A1724">
        <v>41496</v>
      </c>
      <c r="B1724" t="s">
        <v>24</v>
      </c>
      <c r="C1724" t="s">
        <v>25</v>
      </c>
      <c r="D1724" t="s">
        <v>36</v>
      </c>
      <c r="E1724" t="s">
        <v>13</v>
      </c>
      <c r="F1724">
        <v>2</v>
      </c>
      <c r="G1724">
        <v>3978</v>
      </c>
      <c r="H1724">
        <v>4230</v>
      </c>
      <c r="I1724">
        <v>48438</v>
      </c>
      <c r="J1724">
        <v>51750</v>
      </c>
    </row>
    <row r="1725" spans="1:10">
      <c r="A1725">
        <v>41496</v>
      </c>
      <c r="B1725" t="s">
        <v>34</v>
      </c>
      <c r="C1725" t="s">
        <v>25</v>
      </c>
      <c r="D1725" t="s">
        <v>15</v>
      </c>
      <c r="E1725" t="s">
        <v>16</v>
      </c>
      <c r="F1725">
        <v>11</v>
      </c>
      <c r="G1725">
        <v>3582</v>
      </c>
      <c r="H1725">
        <v>3870</v>
      </c>
      <c r="I1725">
        <v>75222</v>
      </c>
      <c r="J1725">
        <v>81270</v>
      </c>
    </row>
    <row r="1726" spans="1:10">
      <c r="A1726">
        <v>41497</v>
      </c>
      <c r="B1726" t="s">
        <v>29</v>
      </c>
      <c r="C1726" t="s">
        <v>30</v>
      </c>
      <c r="D1726" t="s">
        <v>37</v>
      </c>
      <c r="E1726" t="s">
        <v>13</v>
      </c>
      <c r="F1726">
        <v>11</v>
      </c>
      <c r="G1726">
        <v>3546</v>
      </c>
      <c r="H1726">
        <v>3780</v>
      </c>
      <c r="I1726">
        <v>62748</v>
      </c>
      <c r="J1726">
        <v>66780</v>
      </c>
    </row>
    <row r="1727" spans="1:10">
      <c r="A1727">
        <v>41498</v>
      </c>
      <c r="B1727" t="s">
        <v>14</v>
      </c>
      <c r="C1727" t="s">
        <v>11</v>
      </c>
      <c r="D1727" t="s">
        <v>12</v>
      </c>
      <c r="E1727" t="s">
        <v>13</v>
      </c>
      <c r="F1727">
        <v>1</v>
      </c>
      <c r="G1727">
        <v>7506</v>
      </c>
      <c r="H1727">
        <v>8100</v>
      </c>
      <c r="I1727">
        <v>28476</v>
      </c>
      <c r="J1727">
        <v>30240</v>
      </c>
    </row>
    <row r="1728" spans="1:10">
      <c r="A1728">
        <v>41498</v>
      </c>
      <c r="B1728" t="s">
        <v>20</v>
      </c>
      <c r="C1728" t="s">
        <v>18</v>
      </c>
      <c r="D1728" t="s">
        <v>41</v>
      </c>
      <c r="E1728" t="s">
        <v>13</v>
      </c>
      <c r="F1728">
        <v>14</v>
      </c>
      <c r="G1728">
        <v>3978</v>
      </c>
      <c r="H1728">
        <v>4230</v>
      </c>
      <c r="I1728">
        <v>53136</v>
      </c>
      <c r="J1728">
        <v>56700</v>
      </c>
    </row>
    <row r="1729" spans="1:10">
      <c r="A1729">
        <v>41498</v>
      </c>
      <c r="B1729" t="s">
        <v>29</v>
      </c>
      <c r="C1729" t="s">
        <v>30</v>
      </c>
      <c r="D1729" t="s">
        <v>42</v>
      </c>
      <c r="E1729" t="s">
        <v>16</v>
      </c>
      <c r="F1729">
        <v>11</v>
      </c>
      <c r="G1729">
        <v>2034</v>
      </c>
      <c r="H1729">
        <v>2160</v>
      </c>
      <c r="I1729">
        <v>30024</v>
      </c>
      <c r="J1729">
        <v>32400</v>
      </c>
    </row>
    <row r="1730" spans="1:10">
      <c r="A1730">
        <v>41499</v>
      </c>
      <c r="B1730" t="s">
        <v>29</v>
      </c>
      <c r="C1730" t="s">
        <v>30</v>
      </c>
      <c r="D1730" t="s">
        <v>35</v>
      </c>
      <c r="E1730" t="s">
        <v>13</v>
      </c>
      <c r="F1730">
        <v>8</v>
      </c>
      <c r="G1730">
        <v>2952</v>
      </c>
      <c r="H1730">
        <v>3150</v>
      </c>
      <c r="I1730">
        <v>5148</v>
      </c>
      <c r="J1730">
        <v>5490</v>
      </c>
    </row>
    <row r="1731" spans="1:10">
      <c r="A1731">
        <v>41499</v>
      </c>
      <c r="B1731" t="s">
        <v>14</v>
      </c>
      <c r="C1731" t="s">
        <v>11</v>
      </c>
      <c r="D1731" t="s">
        <v>38</v>
      </c>
      <c r="E1731" t="s">
        <v>13</v>
      </c>
      <c r="F1731">
        <v>1</v>
      </c>
      <c r="G1731">
        <v>3546</v>
      </c>
      <c r="H1731">
        <v>3780</v>
      </c>
      <c r="I1731">
        <v>46098</v>
      </c>
      <c r="J1731">
        <v>49140</v>
      </c>
    </row>
    <row r="1732" spans="1:10">
      <c r="A1732">
        <v>41499</v>
      </c>
      <c r="B1732" t="s">
        <v>24</v>
      </c>
      <c r="C1732" t="s">
        <v>25</v>
      </c>
      <c r="D1732" t="s">
        <v>26</v>
      </c>
      <c r="E1732" t="s">
        <v>13</v>
      </c>
      <c r="F1732">
        <v>24</v>
      </c>
      <c r="G1732">
        <v>3546</v>
      </c>
      <c r="H1732">
        <v>3780</v>
      </c>
      <c r="I1732">
        <v>27378</v>
      </c>
      <c r="J1732">
        <v>29160</v>
      </c>
    </row>
    <row r="1733" spans="1:10">
      <c r="A1733">
        <v>41499</v>
      </c>
      <c r="B1733" t="s">
        <v>14</v>
      </c>
      <c r="C1733" t="s">
        <v>11</v>
      </c>
      <c r="D1733" t="s">
        <v>21</v>
      </c>
      <c r="E1733" t="s">
        <v>13</v>
      </c>
      <c r="F1733">
        <v>15</v>
      </c>
      <c r="G1733">
        <v>3978</v>
      </c>
      <c r="H1733">
        <v>4230</v>
      </c>
      <c r="I1733">
        <v>46116</v>
      </c>
      <c r="J1733">
        <v>49140</v>
      </c>
    </row>
    <row r="1734" spans="1:10">
      <c r="A1734">
        <v>41500</v>
      </c>
      <c r="B1734" t="s">
        <v>22</v>
      </c>
      <c r="C1734" t="s">
        <v>23</v>
      </c>
      <c r="D1734" t="s">
        <v>39</v>
      </c>
      <c r="E1734" t="s">
        <v>13</v>
      </c>
      <c r="F1734">
        <v>20</v>
      </c>
      <c r="G1734">
        <v>3546</v>
      </c>
      <c r="H1734">
        <v>3780</v>
      </c>
      <c r="I1734">
        <v>26082</v>
      </c>
      <c r="J1734">
        <v>27720</v>
      </c>
    </row>
    <row r="1735" spans="1:10">
      <c r="A1735">
        <v>41500</v>
      </c>
      <c r="B1735" t="s">
        <v>27</v>
      </c>
      <c r="C1735" t="s">
        <v>23</v>
      </c>
      <c r="D1735" t="s">
        <v>21</v>
      </c>
      <c r="E1735" t="s">
        <v>13</v>
      </c>
      <c r="F1735">
        <v>1</v>
      </c>
      <c r="G1735">
        <v>5148</v>
      </c>
      <c r="H1735">
        <v>5490</v>
      </c>
      <c r="I1735">
        <v>24156</v>
      </c>
      <c r="J1735">
        <v>25740</v>
      </c>
    </row>
    <row r="1736" spans="1:10">
      <c r="A1736">
        <v>41500</v>
      </c>
      <c r="B1736" t="s">
        <v>14</v>
      </c>
      <c r="C1736" t="s">
        <v>11</v>
      </c>
      <c r="D1736" t="s">
        <v>19</v>
      </c>
      <c r="E1736" t="s">
        <v>13</v>
      </c>
      <c r="F1736">
        <v>5</v>
      </c>
      <c r="G1736">
        <v>2196</v>
      </c>
      <c r="H1736">
        <v>2340</v>
      </c>
      <c r="I1736">
        <v>75582</v>
      </c>
      <c r="J1736">
        <v>80370</v>
      </c>
    </row>
    <row r="1737" spans="1:10">
      <c r="A1737">
        <v>41500</v>
      </c>
      <c r="B1737" t="s">
        <v>10</v>
      </c>
      <c r="C1737" t="s">
        <v>11</v>
      </c>
      <c r="D1737" t="s">
        <v>26</v>
      </c>
      <c r="E1737" t="s">
        <v>13</v>
      </c>
      <c r="F1737">
        <v>2</v>
      </c>
      <c r="G1737">
        <v>3924</v>
      </c>
      <c r="H1737">
        <v>4230</v>
      </c>
      <c r="I1737">
        <v>63882</v>
      </c>
      <c r="J1737">
        <v>68040</v>
      </c>
    </row>
    <row r="1738" spans="1:10">
      <c r="A1738">
        <v>41501</v>
      </c>
      <c r="B1738" t="s">
        <v>34</v>
      </c>
      <c r="C1738" t="s">
        <v>25</v>
      </c>
      <c r="D1738" t="s">
        <v>26</v>
      </c>
      <c r="E1738" t="s">
        <v>13</v>
      </c>
      <c r="F1738">
        <v>15</v>
      </c>
      <c r="G1738">
        <v>3978</v>
      </c>
      <c r="H1738">
        <v>4230</v>
      </c>
      <c r="I1738">
        <v>3042</v>
      </c>
      <c r="J1738">
        <v>3240</v>
      </c>
    </row>
    <row r="1739" spans="1:10">
      <c r="A1739">
        <v>41501</v>
      </c>
      <c r="B1739" t="s">
        <v>14</v>
      </c>
      <c r="C1739" t="s">
        <v>11</v>
      </c>
      <c r="D1739" t="s">
        <v>28</v>
      </c>
      <c r="E1739" t="s">
        <v>13</v>
      </c>
      <c r="F1739">
        <v>24</v>
      </c>
      <c r="G1739">
        <v>2106</v>
      </c>
      <c r="H1739">
        <v>2250</v>
      </c>
      <c r="I1739">
        <v>69984</v>
      </c>
      <c r="J1739">
        <v>74520</v>
      </c>
    </row>
    <row r="1740" spans="1:10">
      <c r="A1740">
        <v>41501</v>
      </c>
      <c r="B1740" t="s">
        <v>27</v>
      </c>
      <c r="C1740" t="s">
        <v>23</v>
      </c>
      <c r="D1740" t="s">
        <v>26</v>
      </c>
      <c r="E1740" t="s">
        <v>13</v>
      </c>
      <c r="F1740">
        <v>23</v>
      </c>
      <c r="G1740">
        <v>5148</v>
      </c>
      <c r="H1740">
        <v>5490</v>
      </c>
      <c r="I1740">
        <v>18252</v>
      </c>
      <c r="J1740">
        <v>19440</v>
      </c>
    </row>
    <row r="1741" spans="1:10">
      <c r="A1741">
        <v>41501</v>
      </c>
      <c r="B1741" t="s">
        <v>31</v>
      </c>
      <c r="C1741" t="s">
        <v>30</v>
      </c>
      <c r="D1741" t="s">
        <v>19</v>
      </c>
      <c r="E1741" t="s">
        <v>13</v>
      </c>
      <c r="F1741">
        <v>20</v>
      </c>
      <c r="G1741">
        <v>3546</v>
      </c>
      <c r="H1741">
        <v>3780</v>
      </c>
      <c r="I1741">
        <v>19890</v>
      </c>
      <c r="J1741">
        <v>21150</v>
      </c>
    </row>
    <row r="1742" spans="1:10">
      <c r="A1742">
        <v>41502</v>
      </c>
      <c r="B1742" t="s">
        <v>27</v>
      </c>
      <c r="C1742" t="s">
        <v>23</v>
      </c>
      <c r="D1742" t="s">
        <v>19</v>
      </c>
      <c r="E1742" t="s">
        <v>13</v>
      </c>
      <c r="F1742">
        <v>23</v>
      </c>
      <c r="G1742">
        <v>3546</v>
      </c>
      <c r="H1742">
        <v>3780</v>
      </c>
      <c r="I1742">
        <v>71604</v>
      </c>
      <c r="J1742">
        <v>76140</v>
      </c>
    </row>
    <row r="1743" spans="1:10">
      <c r="A1743">
        <v>41502</v>
      </c>
      <c r="B1743" t="s">
        <v>24</v>
      </c>
      <c r="C1743" t="s">
        <v>25</v>
      </c>
      <c r="D1743" t="s">
        <v>39</v>
      </c>
      <c r="E1743" t="s">
        <v>13</v>
      </c>
      <c r="F1743">
        <v>22</v>
      </c>
      <c r="G1743">
        <v>5148</v>
      </c>
      <c r="H1743">
        <v>5490</v>
      </c>
      <c r="I1743">
        <v>67068</v>
      </c>
      <c r="J1743">
        <v>71280</v>
      </c>
    </row>
    <row r="1744" spans="1:10">
      <c r="A1744">
        <v>41502</v>
      </c>
      <c r="B1744" t="s">
        <v>29</v>
      </c>
      <c r="C1744" t="s">
        <v>30</v>
      </c>
      <c r="D1744" t="s">
        <v>28</v>
      </c>
      <c r="E1744" t="s">
        <v>13</v>
      </c>
      <c r="F1744">
        <v>10</v>
      </c>
      <c r="G1744">
        <v>3384</v>
      </c>
      <c r="H1744">
        <v>3600</v>
      </c>
      <c r="I1744">
        <v>64152</v>
      </c>
      <c r="J1744">
        <v>68310</v>
      </c>
    </row>
    <row r="1745" spans="1:10">
      <c r="A1745">
        <v>41503</v>
      </c>
      <c r="B1745" t="s">
        <v>31</v>
      </c>
      <c r="C1745" t="s">
        <v>30</v>
      </c>
      <c r="D1745" t="s">
        <v>15</v>
      </c>
      <c r="E1745" t="s">
        <v>16</v>
      </c>
      <c r="F1745">
        <v>5</v>
      </c>
      <c r="G1745">
        <v>3042</v>
      </c>
      <c r="H1745">
        <v>3240</v>
      </c>
      <c r="I1745">
        <v>10746</v>
      </c>
      <c r="J1745">
        <v>11610</v>
      </c>
    </row>
    <row r="1746" spans="1:10">
      <c r="A1746">
        <v>41503</v>
      </c>
      <c r="B1746" t="s">
        <v>27</v>
      </c>
      <c r="C1746" t="s">
        <v>23</v>
      </c>
      <c r="D1746" t="s">
        <v>40</v>
      </c>
      <c r="E1746" t="s">
        <v>16</v>
      </c>
      <c r="F1746">
        <v>12</v>
      </c>
      <c r="G1746">
        <v>3978</v>
      </c>
      <c r="H1746">
        <v>4230</v>
      </c>
      <c r="I1746">
        <v>47088</v>
      </c>
      <c r="J1746">
        <v>50760</v>
      </c>
    </row>
    <row r="1747" spans="1:10">
      <c r="A1747">
        <v>41503</v>
      </c>
      <c r="B1747" t="s">
        <v>14</v>
      </c>
      <c r="C1747" t="s">
        <v>11</v>
      </c>
      <c r="D1747" t="s">
        <v>35</v>
      </c>
      <c r="E1747" t="s">
        <v>13</v>
      </c>
      <c r="F1747">
        <v>19</v>
      </c>
      <c r="G1747">
        <v>3978</v>
      </c>
      <c r="H1747">
        <v>4230</v>
      </c>
      <c r="I1747">
        <v>66924</v>
      </c>
      <c r="J1747">
        <v>71370</v>
      </c>
    </row>
    <row r="1748" spans="1:10">
      <c r="A1748">
        <v>41503</v>
      </c>
      <c r="B1748" t="s">
        <v>10</v>
      </c>
      <c r="C1748" t="s">
        <v>11</v>
      </c>
      <c r="D1748" t="s">
        <v>39</v>
      </c>
      <c r="E1748" t="s">
        <v>13</v>
      </c>
      <c r="F1748">
        <v>18</v>
      </c>
      <c r="G1748">
        <v>3924</v>
      </c>
      <c r="H1748">
        <v>4230</v>
      </c>
      <c r="I1748">
        <v>67068</v>
      </c>
      <c r="J1748">
        <v>71280</v>
      </c>
    </row>
    <row r="1749" spans="1:10">
      <c r="A1749">
        <v>41504</v>
      </c>
      <c r="B1749" t="s">
        <v>27</v>
      </c>
      <c r="C1749" t="s">
        <v>23</v>
      </c>
      <c r="D1749" t="s">
        <v>37</v>
      </c>
      <c r="E1749" t="s">
        <v>13</v>
      </c>
      <c r="F1749">
        <v>1</v>
      </c>
      <c r="G1749">
        <v>2952</v>
      </c>
      <c r="H1749">
        <v>3150</v>
      </c>
      <c r="I1749">
        <v>94122</v>
      </c>
      <c r="J1749">
        <v>100170</v>
      </c>
    </row>
    <row r="1750" spans="1:10">
      <c r="A1750">
        <v>41505</v>
      </c>
      <c r="B1750" t="s">
        <v>10</v>
      </c>
      <c r="C1750" t="s">
        <v>11</v>
      </c>
      <c r="D1750" t="s">
        <v>43</v>
      </c>
      <c r="E1750" t="s">
        <v>13</v>
      </c>
      <c r="F1750">
        <v>15</v>
      </c>
      <c r="G1750">
        <v>3042</v>
      </c>
      <c r="H1750">
        <v>3240</v>
      </c>
      <c r="I1750">
        <v>33840</v>
      </c>
      <c r="J1750">
        <v>36000</v>
      </c>
    </row>
    <row r="1751" spans="1:10">
      <c r="A1751">
        <v>41506</v>
      </c>
      <c r="B1751" t="s">
        <v>22</v>
      </c>
      <c r="C1751" t="s">
        <v>23</v>
      </c>
      <c r="D1751" t="s">
        <v>19</v>
      </c>
      <c r="E1751" t="s">
        <v>13</v>
      </c>
      <c r="F1751">
        <v>4</v>
      </c>
      <c r="G1751">
        <v>3978</v>
      </c>
      <c r="H1751">
        <v>4230</v>
      </c>
      <c r="I1751">
        <v>71604</v>
      </c>
      <c r="J1751">
        <v>76140</v>
      </c>
    </row>
    <row r="1752" spans="1:10">
      <c r="A1752">
        <v>41506</v>
      </c>
      <c r="B1752" t="s">
        <v>22</v>
      </c>
      <c r="C1752" t="s">
        <v>23</v>
      </c>
      <c r="D1752" t="s">
        <v>19</v>
      </c>
      <c r="E1752" t="s">
        <v>13</v>
      </c>
      <c r="F1752">
        <v>16</v>
      </c>
      <c r="G1752">
        <v>2106</v>
      </c>
      <c r="H1752">
        <v>2250</v>
      </c>
      <c r="I1752">
        <v>23868</v>
      </c>
      <c r="J1752">
        <v>25380</v>
      </c>
    </row>
    <row r="1753" spans="1:10">
      <c r="A1753">
        <v>41506</v>
      </c>
      <c r="B1753" t="s">
        <v>10</v>
      </c>
      <c r="C1753" t="s">
        <v>11</v>
      </c>
      <c r="D1753" t="s">
        <v>33</v>
      </c>
      <c r="E1753" t="s">
        <v>13</v>
      </c>
      <c r="F1753">
        <v>10</v>
      </c>
      <c r="G1753">
        <v>2034</v>
      </c>
      <c r="H1753">
        <v>2160</v>
      </c>
      <c r="I1753">
        <v>51714</v>
      </c>
      <c r="J1753">
        <v>54990</v>
      </c>
    </row>
    <row r="1754" spans="1:10">
      <c r="A1754">
        <v>41506</v>
      </c>
      <c r="B1754" t="s">
        <v>22</v>
      </c>
      <c r="C1754" t="s">
        <v>23</v>
      </c>
      <c r="D1754" t="s">
        <v>32</v>
      </c>
      <c r="E1754" t="s">
        <v>13</v>
      </c>
      <c r="F1754">
        <v>21</v>
      </c>
      <c r="G1754">
        <v>4482</v>
      </c>
      <c r="H1754">
        <v>4770</v>
      </c>
      <c r="I1754">
        <v>67374</v>
      </c>
      <c r="J1754">
        <v>71820</v>
      </c>
    </row>
    <row r="1755" spans="1:10">
      <c r="A1755">
        <v>41507</v>
      </c>
      <c r="B1755" t="s">
        <v>22</v>
      </c>
      <c r="C1755" t="s">
        <v>23</v>
      </c>
      <c r="D1755" t="s">
        <v>43</v>
      </c>
      <c r="E1755" t="s">
        <v>13</v>
      </c>
      <c r="F1755">
        <v>7</v>
      </c>
      <c r="G1755">
        <v>3726</v>
      </c>
      <c r="H1755">
        <v>3960</v>
      </c>
      <c r="I1755">
        <v>23688</v>
      </c>
      <c r="J1755">
        <v>25200</v>
      </c>
    </row>
    <row r="1756" spans="1:10">
      <c r="A1756">
        <v>41507</v>
      </c>
      <c r="B1756" t="s">
        <v>34</v>
      </c>
      <c r="C1756" t="s">
        <v>25</v>
      </c>
      <c r="D1756" t="s">
        <v>21</v>
      </c>
      <c r="E1756" t="s">
        <v>13</v>
      </c>
      <c r="F1756">
        <v>22</v>
      </c>
      <c r="G1756">
        <v>2952</v>
      </c>
      <c r="H1756">
        <v>3150</v>
      </c>
      <c r="I1756">
        <v>43920</v>
      </c>
      <c r="J1756">
        <v>46800</v>
      </c>
    </row>
    <row r="1757" spans="1:10">
      <c r="A1757">
        <v>41507</v>
      </c>
      <c r="B1757" t="s">
        <v>10</v>
      </c>
      <c r="C1757" t="s">
        <v>11</v>
      </c>
      <c r="D1757" t="s">
        <v>12</v>
      </c>
      <c r="E1757" t="s">
        <v>13</v>
      </c>
      <c r="F1757">
        <v>15</v>
      </c>
      <c r="G1757">
        <v>3384</v>
      </c>
      <c r="H1757">
        <v>3600</v>
      </c>
      <c r="I1757">
        <v>38646</v>
      </c>
      <c r="J1757">
        <v>41040</v>
      </c>
    </row>
    <row r="1758" spans="1:10">
      <c r="A1758">
        <v>41507</v>
      </c>
      <c r="B1758" t="s">
        <v>20</v>
      </c>
      <c r="C1758" t="s">
        <v>18</v>
      </c>
      <c r="D1758" t="s">
        <v>21</v>
      </c>
      <c r="E1758" t="s">
        <v>13</v>
      </c>
      <c r="F1758">
        <v>7</v>
      </c>
      <c r="G1758">
        <v>3546</v>
      </c>
      <c r="H1758">
        <v>3780</v>
      </c>
      <c r="I1758">
        <v>13176</v>
      </c>
      <c r="J1758">
        <v>14040</v>
      </c>
    </row>
    <row r="1759" spans="1:10">
      <c r="A1759">
        <v>41507</v>
      </c>
      <c r="B1759" t="s">
        <v>27</v>
      </c>
      <c r="C1759" t="s">
        <v>23</v>
      </c>
      <c r="D1759" t="s">
        <v>33</v>
      </c>
      <c r="E1759" t="s">
        <v>13</v>
      </c>
      <c r="F1759">
        <v>17</v>
      </c>
      <c r="G1759">
        <v>5148</v>
      </c>
      <c r="H1759">
        <v>5490</v>
      </c>
      <c r="I1759">
        <v>35802</v>
      </c>
      <c r="J1759">
        <v>38070</v>
      </c>
    </row>
    <row r="1760" spans="1:10">
      <c r="A1760">
        <v>41507</v>
      </c>
      <c r="B1760" t="s">
        <v>20</v>
      </c>
      <c r="C1760" t="s">
        <v>18</v>
      </c>
      <c r="D1760" t="s">
        <v>12</v>
      </c>
      <c r="E1760" t="s">
        <v>13</v>
      </c>
      <c r="F1760">
        <v>20</v>
      </c>
      <c r="G1760">
        <v>2034</v>
      </c>
      <c r="H1760">
        <v>2160</v>
      </c>
      <c r="I1760">
        <v>38646</v>
      </c>
      <c r="J1760">
        <v>41040</v>
      </c>
    </row>
    <row r="1761" spans="1:10">
      <c r="A1761">
        <v>41508</v>
      </c>
      <c r="B1761" t="s">
        <v>20</v>
      </c>
      <c r="C1761" t="s">
        <v>18</v>
      </c>
      <c r="D1761" t="s">
        <v>40</v>
      </c>
      <c r="E1761" t="s">
        <v>16</v>
      </c>
      <c r="F1761">
        <v>5</v>
      </c>
      <c r="G1761">
        <v>2196</v>
      </c>
      <c r="H1761">
        <v>2340</v>
      </c>
      <c r="I1761">
        <v>3924</v>
      </c>
      <c r="J1761">
        <v>4230</v>
      </c>
    </row>
    <row r="1762" spans="1:10">
      <c r="A1762">
        <v>41508</v>
      </c>
      <c r="B1762" t="s">
        <v>10</v>
      </c>
      <c r="C1762" t="s">
        <v>11</v>
      </c>
      <c r="D1762" t="s">
        <v>37</v>
      </c>
      <c r="E1762" t="s">
        <v>13</v>
      </c>
      <c r="F1762">
        <v>14</v>
      </c>
      <c r="G1762">
        <v>3546</v>
      </c>
      <c r="H1762">
        <v>3780</v>
      </c>
      <c r="I1762">
        <v>67230</v>
      </c>
      <c r="J1762">
        <v>71550</v>
      </c>
    </row>
    <row r="1763" spans="1:10">
      <c r="A1763">
        <v>41508</v>
      </c>
      <c r="B1763" t="s">
        <v>29</v>
      </c>
      <c r="C1763" t="s">
        <v>30</v>
      </c>
      <c r="D1763" t="s">
        <v>33</v>
      </c>
      <c r="E1763" t="s">
        <v>13</v>
      </c>
      <c r="F1763">
        <v>6</v>
      </c>
      <c r="G1763">
        <v>3546</v>
      </c>
      <c r="H1763">
        <v>3780</v>
      </c>
      <c r="I1763">
        <v>35802</v>
      </c>
      <c r="J1763">
        <v>38070</v>
      </c>
    </row>
    <row r="1764" spans="1:10">
      <c r="A1764">
        <v>41508</v>
      </c>
      <c r="B1764" t="s">
        <v>17</v>
      </c>
      <c r="C1764" t="s">
        <v>18</v>
      </c>
      <c r="D1764" t="s">
        <v>39</v>
      </c>
      <c r="E1764" t="s">
        <v>13</v>
      </c>
      <c r="F1764">
        <v>22</v>
      </c>
      <c r="G1764">
        <v>7506</v>
      </c>
      <c r="H1764">
        <v>8100</v>
      </c>
      <c r="I1764">
        <v>85698</v>
      </c>
      <c r="J1764">
        <v>91080</v>
      </c>
    </row>
    <row r="1765" spans="1:10">
      <c r="A1765">
        <v>41508</v>
      </c>
      <c r="B1765" t="s">
        <v>20</v>
      </c>
      <c r="C1765" t="s">
        <v>18</v>
      </c>
      <c r="D1765" t="s">
        <v>28</v>
      </c>
      <c r="E1765" t="s">
        <v>13</v>
      </c>
      <c r="F1765">
        <v>6</v>
      </c>
      <c r="G1765">
        <v>3924</v>
      </c>
      <c r="H1765">
        <v>4230</v>
      </c>
      <c r="I1765">
        <v>29160</v>
      </c>
      <c r="J1765">
        <v>31050</v>
      </c>
    </row>
    <row r="1766" spans="1:10">
      <c r="A1766">
        <v>41509</v>
      </c>
      <c r="B1766" t="s">
        <v>22</v>
      </c>
      <c r="C1766" t="s">
        <v>23</v>
      </c>
      <c r="D1766" t="s">
        <v>12</v>
      </c>
      <c r="E1766" t="s">
        <v>13</v>
      </c>
      <c r="F1766">
        <v>6</v>
      </c>
      <c r="G1766">
        <v>4482</v>
      </c>
      <c r="H1766">
        <v>4770</v>
      </c>
      <c r="I1766">
        <v>48816</v>
      </c>
      <c r="J1766">
        <v>51840</v>
      </c>
    </row>
    <row r="1767" spans="1:10">
      <c r="A1767">
        <v>41509</v>
      </c>
      <c r="B1767" t="s">
        <v>14</v>
      </c>
      <c r="C1767" t="s">
        <v>11</v>
      </c>
      <c r="D1767" t="s">
        <v>26</v>
      </c>
      <c r="E1767" t="s">
        <v>13</v>
      </c>
      <c r="F1767">
        <v>2</v>
      </c>
      <c r="G1767">
        <v>3546</v>
      </c>
      <c r="H1767">
        <v>3780</v>
      </c>
      <c r="I1767">
        <v>76050</v>
      </c>
      <c r="J1767">
        <v>81000</v>
      </c>
    </row>
    <row r="1768" spans="1:10">
      <c r="A1768">
        <v>41510</v>
      </c>
      <c r="B1768" t="s">
        <v>29</v>
      </c>
      <c r="C1768" t="s">
        <v>30</v>
      </c>
      <c r="D1768" t="s">
        <v>42</v>
      </c>
      <c r="E1768" t="s">
        <v>16</v>
      </c>
      <c r="F1768">
        <v>24</v>
      </c>
      <c r="G1768">
        <v>3726</v>
      </c>
      <c r="H1768">
        <v>3960</v>
      </c>
      <c r="I1768">
        <v>105084</v>
      </c>
      <c r="J1768">
        <v>113400</v>
      </c>
    </row>
    <row r="1769" spans="1:10">
      <c r="A1769">
        <v>41510</v>
      </c>
      <c r="B1769" t="s">
        <v>29</v>
      </c>
      <c r="C1769" t="s">
        <v>30</v>
      </c>
      <c r="D1769" t="s">
        <v>36</v>
      </c>
      <c r="E1769" t="s">
        <v>13</v>
      </c>
      <c r="F1769">
        <v>11</v>
      </c>
      <c r="G1769">
        <v>2106</v>
      </c>
      <c r="H1769">
        <v>2250</v>
      </c>
      <c r="I1769">
        <v>48438</v>
      </c>
      <c r="J1769">
        <v>51750</v>
      </c>
    </row>
    <row r="1770" spans="1:10">
      <c r="A1770">
        <v>41510</v>
      </c>
      <c r="B1770" t="s">
        <v>24</v>
      </c>
      <c r="C1770" t="s">
        <v>25</v>
      </c>
      <c r="D1770" t="s">
        <v>28</v>
      </c>
      <c r="E1770" t="s">
        <v>13</v>
      </c>
      <c r="F1770">
        <v>10</v>
      </c>
      <c r="G1770">
        <v>3546</v>
      </c>
      <c r="H1770">
        <v>3780</v>
      </c>
      <c r="I1770">
        <v>52488</v>
      </c>
      <c r="J1770">
        <v>55890</v>
      </c>
    </row>
    <row r="1771" spans="1:10">
      <c r="A1771">
        <v>41511</v>
      </c>
      <c r="B1771" t="s">
        <v>34</v>
      </c>
      <c r="C1771" t="s">
        <v>25</v>
      </c>
      <c r="D1771" t="s">
        <v>41</v>
      </c>
      <c r="E1771" t="s">
        <v>13</v>
      </c>
      <c r="F1771">
        <v>7</v>
      </c>
      <c r="G1771">
        <v>3384</v>
      </c>
      <c r="H1771">
        <v>3600</v>
      </c>
      <c r="I1771">
        <v>26568</v>
      </c>
      <c r="J1771">
        <v>28350</v>
      </c>
    </row>
    <row r="1772" spans="1:10">
      <c r="A1772">
        <v>41511</v>
      </c>
      <c r="B1772" t="s">
        <v>20</v>
      </c>
      <c r="C1772" t="s">
        <v>18</v>
      </c>
      <c r="D1772" t="s">
        <v>33</v>
      </c>
      <c r="E1772" t="s">
        <v>13</v>
      </c>
      <c r="F1772">
        <v>22</v>
      </c>
      <c r="G1772">
        <v>2106</v>
      </c>
      <c r="H1772">
        <v>2250</v>
      </c>
      <c r="I1772">
        <v>67626</v>
      </c>
      <c r="J1772">
        <v>71910</v>
      </c>
    </row>
    <row r="1773" spans="1:10">
      <c r="A1773">
        <v>41512</v>
      </c>
      <c r="B1773" t="s">
        <v>31</v>
      </c>
      <c r="C1773" t="s">
        <v>30</v>
      </c>
      <c r="D1773" t="s">
        <v>12</v>
      </c>
      <c r="E1773" t="s">
        <v>13</v>
      </c>
      <c r="F1773">
        <v>7</v>
      </c>
      <c r="G1773">
        <v>3924</v>
      </c>
      <c r="H1773">
        <v>4230</v>
      </c>
      <c r="I1773">
        <v>18306</v>
      </c>
      <c r="J1773">
        <v>19440</v>
      </c>
    </row>
    <row r="1774" spans="1:10">
      <c r="A1774">
        <v>41512</v>
      </c>
      <c r="B1774" t="s">
        <v>31</v>
      </c>
      <c r="C1774" t="s">
        <v>30</v>
      </c>
      <c r="D1774" t="s">
        <v>26</v>
      </c>
      <c r="E1774" t="s">
        <v>13</v>
      </c>
      <c r="F1774">
        <v>18</v>
      </c>
      <c r="G1774">
        <v>3582</v>
      </c>
      <c r="H1774">
        <v>3870</v>
      </c>
      <c r="I1774">
        <v>73008</v>
      </c>
      <c r="J1774">
        <v>77760</v>
      </c>
    </row>
    <row r="1775" spans="1:10">
      <c r="A1775">
        <v>41512</v>
      </c>
      <c r="B1775" t="s">
        <v>22</v>
      </c>
      <c r="C1775" t="s">
        <v>23</v>
      </c>
      <c r="D1775" t="s">
        <v>32</v>
      </c>
      <c r="E1775" t="s">
        <v>13</v>
      </c>
      <c r="F1775">
        <v>12</v>
      </c>
      <c r="G1775">
        <v>3582</v>
      </c>
      <c r="H1775">
        <v>3870</v>
      </c>
      <c r="I1775">
        <v>67374</v>
      </c>
      <c r="J1775">
        <v>71820</v>
      </c>
    </row>
    <row r="1776" spans="1:10">
      <c r="A1776">
        <v>41513</v>
      </c>
      <c r="B1776" t="s">
        <v>24</v>
      </c>
      <c r="C1776" t="s">
        <v>25</v>
      </c>
      <c r="D1776" t="s">
        <v>37</v>
      </c>
      <c r="E1776" t="s">
        <v>13</v>
      </c>
      <c r="F1776">
        <v>19</v>
      </c>
      <c r="G1776">
        <v>3726</v>
      </c>
      <c r="H1776">
        <v>3960</v>
      </c>
      <c r="I1776">
        <v>40338</v>
      </c>
      <c r="J1776">
        <v>42930</v>
      </c>
    </row>
    <row r="1777" spans="1:10">
      <c r="A1777">
        <v>41514</v>
      </c>
      <c r="B1777" t="s">
        <v>31</v>
      </c>
      <c r="C1777" t="s">
        <v>30</v>
      </c>
      <c r="D1777" t="s">
        <v>21</v>
      </c>
      <c r="E1777" t="s">
        <v>13</v>
      </c>
      <c r="F1777">
        <v>23</v>
      </c>
      <c r="G1777">
        <v>3582</v>
      </c>
      <c r="H1777">
        <v>3870</v>
      </c>
      <c r="I1777">
        <v>21960</v>
      </c>
      <c r="J1777">
        <v>23400</v>
      </c>
    </row>
    <row r="1778" spans="1:10">
      <c r="A1778">
        <v>41514</v>
      </c>
      <c r="B1778" t="s">
        <v>27</v>
      </c>
      <c r="C1778" t="s">
        <v>23</v>
      </c>
      <c r="D1778" t="s">
        <v>19</v>
      </c>
      <c r="E1778" t="s">
        <v>13</v>
      </c>
      <c r="F1778">
        <v>3</v>
      </c>
      <c r="G1778">
        <v>2952</v>
      </c>
      <c r="H1778">
        <v>3150</v>
      </c>
      <c r="I1778">
        <v>35802</v>
      </c>
      <c r="J1778">
        <v>38070</v>
      </c>
    </row>
    <row r="1779" spans="1:10">
      <c r="A1779">
        <v>41514</v>
      </c>
      <c r="B1779" t="s">
        <v>29</v>
      </c>
      <c r="C1779" t="s">
        <v>30</v>
      </c>
      <c r="D1779" t="s">
        <v>32</v>
      </c>
      <c r="E1779" t="s">
        <v>13</v>
      </c>
      <c r="F1779">
        <v>24</v>
      </c>
      <c r="G1779">
        <v>3978</v>
      </c>
      <c r="H1779">
        <v>4230</v>
      </c>
      <c r="I1779">
        <v>24822</v>
      </c>
      <c r="J1779">
        <v>26460</v>
      </c>
    </row>
    <row r="1780" spans="1:10">
      <c r="A1780">
        <v>41515</v>
      </c>
      <c r="B1780" t="s">
        <v>24</v>
      </c>
      <c r="C1780" t="s">
        <v>25</v>
      </c>
      <c r="D1780" t="s">
        <v>33</v>
      </c>
      <c r="E1780" t="s">
        <v>13</v>
      </c>
      <c r="F1780">
        <v>25</v>
      </c>
      <c r="G1780">
        <v>2034</v>
      </c>
      <c r="H1780">
        <v>2160</v>
      </c>
      <c r="I1780">
        <v>27846</v>
      </c>
      <c r="J1780">
        <v>29610</v>
      </c>
    </row>
    <row r="1781" spans="1:10">
      <c r="A1781">
        <v>41515</v>
      </c>
      <c r="B1781" t="s">
        <v>24</v>
      </c>
      <c r="C1781" t="s">
        <v>25</v>
      </c>
      <c r="D1781" t="s">
        <v>40</v>
      </c>
      <c r="E1781" t="s">
        <v>16</v>
      </c>
      <c r="F1781">
        <v>5</v>
      </c>
      <c r="G1781">
        <v>3924</v>
      </c>
      <c r="H1781">
        <v>4230</v>
      </c>
      <c r="I1781">
        <v>23544</v>
      </c>
      <c r="J1781">
        <v>25380</v>
      </c>
    </row>
    <row r="1782" spans="1:10">
      <c r="A1782">
        <v>41515</v>
      </c>
      <c r="B1782" t="s">
        <v>22</v>
      </c>
      <c r="C1782" t="s">
        <v>23</v>
      </c>
      <c r="D1782" t="s">
        <v>40</v>
      </c>
      <c r="E1782" t="s">
        <v>16</v>
      </c>
      <c r="F1782">
        <v>2</v>
      </c>
      <c r="G1782">
        <v>5832</v>
      </c>
      <c r="H1782">
        <v>6210</v>
      </c>
      <c r="I1782">
        <v>3924</v>
      </c>
      <c r="J1782">
        <v>4230</v>
      </c>
    </row>
    <row r="1783" spans="1:10">
      <c r="A1783">
        <v>41516</v>
      </c>
      <c r="B1783" t="s">
        <v>14</v>
      </c>
      <c r="C1783" t="s">
        <v>11</v>
      </c>
      <c r="D1783" t="s">
        <v>35</v>
      </c>
      <c r="E1783" t="s">
        <v>13</v>
      </c>
      <c r="F1783">
        <v>14</v>
      </c>
      <c r="G1783">
        <v>3546</v>
      </c>
      <c r="H1783">
        <v>3780</v>
      </c>
      <c r="I1783">
        <v>61776</v>
      </c>
      <c r="J1783">
        <v>65880</v>
      </c>
    </row>
    <row r="1784" spans="1:10">
      <c r="A1784">
        <v>41516</v>
      </c>
      <c r="B1784" t="s">
        <v>34</v>
      </c>
      <c r="C1784" t="s">
        <v>25</v>
      </c>
      <c r="D1784" t="s">
        <v>37</v>
      </c>
      <c r="E1784" t="s">
        <v>13</v>
      </c>
      <c r="F1784">
        <v>6</v>
      </c>
      <c r="G1784">
        <v>2034</v>
      </c>
      <c r="H1784">
        <v>2160</v>
      </c>
      <c r="I1784">
        <v>8964</v>
      </c>
      <c r="J1784">
        <v>9540</v>
      </c>
    </row>
    <row r="1785" spans="1:10">
      <c r="A1785">
        <v>41517</v>
      </c>
      <c r="B1785" t="s">
        <v>27</v>
      </c>
      <c r="C1785" t="s">
        <v>23</v>
      </c>
      <c r="D1785" t="s">
        <v>12</v>
      </c>
      <c r="E1785" t="s">
        <v>13</v>
      </c>
      <c r="F1785">
        <v>13</v>
      </c>
      <c r="G1785">
        <v>2034</v>
      </c>
      <c r="H1785">
        <v>2160</v>
      </c>
      <c r="I1785">
        <v>38646</v>
      </c>
      <c r="J1785">
        <v>41040</v>
      </c>
    </row>
    <row r="1786" spans="1:10">
      <c r="A1786">
        <v>41517</v>
      </c>
      <c r="B1786" t="s">
        <v>24</v>
      </c>
      <c r="C1786" t="s">
        <v>25</v>
      </c>
      <c r="D1786" t="s">
        <v>26</v>
      </c>
      <c r="E1786" t="s">
        <v>13</v>
      </c>
      <c r="F1786">
        <v>4</v>
      </c>
      <c r="G1786">
        <v>3042</v>
      </c>
      <c r="H1786">
        <v>3240</v>
      </c>
      <c r="I1786">
        <v>48672</v>
      </c>
      <c r="J1786">
        <v>51840</v>
      </c>
    </row>
    <row r="1787" spans="1:10">
      <c r="A1787">
        <v>41517</v>
      </c>
      <c r="B1787" t="s">
        <v>22</v>
      </c>
      <c r="C1787" t="s">
        <v>23</v>
      </c>
      <c r="D1787" t="s">
        <v>43</v>
      </c>
      <c r="E1787" t="s">
        <v>13</v>
      </c>
      <c r="F1787">
        <v>21</v>
      </c>
      <c r="G1787">
        <v>3042</v>
      </c>
      <c r="H1787">
        <v>3240</v>
      </c>
      <c r="I1787">
        <v>57528</v>
      </c>
      <c r="J1787">
        <v>61200</v>
      </c>
    </row>
    <row r="1788" spans="1:10">
      <c r="A1788">
        <v>41517</v>
      </c>
      <c r="B1788" t="s">
        <v>31</v>
      </c>
      <c r="C1788" t="s">
        <v>30</v>
      </c>
      <c r="D1788" t="s">
        <v>19</v>
      </c>
      <c r="E1788" t="s">
        <v>13</v>
      </c>
      <c r="F1788">
        <v>16</v>
      </c>
      <c r="G1788">
        <v>3726</v>
      </c>
      <c r="H1788">
        <v>3960</v>
      </c>
      <c r="I1788">
        <v>11934</v>
      </c>
      <c r="J1788">
        <v>12690</v>
      </c>
    </row>
    <row r="1789" spans="1:10">
      <c r="A1789">
        <v>41517</v>
      </c>
      <c r="B1789" t="s">
        <v>10</v>
      </c>
      <c r="C1789" t="s">
        <v>11</v>
      </c>
      <c r="D1789" t="s">
        <v>43</v>
      </c>
      <c r="E1789" t="s">
        <v>13</v>
      </c>
      <c r="F1789">
        <v>10</v>
      </c>
      <c r="G1789">
        <v>2196</v>
      </c>
      <c r="H1789">
        <v>2340</v>
      </c>
      <c r="I1789">
        <v>20304</v>
      </c>
      <c r="J1789">
        <v>21600</v>
      </c>
    </row>
    <row r="1790" spans="1:10">
      <c r="A1790">
        <v>41518</v>
      </c>
      <c r="B1790" t="s">
        <v>34</v>
      </c>
      <c r="C1790" t="s">
        <v>25</v>
      </c>
      <c r="D1790" t="s">
        <v>42</v>
      </c>
      <c r="E1790" t="s">
        <v>16</v>
      </c>
      <c r="F1790">
        <v>3</v>
      </c>
      <c r="G1790">
        <v>4482</v>
      </c>
      <c r="H1790">
        <v>4770</v>
      </c>
      <c r="I1790">
        <v>22518</v>
      </c>
      <c r="J1790">
        <v>24300</v>
      </c>
    </row>
    <row r="1791" spans="1:10">
      <c r="A1791">
        <v>41518</v>
      </c>
      <c r="B1791" t="s">
        <v>20</v>
      </c>
      <c r="C1791" t="s">
        <v>18</v>
      </c>
      <c r="D1791" t="s">
        <v>35</v>
      </c>
      <c r="E1791" t="s">
        <v>13</v>
      </c>
      <c r="F1791">
        <v>1</v>
      </c>
      <c r="G1791">
        <v>5148</v>
      </c>
      <c r="H1791">
        <v>5490</v>
      </c>
      <c r="I1791">
        <v>77220</v>
      </c>
      <c r="J1791">
        <v>82350</v>
      </c>
    </row>
    <row r="1792" spans="1:10">
      <c r="A1792">
        <v>41518</v>
      </c>
      <c r="B1792" t="s">
        <v>24</v>
      </c>
      <c r="C1792" t="s">
        <v>25</v>
      </c>
      <c r="D1792" t="s">
        <v>37</v>
      </c>
      <c r="E1792" t="s">
        <v>13</v>
      </c>
      <c r="F1792">
        <v>13</v>
      </c>
      <c r="G1792">
        <v>3978</v>
      </c>
      <c r="H1792">
        <v>4230</v>
      </c>
      <c r="I1792">
        <v>89640</v>
      </c>
      <c r="J1792">
        <v>95400</v>
      </c>
    </row>
    <row r="1793" spans="1:10">
      <c r="A1793">
        <v>41518</v>
      </c>
      <c r="B1793" t="s">
        <v>14</v>
      </c>
      <c r="C1793" t="s">
        <v>11</v>
      </c>
      <c r="D1793" t="s">
        <v>32</v>
      </c>
      <c r="E1793" t="s">
        <v>13</v>
      </c>
      <c r="F1793">
        <v>15</v>
      </c>
      <c r="G1793">
        <v>2106</v>
      </c>
      <c r="H1793">
        <v>2250</v>
      </c>
      <c r="I1793">
        <v>3546</v>
      </c>
      <c r="J1793">
        <v>3780</v>
      </c>
    </row>
    <row r="1794" spans="1:10">
      <c r="A1794">
        <v>41518</v>
      </c>
      <c r="B1794" t="s">
        <v>10</v>
      </c>
      <c r="C1794" t="s">
        <v>11</v>
      </c>
      <c r="D1794" t="s">
        <v>33</v>
      </c>
      <c r="E1794" t="s">
        <v>13</v>
      </c>
      <c r="F1794">
        <v>5</v>
      </c>
      <c r="G1794">
        <v>3978</v>
      </c>
      <c r="H1794">
        <v>4230</v>
      </c>
      <c r="I1794">
        <v>23868</v>
      </c>
      <c r="J1794">
        <v>25380</v>
      </c>
    </row>
    <row r="1795" spans="1:10">
      <c r="A1795">
        <v>41519</v>
      </c>
      <c r="B1795" t="s">
        <v>31</v>
      </c>
      <c r="C1795" t="s">
        <v>30</v>
      </c>
      <c r="D1795" t="s">
        <v>19</v>
      </c>
      <c r="E1795" t="s">
        <v>13</v>
      </c>
      <c r="F1795">
        <v>25</v>
      </c>
      <c r="G1795">
        <v>2034</v>
      </c>
      <c r="H1795">
        <v>2160</v>
      </c>
      <c r="I1795">
        <v>99450</v>
      </c>
      <c r="J1795">
        <v>105750</v>
      </c>
    </row>
    <row r="1796" spans="1:10">
      <c r="A1796">
        <v>41519</v>
      </c>
      <c r="B1796" t="s">
        <v>17</v>
      </c>
      <c r="C1796" t="s">
        <v>18</v>
      </c>
      <c r="D1796" t="s">
        <v>39</v>
      </c>
      <c r="E1796" t="s">
        <v>13</v>
      </c>
      <c r="F1796">
        <v>8</v>
      </c>
      <c r="G1796">
        <v>2034</v>
      </c>
      <c r="H1796">
        <v>2160</v>
      </c>
      <c r="I1796">
        <v>33534</v>
      </c>
      <c r="J1796">
        <v>35640</v>
      </c>
    </row>
    <row r="1797" spans="1:10">
      <c r="A1797">
        <v>41519</v>
      </c>
      <c r="B1797" t="s">
        <v>31</v>
      </c>
      <c r="C1797" t="s">
        <v>30</v>
      </c>
      <c r="D1797" t="s">
        <v>28</v>
      </c>
      <c r="E1797" t="s">
        <v>13</v>
      </c>
      <c r="F1797">
        <v>21</v>
      </c>
      <c r="G1797">
        <v>3582</v>
      </c>
      <c r="H1797">
        <v>3870</v>
      </c>
      <c r="I1797">
        <v>110808</v>
      </c>
      <c r="J1797">
        <v>117990</v>
      </c>
    </row>
    <row r="1798" spans="1:10">
      <c r="A1798">
        <v>41519</v>
      </c>
      <c r="B1798" t="s">
        <v>20</v>
      </c>
      <c r="C1798" t="s">
        <v>18</v>
      </c>
      <c r="D1798" t="s">
        <v>42</v>
      </c>
      <c r="E1798" t="s">
        <v>16</v>
      </c>
      <c r="F1798">
        <v>16</v>
      </c>
      <c r="G1798">
        <v>3978</v>
      </c>
      <c r="H1798">
        <v>4230</v>
      </c>
      <c r="I1798">
        <v>180144</v>
      </c>
      <c r="J1798">
        <v>194400</v>
      </c>
    </row>
    <row r="1799" spans="1:10">
      <c r="A1799">
        <v>41519</v>
      </c>
      <c r="B1799" t="s">
        <v>29</v>
      </c>
      <c r="C1799" t="s">
        <v>30</v>
      </c>
      <c r="D1799" t="s">
        <v>39</v>
      </c>
      <c r="E1799" t="s">
        <v>13</v>
      </c>
      <c r="F1799">
        <v>23</v>
      </c>
      <c r="G1799">
        <v>2196</v>
      </c>
      <c r="H1799">
        <v>2340</v>
      </c>
      <c r="I1799">
        <v>85698</v>
      </c>
      <c r="J1799">
        <v>91080</v>
      </c>
    </row>
    <row r="1800" spans="1:10">
      <c r="A1800">
        <v>41520</v>
      </c>
      <c r="B1800" t="s">
        <v>24</v>
      </c>
      <c r="C1800" t="s">
        <v>25</v>
      </c>
      <c r="D1800" t="s">
        <v>28</v>
      </c>
      <c r="E1800" t="s">
        <v>13</v>
      </c>
      <c r="F1800">
        <v>22</v>
      </c>
      <c r="G1800">
        <v>3978</v>
      </c>
      <c r="H1800">
        <v>4230</v>
      </c>
      <c r="I1800">
        <v>34992</v>
      </c>
      <c r="J1800">
        <v>37260</v>
      </c>
    </row>
    <row r="1801" spans="1:10">
      <c r="A1801">
        <v>41520</v>
      </c>
      <c r="B1801" t="s">
        <v>17</v>
      </c>
      <c r="C1801" t="s">
        <v>18</v>
      </c>
      <c r="D1801" t="s">
        <v>19</v>
      </c>
      <c r="E1801" t="s">
        <v>13</v>
      </c>
      <c r="F1801">
        <v>13</v>
      </c>
      <c r="G1801">
        <v>3978</v>
      </c>
      <c r="H1801">
        <v>4230</v>
      </c>
      <c r="I1801">
        <v>27846</v>
      </c>
      <c r="J1801">
        <v>29610</v>
      </c>
    </row>
    <row r="1802" spans="1:10">
      <c r="A1802">
        <v>41520</v>
      </c>
      <c r="B1802" t="s">
        <v>14</v>
      </c>
      <c r="C1802" t="s">
        <v>11</v>
      </c>
      <c r="D1802" t="s">
        <v>43</v>
      </c>
      <c r="E1802" t="s">
        <v>13</v>
      </c>
      <c r="F1802">
        <v>27</v>
      </c>
      <c r="G1802">
        <v>3042</v>
      </c>
      <c r="H1802">
        <v>3240</v>
      </c>
      <c r="I1802">
        <v>23688</v>
      </c>
      <c r="J1802">
        <v>25200</v>
      </c>
    </row>
    <row r="1803" spans="1:10">
      <c r="A1803">
        <v>41521</v>
      </c>
      <c r="B1803" t="s">
        <v>20</v>
      </c>
      <c r="C1803" t="s">
        <v>18</v>
      </c>
      <c r="D1803" t="s">
        <v>35</v>
      </c>
      <c r="E1803" t="s">
        <v>13</v>
      </c>
      <c r="F1803">
        <v>27</v>
      </c>
      <c r="G1803">
        <v>3978</v>
      </c>
      <c r="H1803">
        <v>4230</v>
      </c>
      <c r="I1803">
        <v>25740</v>
      </c>
      <c r="J1803">
        <v>27450</v>
      </c>
    </row>
    <row r="1804" spans="1:10">
      <c r="A1804">
        <v>41521</v>
      </c>
      <c r="B1804" t="s">
        <v>20</v>
      </c>
      <c r="C1804" t="s">
        <v>18</v>
      </c>
      <c r="D1804" t="s">
        <v>32</v>
      </c>
      <c r="E1804" t="s">
        <v>13</v>
      </c>
      <c r="F1804">
        <v>27</v>
      </c>
      <c r="G1804">
        <v>3978</v>
      </c>
      <c r="H1804">
        <v>4230</v>
      </c>
      <c r="I1804">
        <v>39006</v>
      </c>
      <c r="J1804">
        <v>41580</v>
      </c>
    </row>
    <row r="1805" spans="1:10">
      <c r="A1805">
        <v>41522</v>
      </c>
      <c r="B1805" t="s">
        <v>24</v>
      </c>
      <c r="C1805" t="s">
        <v>25</v>
      </c>
      <c r="D1805" t="s">
        <v>26</v>
      </c>
      <c r="E1805" t="s">
        <v>13</v>
      </c>
      <c r="F1805">
        <v>27</v>
      </c>
      <c r="G1805">
        <v>5832</v>
      </c>
      <c r="H1805">
        <v>6210</v>
      </c>
      <c r="I1805">
        <v>6084</v>
      </c>
      <c r="J1805">
        <v>6480</v>
      </c>
    </row>
    <row r="1806" spans="1:10">
      <c r="A1806">
        <v>41522</v>
      </c>
      <c r="B1806" t="s">
        <v>17</v>
      </c>
      <c r="C1806" t="s">
        <v>18</v>
      </c>
      <c r="D1806" t="s">
        <v>12</v>
      </c>
      <c r="E1806" t="s">
        <v>13</v>
      </c>
      <c r="F1806">
        <v>27</v>
      </c>
      <c r="G1806">
        <v>2196</v>
      </c>
      <c r="H1806">
        <v>2340</v>
      </c>
      <c r="I1806">
        <v>26442</v>
      </c>
      <c r="J1806">
        <v>28080</v>
      </c>
    </row>
    <row r="1807" spans="1:10">
      <c r="A1807">
        <v>41522</v>
      </c>
      <c r="B1807" t="s">
        <v>29</v>
      </c>
      <c r="C1807" t="s">
        <v>30</v>
      </c>
      <c r="D1807" t="s">
        <v>21</v>
      </c>
      <c r="E1807" t="s">
        <v>13</v>
      </c>
      <c r="F1807">
        <v>27</v>
      </c>
      <c r="G1807">
        <v>3546</v>
      </c>
      <c r="H1807">
        <v>3780</v>
      </c>
      <c r="I1807">
        <v>54900</v>
      </c>
      <c r="J1807">
        <v>58500</v>
      </c>
    </row>
    <row r="1808" spans="1:10">
      <c r="A1808">
        <v>41522</v>
      </c>
      <c r="B1808" t="s">
        <v>27</v>
      </c>
      <c r="C1808" t="s">
        <v>23</v>
      </c>
      <c r="D1808" t="s">
        <v>41</v>
      </c>
      <c r="E1808" t="s">
        <v>13</v>
      </c>
      <c r="F1808">
        <v>12</v>
      </c>
      <c r="G1808">
        <v>3582</v>
      </c>
      <c r="H1808">
        <v>3870</v>
      </c>
      <c r="I1808">
        <v>59040</v>
      </c>
      <c r="J1808">
        <v>63000</v>
      </c>
    </row>
    <row r="1809" spans="1:10">
      <c r="A1809">
        <v>41522</v>
      </c>
      <c r="B1809" t="s">
        <v>34</v>
      </c>
      <c r="C1809" t="s">
        <v>25</v>
      </c>
      <c r="D1809" t="s">
        <v>26</v>
      </c>
      <c r="E1809" t="s">
        <v>13</v>
      </c>
      <c r="F1809">
        <v>18</v>
      </c>
      <c r="G1809">
        <v>3978</v>
      </c>
      <c r="H1809">
        <v>4230</v>
      </c>
      <c r="I1809">
        <v>45630</v>
      </c>
      <c r="J1809">
        <v>48600</v>
      </c>
    </row>
    <row r="1810" spans="1:10">
      <c r="A1810">
        <v>41523</v>
      </c>
      <c r="B1810" t="s">
        <v>10</v>
      </c>
      <c r="C1810" t="s">
        <v>11</v>
      </c>
      <c r="D1810" t="s">
        <v>15</v>
      </c>
      <c r="E1810" t="s">
        <v>16</v>
      </c>
      <c r="F1810">
        <v>8</v>
      </c>
      <c r="G1810">
        <v>3978</v>
      </c>
      <c r="H1810">
        <v>4230</v>
      </c>
      <c r="I1810">
        <v>75222</v>
      </c>
      <c r="J1810">
        <v>81270</v>
      </c>
    </row>
    <row r="1811" spans="1:10">
      <c r="A1811">
        <v>41523</v>
      </c>
      <c r="B1811" t="s">
        <v>31</v>
      </c>
      <c r="C1811" t="s">
        <v>30</v>
      </c>
      <c r="D1811" t="s">
        <v>36</v>
      </c>
      <c r="E1811" t="s">
        <v>13</v>
      </c>
      <c r="F1811">
        <v>21</v>
      </c>
      <c r="G1811">
        <v>2034</v>
      </c>
      <c r="H1811">
        <v>2160</v>
      </c>
      <c r="I1811">
        <v>4212</v>
      </c>
      <c r="J1811">
        <v>4500</v>
      </c>
    </row>
    <row r="1812" spans="1:10">
      <c r="A1812">
        <v>41524</v>
      </c>
      <c r="B1812" t="s">
        <v>22</v>
      </c>
      <c r="C1812" t="s">
        <v>23</v>
      </c>
      <c r="D1812" t="s">
        <v>43</v>
      </c>
      <c r="E1812" t="s">
        <v>13</v>
      </c>
      <c r="F1812">
        <v>25</v>
      </c>
      <c r="G1812">
        <v>3042</v>
      </c>
      <c r="H1812">
        <v>3240</v>
      </c>
      <c r="I1812">
        <v>6768</v>
      </c>
      <c r="J1812">
        <v>7200</v>
      </c>
    </row>
    <row r="1813" spans="1:10">
      <c r="A1813">
        <v>41525</v>
      </c>
      <c r="B1813" t="s">
        <v>34</v>
      </c>
      <c r="C1813" t="s">
        <v>25</v>
      </c>
      <c r="D1813" t="s">
        <v>38</v>
      </c>
      <c r="E1813" t="s">
        <v>13</v>
      </c>
      <c r="F1813">
        <v>12</v>
      </c>
      <c r="G1813">
        <v>5148</v>
      </c>
      <c r="H1813">
        <v>5490</v>
      </c>
      <c r="I1813">
        <v>49644</v>
      </c>
      <c r="J1813">
        <v>52920</v>
      </c>
    </row>
    <row r="1814" spans="1:10">
      <c r="A1814">
        <v>41525</v>
      </c>
      <c r="B1814" t="s">
        <v>17</v>
      </c>
      <c r="C1814" t="s">
        <v>18</v>
      </c>
      <c r="D1814" t="s">
        <v>21</v>
      </c>
      <c r="E1814" t="s">
        <v>13</v>
      </c>
      <c r="F1814">
        <v>9</v>
      </c>
      <c r="G1814">
        <v>2106</v>
      </c>
      <c r="H1814">
        <v>2250</v>
      </c>
      <c r="I1814">
        <v>17568</v>
      </c>
      <c r="J1814">
        <v>18720</v>
      </c>
    </row>
    <row r="1815" spans="1:10">
      <c r="A1815">
        <v>41526</v>
      </c>
      <c r="B1815" t="s">
        <v>24</v>
      </c>
      <c r="C1815" t="s">
        <v>25</v>
      </c>
      <c r="D1815" t="s">
        <v>36</v>
      </c>
      <c r="E1815" t="s">
        <v>13</v>
      </c>
      <c r="F1815">
        <v>23</v>
      </c>
      <c r="G1815">
        <v>4482</v>
      </c>
      <c r="H1815">
        <v>4770</v>
      </c>
      <c r="I1815">
        <v>21060</v>
      </c>
      <c r="J1815">
        <v>22500</v>
      </c>
    </row>
    <row r="1816" spans="1:10">
      <c r="A1816">
        <v>41526</v>
      </c>
      <c r="B1816" t="s">
        <v>20</v>
      </c>
      <c r="C1816" t="s">
        <v>18</v>
      </c>
      <c r="D1816" t="s">
        <v>38</v>
      </c>
      <c r="E1816" t="s">
        <v>13</v>
      </c>
      <c r="F1816">
        <v>23</v>
      </c>
      <c r="G1816">
        <v>3546</v>
      </c>
      <c r="H1816">
        <v>3780</v>
      </c>
      <c r="I1816">
        <v>31914</v>
      </c>
      <c r="J1816">
        <v>34020</v>
      </c>
    </row>
    <row r="1817" spans="1:10">
      <c r="A1817">
        <v>41526</v>
      </c>
      <c r="B1817" t="s">
        <v>22</v>
      </c>
      <c r="C1817" t="s">
        <v>23</v>
      </c>
      <c r="D1817" t="s">
        <v>37</v>
      </c>
      <c r="E1817" t="s">
        <v>13</v>
      </c>
      <c r="F1817">
        <v>20</v>
      </c>
      <c r="G1817">
        <v>4482</v>
      </c>
      <c r="H1817">
        <v>4770</v>
      </c>
      <c r="I1817">
        <v>85158</v>
      </c>
      <c r="J1817">
        <v>90630</v>
      </c>
    </row>
    <row r="1818" spans="1:10">
      <c r="A1818">
        <v>41527</v>
      </c>
      <c r="B1818" t="s">
        <v>29</v>
      </c>
      <c r="C1818" t="s">
        <v>30</v>
      </c>
      <c r="D1818" t="s">
        <v>39</v>
      </c>
      <c r="E1818" t="s">
        <v>13</v>
      </c>
      <c r="F1818">
        <v>25</v>
      </c>
      <c r="G1818">
        <v>4482</v>
      </c>
      <c r="H1818">
        <v>4770</v>
      </c>
      <c r="I1818">
        <v>89424</v>
      </c>
      <c r="J1818">
        <v>95040</v>
      </c>
    </row>
    <row r="1819" spans="1:10">
      <c r="A1819">
        <v>41527</v>
      </c>
      <c r="B1819" t="s">
        <v>20</v>
      </c>
      <c r="C1819" t="s">
        <v>18</v>
      </c>
      <c r="D1819" t="s">
        <v>36</v>
      </c>
      <c r="E1819" t="s">
        <v>13</v>
      </c>
      <c r="F1819">
        <v>4</v>
      </c>
      <c r="G1819">
        <v>2034</v>
      </c>
      <c r="H1819">
        <v>2160</v>
      </c>
      <c r="I1819">
        <v>40014</v>
      </c>
      <c r="J1819">
        <v>42750</v>
      </c>
    </row>
    <row r="1820" spans="1:10">
      <c r="A1820">
        <v>41527</v>
      </c>
      <c r="B1820" t="s">
        <v>14</v>
      </c>
      <c r="C1820" t="s">
        <v>11</v>
      </c>
      <c r="D1820" t="s">
        <v>32</v>
      </c>
      <c r="E1820" t="s">
        <v>13</v>
      </c>
      <c r="F1820">
        <v>24</v>
      </c>
      <c r="G1820">
        <v>3978</v>
      </c>
      <c r="H1820">
        <v>4230</v>
      </c>
      <c r="I1820">
        <v>31914</v>
      </c>
      <c r="J1820">
        <v>34020</v>
      </c>
    </row>
    <row r="1821" spans="1:10">
      <c r="A1821">
        <v>41527</v>
      </c>
      <c r="B1821" t="s">
        <v>27</v>
      </c>
      <c r="C1821" t="s">
        <v>23</v>
      </c>
      <c r="D1821" t="s">
        <v>41</v>
      </c>
      <c r="E1821" t="s">
        <v>13</v>
      </c>
      <c r="F1821">
        <v>24</v>
      </c>
      <c r="G1821">
        <v>5832</v>
      </c>
      <c r="H1821">
        <v>6210</v>
      </c>
      <c r="I1821">
        <v>8856</v>
      </c>
      <c r="J1821">
        <v>9450</v>
      </c>
    </row>
    <row r="1822" spans="1:10">
      <c r="A1822">
        <v>41527</v>
      </c>
      <c r="B1822" t="s">
        <v>20</v>
      </c>
      <c r="C1822" t="s">
        <v>18</v>
      </c>
      <c r="D1822" t="s">
        <v>41</v>
      </c>
      <c r="E1822" t="s">
        <v>13</v>
      </c>
      <c r="F1822">
        <v>16</v>
      </c>
      <c r="G1822">
        <v>3978</v>
      </c>
      <c r="H1822">
        <v>4230</v>
      </c>
      <c r="I1822">
        <v>53136</v>
      </c>
      <c r="J1822">
        <v>56700</v>
      </c>
    </row>
    <row r="1823" spans="1:10">
      <c r="A1823">
        <v>41527</v>
      </c>
      <c r="B1823" t="s">
        <v>10</v>
      </c>
      <c r="C1823" t="s">
        <v>11</v>
      </c>
      <c r="D1823" t="s">
        <v>41</v>
      </c>
      <c r="E1823" t="s">
        <v>13</v>
      </c>
      <c r="F1823">
        <v>6</v>
      </c>
      <c r="G1823">
        <v>3978</v>
      </c>
      <c r="H1823">
        <v>4230</v>
      </c>
      <c r="I1823">
        <v>64944</v>
      </c>
      <c r="J1823">
        <v>69300</v>
      </c>
    </row>
    <row r="1824" spans="1:10">
      <c r="A1824">
        <v>41528</v>
      </c>
      <c r="B1824" t="s">
        <v>29</v>
      </c>
      <c r="C1824" t="s">
        <v>30</v>
      </c>
      <c r="D1824" t="s">
        <v>40</v>
      </c>
      <c r="E1824" t="s">
        <v>16</v>
      </c>
      <c r="F1824">
        <v>4</v>
      </c>
      <c r="G1824">
        <v>5148</v>
      </c>
      <c r="H1824">
        <v>5490</v>
      </c>
      <c r="I1824">
        <v>98100</v>
      </c>
      <c r="J1824">
        <v>105750</v>
      </c>
    </row>
    <row r="1825" spans="1:10">
      <c r="A1825">
        <v>41529</v>
      </c>
      <c r="B1825" t="s">
        <v>31</v>
      </c>
      <c r="C1825" t="s">
        <v>30</v>
      </c>
      <c r="D1825" t="s">
        <v>43</v>
      </c>
      <c r="E1825" t="s">
        <v>13</v>
      </c>
      <c r="F1825">
        <v>24</v>
      </c>
      <c r="G1825">
        <v>5832</v>
      </c>
      <c r="H1825">
        <v>6210</v>
      </c>
      <c r="I1825">
        <v>81216</v>
      </c>
      <c r="J1825">
        <v>86400</v>
      </c>
    </row>
    <row r="1826" spans="1:10">
      <c r="A1826">
        <v>41529</v>
      </c>
      <c r="B1826" t="s">
        <v>14</v>
      </c>
      <c r="C1826" t="s">
        <v>11</v>
      </c>
      <c r="D1826" t="s">
        <v>36</v>
      </c>
      <c r="E1826" t="s">
        <v>13</v>
      </c>
      <c r="F1826">
        <v>21</v>
      </c>
      <c r="G1826">
        <v>2034</v>
      </c>
      <c r="H1826">
        <v>2160</v>
      </c>
      <c r="I1826">
        <v>6318</v>
      </c>
      <c r="J1826">
        <v>6750</v>
      </c>
    </row>
    <row r="1827" spans="1:10">
      <c r="A1827">
        <v>41530</v>
      </c>
      <c r="B1827" t="s">
        <v>10</v>
      </c>
      <c r="C1827" t="s">
        <v>11</v>
      </c>
      <c r="D1827" t="s">
        <v>42</v>
      </c>
      <c r="E1827" t="s">
        <v>16</v>
      </c>
      <c r="F1827">
        <v>13</v>
      </c>
      <c r="G1827">
        <v>5832</v>
      </c>
      <c r="H1827">
        <v>6210</v>
      </c>
      <c r="I1827">
        <v>75060</v>
      </c>
      <c r="J1827">
        <v>81000</v>
      </c>
    </row>
    <row r="1828" spans="1:10">
      <c r="A1828">
        <v>41530</v>
      </c>
      <c r="B1828" t="s">
        <v>34</v>
      </c>
      <c r="C1828" t="s">
        <v>25</v>
      </c>
      <c r="D1828" t="s">
        <v>21</v>
      </c>
      <c r="E1828" t="s">
        <v>13</v>
      </c>
      <c r="F1828">
        <v>2</v>
      </c>
      <c r="G1828">
        <v>3546</v>
      </c>
      <c r="H1828">
        <v>3780</v>
      </c>
      <c r="I1828">
        <v>2196</v>
      </c>
      <c r="J1828">
        <v>2340</v>
      </c>
    </row>
    <row r="1829" spans="1:10">
      <c r="A1829">
        <v>41531</v>
      </c>
      <c r="B1829" t="s">
        <v>10</v>
      </c>
      <c r="C1829" t="s">
        <v>11</v>
      </c>
      <c r="D1829" t="s">
        <v>33</v>
      </c>
      <c r="E1829" t="s">
        <v>13</v>
      </c>
      <c r="F1829">
        <v>20</v>
      </c>
      <c r="G1829">
        <v>3726</v>
      </c>
      <c r="H1829">
        <v>3960</v>
      </c>
      <c r="I1829">
        <v>55692</v>
      </c>
      <c r="J1829">
        <v>59220</v>
      </c>
    </row>
    <row r="1830" spans="1:10">
      <c r="A1830">
        <v>41531</v>
      </c>
      <c r="B1830" t="s">
        <v>27</v>
      </c>
      <c r="C1830" t="s">
        <v>23</v>
      </c>
      <c r="D1830" t="s">
        <v>37</v>
      </c>
      <c r="E1830" t="s">
        <v>13</v>
      </c>
      <c r="F1830">
        <v>21</v>
      </c>
      <c r="G1830">
        <v>3978</v>
      </c>
      <c r="H1830">
        <v>4230</v>
      </c>
      <c r="I1830">
        <v>31374</v>
      </c>
      <c r="J1830">
        <v>33390</v>
      </c>
    </row>
    <row r="1831" spans="1:10">
      <c r="A1831">
        <v>41531</v>
      </c>
      <c r="B1831" t="s">
        <v>24</v>
      </c>
      <c r="C1831" t="s">
        <v>25</v>
      </c>
      <c r="D1831" t="s">
        <v>21</v>
      </c>
      <c r="E1831" t="s">
        <v>13</v>
      </c>
      <c r="F1831">
        <v>12</v>
      </c>
      <c r="G1831">
        <v>3042</v>
      </c>
      <c r="H1831">
        <v>3240</v>
      </c>
      <c r="I1831">
        <v>4392</v>
      </c>
      <c r="J1831">
        <v>4680</v>
      </c>
    </row>
    <row r="1832" spans="1:10">
      <c r="A1832">
        <v>41531</v>
      </c>
      <c r="B1832" t="s">
        <v>22</v>
      </c>
      <c r="C1832" t="s">
        <v>23</v>
      </c>
      <c r="D1832" t="s">
        <v>15</v>
      </c>
      <c r="E1832" t="s">
        <v>16</v>
      </c>
      <c r="F1832">
        <v>23</v>
      </c>
      <c r="G1832">
        <v>3546</v>
      </c>
      <c r="H1832">
        <v>3780</v>
      </c>
      <c r="I1832">
        <v>89550</v>
      </c>
      <c r="J1832">
        <v>96750</v>
      </c>
    </row>
    <row r="1833" spans="1:10">
      <c r="A1833">
        <v>41531</v>
      </c>
      <c r="B1833" t="s">
        <v>22</v>
      </c>
      <c r="C1833" t="s">
        <v>23</v>
      </c>
      <c r="D1833" t="s">
        <v>42</v>
      </c>
      <c r="E1833" t="s">
        <v>16</v>
      </c>
      <c r="F1833">
        <v>23</v>
      </c>
      <c r="G1833">
        <v>4482</v>
      </c>
      <c r="H1833">
        <v>4770</v>
      </c>
      <c r="I1833">
        <v>67554</v>
      </c>
      <c r="J1833">
        <v>72900</v>
      </c>
    </row>
    <row r="1834" spans="1:10">
      <c r="A1834">
        <v>41531</v>
      </c>
      <c r="B1834" t="s">
        <v>10</v>
      </c>
      <c r="C1834" t="s">
        <v>11</v>
      </c>
      <c r="D1834" t="s">
        <v>43</v>
      </c>
      <c r="E1834" t="s">
        <v>13</v>
      </c>
      <c r="F1834">
        <v>24</v>
      </c>
      <c r="G1834">
        <v>3924</v>
      </c>
      <c r="H1834">
        <v>4230</v>
      </c>
      <c r="I1834">
        <v>3384</v>
      </c>
      <c r="J1834">
        <v>3600</v>
      </c>
    </row>
    <row r="1835" spans="1:10">
      <c r="A1835">
        <v>41532</v>
      </c>
      <c r="B1835" t="s">
        <v>17</v>
      </c>
      <c r="C1835" t="s">
        <v>18</v>
      </c>
      <c r="D1835" t="s">
        <v>40</v>
      </c>
      <c r="E1835" t="s">
        <v>16</v>
      </c>
      <c r="F1835">
        <v>25</v>
      </c>
      <c r="G1835">
        <v>2952</v>
      </c>
      <c r="H1835">
        <v>3150</v>
      </c>
      <c r="I1835">
        <v>39240</v>
      </c>
      <c r="J1835">
        <v>42300</v>
      </c>
    </row>
    <row r="1836" spans="1:10">
      <c r="A1836">
        <v>41532</v>
      </c>
      <c r="B1836" t="s">
        <v>22</v>
      </c>
      <c r="C1836" t="s">
        <v>23</v>
      </c>
      <c r="D1836" t="s">
        <v>39</v>
      </c>
      <c r="E1836" t="s">
        <v>13</v>
      </c>
      <c r="F1836">
        <v>17</v>
      </c>
      <c r="G1836">
        <v>3726</v>
      </c>
      <c r="H1836">
        <v>3960</v>
      </c>
      <c r="I1836">
        <v>85698</v>
      </c>
      <c r="J1836">
        <v>91080</v>
      </c>
    </row>
    <row r="1837" spans="1:10">
      <c r="A1837">
        <v>41532</v>
      </c>
      <c r="B1837" t="s">
        <v>29</v>
      </c>
      <c r="C1837" t="s">
        <v>30</v>
      </c>
      <c r="D1837" t="s">
        <v>42</v>
      </c>
      <c r="E1837" t="s">
        <v>16</v>
      </c>
      <c r="F1837">
        <v>21</v>
      </c>
      <c r="G1837">
        <v>3978</v>
      </c>
      <c r="H1837">
        <v>4230</v>
      </c>
      <c r="I1837">
        <v>142614</v>
      </c>
      <c r="J1837">
        <v>153900</v>
      </c>
    </row>
    <row r="1838" spans="1:10">
      <c r="A1838">
        <v>41532</v>
      </c>
      <c r="B1838" t="s">
        <v>22</v>
      </c>
      <c r="C1838" t="s">
        <v>23</v>
      </c>
      <c r="D1838" t="s">
        <v>37</v>
      </c>
      <c r="E1838" t="s">
        <v>13</v>
      </c>
      <c r="F1838">
        <v>9</v>
      </c>
      <c r="G1838">
        <v>3726</v>
      </c>
      <c r="H1838">
        <v>3960</v>
      </c>
      <c r="I1838">
        <v>13446</v>
      </c>
      <c r="J1838">
        <v>14310</v>
      </c>
    </row>
    <row r="1839" spans="1:10">
      <c r="A1839">
        <v>41532</v>
      </c>
      <c r="B1839" t="s">
        <v>27</v>
      </c>
      <c r="C1839" t="s">
        <v>23</v>
      </c>
      <c r="D1839" t="s">
        <v>19</v>
      </c>
      <c r="E1839" t="s">
        <v>13</v>
      </c>
      <c r="F1839">
        <v>11</v>
      </c>
      <c r="G1839">
        <v>4482</v>
      </c>
      <c r="H1839">
        <v>4770</v>
      </c>
      <c r="I1839">
        <v>59670</v>
      </c>
      <c r="J1839">
        <v>63450</v>
      </c>
    </row>
    <row r="1840" spans="1:10">
      <c r="A1840">
        <v>41533</v>
      </c>
      <c r="B1840" t="s">
        <v>10</v>
      </c>
      <c r="C1840" t="s">
        <v>11</v>
      </c>
      <c r="D1840" t="s">
        <v>28</v>
      </c>
      <c r="E1840" t="s">
        <v>13</v>
      </c>
      <c r="F1840">
        <v>4</v>
      </c>
      <c r="G1840">
        <v>3582</v>
      </c>
      <c r="H1840">
        <v>3870</v>
      </c>
      <c r="I1840">
        <v>75816</v>
      </c>
      <c r="J1840">
        <v>80730</v>
      </c>
    </row>
    <row r="1841" spans="1:10">
      <c r="A1841">
        <v>41533</v>
      </c>
      <c r="B1841" t="s">
        <v>20</v>
      </c>
      <c r="C1841" t="s">
        <v>18</v>
      </c>
      <c r="D1841" t="s">
        <v>32</v>
      </c>
      <c r="E1841" t="s">
        <v>13</v>
      </c>
      <c r="F1841">
        <v>22</v>
      </c>
      <c r="G1841">
        <v>4482</v>
      </c>
      <c r="H1841">
        <v>4770</v>
      </c>
      <c r="I1841">
        <v>46098</v>
      </c>
      <c r="J1841">
        <v>49140</v>
      </c>
    </row>
    <row r="1842" spans="1:10">
      <c r="A1842">
        <v>41533</v>
      </c>
      <c r="B1842" t="s">
        <v>29</v>
      </c>
      <c r="C1842" t="s">
        <v>30</v>
      </c>
      <c r="D1842" t="s">
        <v>21</v>
      </c>
      <c r="E1842" t="s">
        <v>13</v>
      </c>
      <c r="F1842">
        <v>15</v>
      </c>
      <c r="G1842">
        <v>3924</v>
      </c>
      <c r="H1842">
        <v>4230</v>
      </c>
      <c r="I1842">
        <v>13176</v>
      </c>
      <c r="J1842">
        <v>14040</v>
      </c>
    </row>
    <row r="1843" spans="1:10">
      <c r="A1843">
        <v>41534</v>
      </c>
      <c r="B1843" t="s">
        <v>27</v>
      </c>
      <c r="C1843" t="s">
        <v>23</v>
      </c>
      <c r="D1843" t="s">
        <v>41</v>
      </c>
      <c r="E1843" t="s">
        <v>13</v>
      </c>
      <c r="F1843">
        <v>23</v>
      </c>
      <c r="G1843">
        <v>7506</v>
      </c>
      <c r="H1843">
        <v>8100</v>
      </c>
      <c r="I1843">
        <v>59040</v>
      </c>
      <c r="J1843">
        <v>63000</v>
      </c>
    </row>
    <row r="1844" spans="1:10">
      <c r="A1844">
        <v>41534</v>
      </c>
      <c r="B1844" t="s">
        <v>10</v>
      </c>
      <c r="C1844" t="s">
        <v>11</v>
      </c>
      <c r="D1844" t="s">
        <v>21</v>
      </c>
      <c r="E1844" t="s">
        <v>13</v>
      </c>
      <c r="F1844">
        <v>9</v>
      </c>
      <c r="G1844">
        <v>3546</v>
      </c>
      <c r="H1844">
        <v>3780</v>
      </c>
      <c r="I1844">
        <v>6588</v>
      </c>
      <c r="J1844">
        <v>7020</v>
      </c>
    </row>
    <row r="1845" spans="1:10">
      <c r="A1845">
        <v>41534</v>
      </c>
      <c r="B1845" t="s">
        <v>10</v>
      </c>
      <c r="C1845" t="s">
        <v>11</v>
      </c>
      <c r="D1845" t="s">
        <v>19</v>
      </c>
      <c r="E1845" t="s">
        <v>13</v>
      </c>
      <c r="F1845">
        <v>7</v>
      </c>
      <c r="G1845">
        <v>3042</v>
      </c>
      <c r="H1845">
        <v>3240</v>
      </c>
      <c r="I1845">
        <v>99450</v>
      </c>
      <c r="J1845">
        <v>105750</v>
      </c>
    </row>
    <row r="1846" spans="1:10">
      <c r="A1846">
        <v>41534</v>
      </c>
      <c r="B1846" t="s">
        <v>31</v>
      </c>
      <c r="C1846" t="s">
        <v>30</v>
      </c>
      <c r="D1846" t="s">
        <v>26</v>
      </c>
      <c r="E1846" t="s">
        <v>13</v>
      </c>
      <c r="F1846">
        <v>25</v>
      </c>
      <c r="G1846">
        <v>3042</v>
      </c>
      <c r="H1846">
        <v>3240</v>
      </c>
      <c r="I1846">
        <v>3042</v>
      </c>
      <c r="J1846">
        <v>3240</v>
      </c>
    </row>
    <row r="1847" spans="1:10">
      <c r="A1847">
        <v>41535</v>
      </c>
      <c r="B1847" t="s">
        <v>31</v>
      </c>
      <c r="C1847" t="s">
        <v>30</v>
      </c>
      <c r="D1847" t="s">
        <v>21</v>
      </c>
      <c r="E1847" t="s">
        <v>13</v>
      </c>
      <c r="F1847">
        <v>10</v>
      </c>
      <c r="G1847">
        <v>3978</v>
      </c>
      <c r="H1847">
        <v>4230</v>
      </c>
      <c r="I1847">
        <v>15372</v>
      </c>
      <c r="J1847">
        <v>16380</v>
      </c>
    </row>
    <row r="1848" spans="1:10">
      <c r="A1848">
        <v>41535</v>
      </c>
      <c r="B1848" t="s">
        <v>24</v>
      </c>
      <c r="C1848" t="s">
        <v>25</v>
      </c>
      <c r="D1848" t="s">
        <v>38</v>
      </c>
      <c r="E1848" t="s">
        <v>13</v>
      </c>
      <c r="F1848">
        <v>8</v>
      </c>
      <c r="G1848">
        <v>5148</v>
      </c>
      <c r="H1848">
        <v>5490</v>
      </c>
      <c r="I1848">
        <v>60282</v>
      </c>
      <c r="J1848">
        <v>64260</v>
      </c>
    </row>
    <row r="1849" spans="1:10">
      <c r="A1849">
        <v>41536</v>
      </c>
      <c r="B1849" t="s">
        <v>10</v>
      </c>
      <c r="C1849" t="s">
        <v>11</v>
      </c>
      <c r="D1849" t="s">
        <v>32</v>
      </c>
      <c r="E1849" t="s">
        <v>13</v>
      </c>
      <c r="F1849">
        <v>18</v>
      </c>
      <c r="G1849">
        <v>3042</v>
      </c>
      <c r="H1849">
        <v>3240</v>
      </c>
      <c r="I1849">
        <v>74466</v>
      </c>
      <c r="J1849">
        <v>79380</v>
      </c>
    </row>
    <row r="1850" spans="1:10">
      <c r="A1850">
        <v>41536</v>
      </c>
      <c r="B1850" t="s">
        <v>34</v>
      </c>
      <c r="C1850" t="s">
        <v>25</v>
      </c>
      <c r="D1850" t="s">
        <v>15</v>
      </c>
      <c r="E1850" t="s">
        <v>16</v>
      </c>
      <c r="F1850">
        <v>8</v>
      </c>
      <c r="G1850">
        <v>5148</v>
      </c>
      <c r="H1850">
        <v>5490</v>
      </c>
      <c r="I1850">
        <v>35820</v>
      </c>
      <c r="J1850">
        <v>38700</v>
      </c>
    </row>
    <row r="1851" spans="1:10">
      <c r="A1851">
        <v>41536</v>
      </c>
      <c r="B1851" t="s">
        <v>20</v>
      </c>
      <c r="C1851" t="s">
        <v>18</v>
      </c>
      <c r="D1851" t="s">
        <v>37</v>
      </c>
      <c r="E1851" t="s">
        <v>13</v>
      </c>
      <c r="F1851">
        <v>25</v>
      </c>
      <c r="G1851">
        <v>7506</v>
      </c>
      <c r="H1851">
        <v>8100</v>
      </c>
      <c r="I1851">
        <v>13446</v>
      </c>
      <c r="J1851">
        <v>14310</v>
      </c>
    </row>
    <row r="1852" spans="1:10">
      <c r="A1852">
        <v>41536</v>
      </c>
      <c r="B1852" t="s">
        <v>22</v>
      </c>
      <c r="C1852" t="s">
        <v>23</v>
      </c>
      <c r="D1852" t="s">
        <v>36</v>
      </c>
      <c r="E1852" t="s">
        <v>13</v>
      </c>
      <c r="F1852">
        <v>7</v>
      </c>
      <c r="G1852">
        <v>3042</v>
      </c>
      <c r="H1852">
        <v>3240</v>
      </c>
      <c r="I1852">
        <v>37908</v>
      </c>
      <c r="J1852">
        <v>40500</v>
      </c>
    </row>
    <row r="1853" spans="1:10">
      <c r="A1853">
        <v>41537</v>
      </c>
      <c r="B1853" t="s">
        <v>34</v>
      </c>
      <c r="C1853" t="s">
        <v>25</v>
      </c>
      <c r="D1853" t="s">
        <v>38</v>
      </c>
      <c r="E1853" t="s">
        <v>13</v>
      </c>
      <c r="F1853">
        <v>17</v>
      </c>
      <c r="G1853">
        <v>3978</v>
      </c>
      <c r="H1853">
        <v>4230</v>
      </c>
      <c r="I1853">
        <v>39006</v>
      </c>
      <c r="J1853">
        <v>41580</v>
      </c>
    </row>
    <row r="1854" spans="1:10">
      <c r="A1854">
        <v>41537</v>
      </c>
      <c r="B1854" t="s">
        <v>34</v>
      </c>
      <c r="C1854" t="s">
        <v>25</v>
      </c>
      <c r="D1854" t="s">
        <v>12</v>
      </c>
      <c r="E1854" t="s">
        <v>13</v>
      </c>
      <c r="F1854">
        <v>3</v>
      </c>
      <c r="G1854">
        <v>2952</v>
      </c>
      <c r="H1854">
        <v>3150</v>
      </c>
      <c r="I1854">
        <v>44748</v>
      </c>
      <c r="J1854">
        <v>47520</v>
      </c>
    </row>
    <row r="1855" spans="1:10">
      <c r="A1855">
        <v>41537</v>
      </c>
      <c r="B1855" t="s">
        <v>22</v>
      </c>
      <c r="C1855" t="s">
        <v>23</v>
      </c>
      <c r="D1855" t="s">
        <v>12</v>
      </c>
      <c r="E1855" t="s">
        <v>13</v>
      </c>
      <c r="F1855">
        <v>13</v>
      </c>
      <c r="G1855">
        <v>2034</v>
      </c>
      <c r="H1855">
        <v>2160</v>
      </c>
      <c r="I1855">
        <v>24408</v>
      </c>
      <c r="J1855">
        <v>25920</v>
      </c>
    </row>
    <row r="1856" spans="1:10">
      <c r="A1856">
        <v>41538</v>
      </c>
      <c r="B1856" t="s">
        <v>24</v>
      </c>
      <c r="C1856" t="s">
        <v>25</v>
      </c>
      <c r="D1856" t="s">
        <v>21</v>
      </c>
      <c r="E1856" t="s">
        <v>13</v>
      </c>
      <c r="F1856">
        <v>17</v>
      </c>
      <c r="G1856">
        <v>3582</v>
      </c>
      <c r="H1856">
        <v>3870</v>
      </c>
      <c r="I1856">
        <v>21960</v>
      </c>
      <c r="J1856">
        <v>23400</v>
      </c>
    </row>
    <row r="1857" spans="1:10">
      <c r="A1857">
        <v>41538</v>
      </c>
      <c r="B1857" t="s">
        <v>20</v>
      </c>
      <c r="C1857" t="s">
        <v>18</v>
      </c>
      <c r="D1857" t="s">
        <v>28</v>
      </c>
      <c r="E1857" t="s">
        <v>13</v>
      </c>
      <c r="F1857">
        <v>22</v>
      </c>
      <c r="G1857">
        <v>3978</v>
      </c>
      <c r="H1857">
        <v>4230</v>
      </c>
      <c r="I1857">
        <v>11664</v>
      </c>
      <c r="J1857">
        <v>12420</v>
      </c>
    </row>
    <row r="1858" spans="1:10">
      <c r="A1858">
        <v>41538</v>
      </c>
      <c r="B1858" t="s">
        <v>14</v>
      </c>
      <c r="C1858" t="s">
        <v>11</v>
      </c>
      <c r="D1858" t="s">
        <v>21</v>
      </c>
      <c r="E1858" t="s">
        <v>13</v>
      </c>
      <c r="F1858">
        <v>23</v>
      </c>
      <c r="G1858">
        <v>2196</v>
      </c>
      <c r="H1858">
        <v>2340</v>
      </c>
      <c r="I1858">
        <v>13176</v>
      </c>
      <c r="J1858">
        <v>14040</v>
      </c>
    </row>
    <row r="1859" spans="1:10">
      <c r="A1859">
        <v>41538</v>
      </c>
      <c r="B1859" t="s">
        <v>14</v>
      </c>
      <c r="C1859" t="s">
        <v>11</v>
      </c>
      <c r="D1859" t="s">
        <v>41</v>
      </c>
      <c r="E1859" t="s">
        <v>13</v>
      </c>
      <c r="F1859">
        <v>1</v>
      </c>
      <c r="G1859">
        <v>2034</v>
      </c>
      <c r="H1859">
        <v>2160</v>
      </c>
      <c r="I1859">
        <v>5904</v>
      </c>
      <c r="J1859">
        <v>6300</v>
      </c>
    </row>
    <row r="1860" spans="1:10">
      <c r="A1860">
        <v>41538</v>
      </c>
      <c r="B1860" t="s">
        <v>34</v>
      </c>
      <c r="C1860" t="s">
        <v>25</v>
      </c>
      <c r="D1860" t="s">
        <v>19</v>
      </c>
      <c r="E1860" t="s">
        <v>13</v>
      </c>
      <c r="F1860">
        <v>25</v>
      </c>
      <c r="G1860">
        <v>5148</v>
      </c>
      <c r="H1860">
        <v>5490</v>
      </c>
      <c r="I1860">
        <v>91494</v>
      </c>
      <c r="J1860">
        <v>97290</v>
      </c>
    </row>
    <row r="1861" spans="1:10">
      <c r="A1861">
        <v>41538</v>
      </c>
      <c r="B1861" t="s">
        <v>24</v>
      </c>
      <c r="C1861" t="s">
        <v>25</v>
      </c>
      <c r="D1861" t="s">
        <v>37</v>
      </c>
      <c r="E1861" t="s">
        <v>13</v>
      </c>
      <c r="F1861">
        <v>22</v>
      </c>
      <c r="G1861">
        <v>3384</v>
      </c>
      <c r="H1861">
        <v>3600</v>
      </c>
      <c r="I1861">
        <v>89640</v>
      </c>
      <c r="J1861">
        <v>95400</v>
      </c>
    </row>
    <row r="1862" spans="1:10">
      <c r="A1862">
        <v>41538</v>
      </c>
      <c r="B1862" t="s">
        <v>17</v>
      </c>
      <c r="C1862" t="s">
        <v>18</v>
      </c>
      <c r="D1862" t="s">
        <v>28</v>
      </c>
      <c r="E1862" t="s">
        <v>13</v>
      </c>
      <c r="F1862">
        <v>2</v>
      </c>
      <c r="G1862">
        <v>3978</v>
      </c>
      <c r="H1862">
        <v>4230</v>
      </c>
      <c r="I1862">
        <v>29160</v>
      </c>
      <c r="J1862">
        <v>31050</v>
      </c>
    </row>
    <row r="1863" spans="1:10">
      <c r="A1863">
        <v>41539</v>
      </c>
      <c r="B1863" t="s">
        <v>34</v>
      </c>
      <c r="C1863" t="s">
        <v>25</v>
      </c>
      <c r="D1863" t="s">
        <v>41</v>
      </c>
      <c r="E1863" t="s">
        <v>13</v>
      </c>
      <c r="F1863">
        <v>11</v>
      </c>
      <c r="G1863">
        <v>3582</v>
      </c>
      <c r="H1863">
        <v>3870</v>
      </c>
      <c r="I1863">
        <v>8856</v>
      </c>
      <c r="J1863">
        <v>9450</v>
      </c>
    </row>
    <row r="1864" spans="1:10">
      <c r="A1864">
        <v>41539</v>
      </c>
      <c r="B1864" t="s">
        <v>20</v>
      </c>
      <c r="C1864" t="s">
        <v>18</v>
      </c>
      <c r="D1864" t="s">
        <v>28</v>
      </c>
      <c r="E1864" t="s">
        <v>13</v>
      </c>
      <c r="F1864">
        <v>11</v>
      </c>
      <c r="G1864">
        <v>3546</v>
      </c>
      <c r="H1864">
        <v>3780</v>
      </c>
      <c r="I1864">
        <v>134136</v>
      </c>
      <c r="J1864">
        <v>142830</v>
      </c>
    </row>
    <row r="1865" spans="1:10">
      <c r="A1865">
        <v>41540</v>
      </c>
      <c r="B1865" t="s">
        <v>20</v>
      </c>
      <c r="C1865" t="s">
        <v>18</v>
      </c>
      <c r="D1865" t="s">
        <v>35</v>
      </c>
      <c r="E1865" t="s">
        <v>13</v>
      </c>
      <c r="F1865">
        <v>1</v>
      </c>
      <c r="G1865">
        <v>7506</v>
      </c>
      <c r="H1865">
        <v>8100</v>
      </c>
      <c r="I1865">
        <v>102960</v>
      </c>
      <c r="J1865">
        <v>109800</v>
      </c>
    </row>
    <row r="1866" spans="1:10">
      <c r="A1866">
        <v>41540</v>
      </c>
      <c r="B1866" t="s">
        <v>10</v>
      </c>
      <c r="C1866" t="s">
        <v>11</v>
      </c>
      <c r="D1866" t="s">
        <v>19</v>
      </c>
      <c r="E1866" t="s">
        <v>13</v>
      </c>
      <c r="F1866">
        <v>14</v>
      </c>
      <c r="G1866">
        <v>3978</v>
      </c>
      <c r="H1866">
        <v>4230</v>
      </c>
      <c r="I1866">
        <v>35802</v>
      </c>
      <c r="J1866">
        <v>38070</v>
      </c>
    </row>
    <row r="1867" spans="1:10">
      <c r="A1867">
        <v>41540</v>
      </c>
      <c r="B1867" t="s">
        <v>27</v>
      </c>
      <c r="C1867" t="s">
        <v>23</v>
      </c>
      <c r="D1867" t="s">
        <v>38</v>
      </c>
      <c r="E1867" t="s">
        <v>13</v>
      </c>
      <c r="F1867">
        <v>11</v>
      </c>
      <c r="G1867">
        <v>2034</v>
      </c>
      <c r="H1867">
        <v>2160</v>
      </c>
      <c r="I1867">
        <v>42552</v>
      </c>
      <c r="J1867">
        <v>45360</v>
      </c>
    </row>
    <row r="1868" spans="1:10">
      <c r="A1868">
        <v>41540</v>
      </c>
      <c r="B1868" t="s">
        <v>31</v>
      </c>
      <c r="C1868" t="s">
        <v>30</v>
      </c>
      <c r="D1868" t="s">
        <v>15</v>
      </c>
      <c r="E1868" t="s">
        <v>16</v>
      </c>
      <c r="F1868">
        <v>8</v>
      </c>
      <c r="G1868">
        <v>2952</v>
      </c>
      <c r="H1868">
        <v>3150</v>
      </c>
      <c r="I1868">
        <v>3582</v>
      </c>
      <c r="J1868">
        <v>3870</v>
      </c>
    </row>
    <row r="1869" spans="1:10">
      <c r="A1869">
        <v>41540</v>
      </c>
      <c r="B1869" t="s">
        <v>29</v>
      </c>
      <c r="C1869" t="s">
        <v>30</v>
      </c>
      <c r="D1869" t="s">
        <v>26</v>
      </c>
      <c r="E1869" t="s">
        <v>13</v>
      </c>
      <c r="F1869">
        <v>1</v>
      </c>
      <c r="G1869">
        <v>3546</v>
      </c>
      <c r="H1869">
        <v>3780</v>
      </c>
      <c r="I1869">
        <v>48672</v>
      </c>
      <c r="J1869">
        <v>51840</v>
      </c>
    </row>
    <row r="1870" spans="1:10">
      <c r="A1870">
        <v>41541</v>
      </c>
      <c r="B1870" t="s">
        <v>17</v>
      </c>
      <c r="C1870" t="s">
        <v>18</v>
      </c>
      <c r="D1870" t="s">
        <v>19</v>
      </c>
      <c r="E1870" t="s">
        <v>13</v>
      </c>
      <c r="F1870">
        <v>24</v>
      </c>
      <c r="G1870">
        <v>3546</v>
      </c>
      <c r="H1870">
        <v>3780</v>
      </c>
      <c r="I1870">
        <v>91494</v>
      </c>
      <c r="J1870">
        <v>97290</v>
      </c>
    </row>
    <row r="1871" spans="1:10">
      <c r="A1871">
        <v>41541</v>
      </c>
      <c r="B1871" t="s">
        <v>24</v>
      </c>
      <c r="C1871" t="s">
        <v>25</v>
      </c>
      <c r="D1871" t="s">
        <v>12</v>
      </c>
      <c r="E1871" t="s">
        <v>13</v>
      </c>
      <c r="F1871">
        <v>15</v>
      </c>
      <c r="G1871">
        <v>3978</v>
      </c>
      <c r="H1871">
        <v>4230</v>
      </c>
      <c r="I1871">
        <v>14238</v>
      </c>
      <c r="J1871">
        <v>15120</v>
      </c>
    </row>
    <row r="1872" spans="1:10">
      <c r="A1872">
        <v>41541</v>
      </c>
      <c r="B1872" t="s">
        <v>20</v>
      </c>
      <c r="C1872" t="s">
        <v>18</v>
      </c>
      <c r="D1872" t="s">
        <v>19</v>
      </c>
      <c r="E1872" t="s">
        <v>13</v>
      </c>
      <c r="F1872">
        <v>20</v>
      </c>
      <c r="G1872">
        <v>3546</v>
      </c>
      <c r="H1872">
        <v>3780</v>
      </c>
      <c r="I1872">
        <v>15912</v>
      </c>
      <c r="J1872">
        <v>16920</v>
      </c>
    </row>
    <row r="1873" spans="1:10">
      <c r="A1873">
        <v>41541</v>
      </c>
      <c r="B1873" t="s">
        <v>14</v>
      </c>
      <c r="C1873" t="s">
        <v>11</v>
      </c>
      <c r="D1873" t="s">
        <v>40</v>
      </c>
      <c r="E1873" t="s">
        <v>16</v>
      </c>
      <c r="F1873">
        <v>1</v>
      </c>
      <c r="G1873">
        <v>5148</v>
      </c>
      <c r="H1873">
        <v>5490</v>
      </c>
      <c r="I1873">
        <v>23544</v>
      </c>
      <c r="J1873">
        <v>25380</v>
      </c>
    </row>
    <row r="1874" spans="1:10">
      <c r="A1874">
        <v>41541</v>
      </c>
      <c r="B1874" t="s">
        <v>17</v>
      </c>
      <c r="C1874" t="s">
        <v>18</v>
      </c>
      <c r="D1874" t="s">
        <v>39</v>
      </c>
      <c r="E1874" t="s">
        <v>13</v>
      </c>
      <c r="F1874">
        <v>5</v>
      </c>
      <c r="G1874">
        <v>2196</v>
      </c>
      <c r="H1874">
        <v>2340</v>
      </c>
      <c r="I1874">
        <v>70794</v>
      </c>
      <c r="J1874">
        <v>75240</v>
      </c>
    </row>
    <row r="1875" spans="1:10">
      <c r="A1875">
        <v>41541</v>
      </c>
      <c r="B1875" t="s">
        <v>14</v>
      </c>
      <c r="C1875" t="s">
        <v>11</v>
      </c>
      <c r="D1875" t="s">
        <v>19</v>
      </c>
      <c r="E1875" t="s">
        <v>13</v>
      </c>
      <c r="F1875">
        <v>2</v>
      </c>
      <c r="G1875">
        <v>3924</v>
      </c>
      <c r="H1875">
        <v>4230</v>
      </c>
      <c r="I1875">
        <v>87516</v>
      </c>
      <c r="J1875">
        <v>93060</v>
      </c>
    </row>
    <row r="1876" spans="1:10">
      <c r="A1876">
        <v>41542</v>
      </c>
      <c r="B1876" t="s">
        <v>22</v>
      </c>
      <c r="C1876" t="s">
        <v>23</v>
      </c>
      <c r="D1876" t="s">
        <v>15</v>
      </c>
      <c r="E1876" t="s">
        <v>16</v>
      </c>
      <c r="F1876">
        <v>15</v>
      </c>
      <c r="G1876">
        <v>3978</v>
      </c>
      <c r="H1876">
        <v>4230</v>
      </c>
      <c r="I1876">
        <v>50148</v>
      </c>
      <c r="J1876">
        <v>54180</v>
      </c>
    </row>
    <row r="1877" spans="1:10">
      <c r="A1877">
        <v>41542</v>
      </c>
      <c r="B1877" t="s">
        <v>31</v>
      </c>
      <c r="C1877" t="s">
        <v>30</v>
      </c>
      <c r="D1877" t="s">
        <v>32</v>
      </c>
      <c r="E1877" t="s">
        <v>13</v>
      </c>
      <c r="F1877">
        <v>24</v>
      </c>
      <c r="G1877">
        <v>2106</v>
      </c>
      <c r="H1877">
        <v>2250</v>
      </c>
      <c r="I1877">
        <v>81558</v>
      </c>
      <c r="J1877">
        <v>86940</v>
      </c>
    </row>
    <row r="1878" spans="1:10">
      <c r="A1878">
        <v>41543</v>
      </c>
      <c r="B1878" t="s">
        <v>34</v>
      </c>
      <c r="C1878" t="s">
        <v>25</v>
      </c>
      <c r="D1878" t="s">
        <v>19</v>
      </c>
      <c r="E1878" t="s">
        <v>13</v>
      </c>
      <c r="F1878">
        <v>23</v>
      </c>
      <c r="G1878">
        <v>5148</v>
      </c>
      <c r="H1878">
        <v>5490</v>
      </c>
      <c r="I1878">
        <v>35802</v>
      </c>
      <c r="J1878">
        <v>38070</v>
      </c>
    </row>
    <row r="1879" spans="1:10">
      <c r="A1879">
        <v>41543</v>
      </c>
      <c r="B1879" t="s">
        <v>27</v>
      </c>
      <c r="C1879" t="s">
        <v>23</v>
      </c>
      <c r="D1879" t="s">
        <v>19</v>
      </c>
      <c r="E1879" t="s">
        <v>13</v>
      </c>
      <c r="F1879">
        <v>20</v>
      </c>
      <c r="G1879">
        <v>3546</v>
      </c>
      <c r="H1879">
        <v>3780</v>
      </c>
      <c r="I1879">
        <v>35802</v>
      </c>
      <c r="J1879">
        <v>38070</v>
      </c>
    </row>
    <row r="1880" spans="1:10">
      <c r="A1880">
        <v>41543</v>
      </c>
      <c r="B1880" t="s">
        <v>27</v>
      </c>
      <c r="C1880" t="s">
        <v>23</v>
      </c>
      <c r="D1880" t="s">
        <v>38</v>
      </c>
      <c r="E1880" t="s">
        <v>13</v>
      </c>
      <c r="F1880">
        <v>23</v>
      </c>
      <c r="G1880">
        <v>3546</v>
      </c>
      <c r="H1880">
        <v>3780</v>
      </c>
      <c r="I1880">
        <v>56736</v>
      </c>
      <c r="J1880">
        <v>60480</v>
      </c>
    </row>
    <row r="1881" spans="1:10">
      <c r="A1881">
        <v>41543</v>
      </c>
      <c r="B1881" t="s">
        <v>10</v>
      </c>
      <c r="C1881" t="s">
        <v>11</v>
      </c>
      <c r="D1881" t="s">
        <v>19</v>
      </c>
      <c r="E1881" t="s">
        <v>13</v>
      </c>
      <c r="F1881">
        <v>22</v>
      </c>
      <c r="G1881">
        <v>5148</v>
      </c>
      <c r="H1881">
        <v>5490</v>
      </c>
      <c r="I1881">
        <v>27846</v>
      </c>
      <c r="J1881">
        <v>29610</v>
      </c>
    </row>
    <row r="1882" spans="1:10">
      <c r="A1882">
        <v>41544</v>
      </c>
      <c r="B1882" t="s">
        <v>31</v>
      </c>
      <c r="C1882" t="s">
        <v>30</v>
      </c>
      <c r="D1882" t="s">
        <v>33</v>
      </c>
      <c r="E1882" t="s">
        <v>13</v>
      </c>
      <c r="F1882">
        <v>10</v>
      </c>
      <c r="G1882">
        <v>3384</v>
      </c>
      <c r="H1882">
        <v>3600</v>
      </c>
      <c r="I1882">
        <v>99450</v>
      </c>
      <c r="J1882">
        <v>105750</v>
      </c>
    </row>
    <row r="1883" spans="1:10">
      <c r="A1883">
        <v>41544</v>
      </c>
      <c r="B1883" t="s">
        <v>29</v>
      </c>
      <c r="C1883" t="s">
        <v>30</v>
      </c>
      <c r="D1883" t="s">
        <v>35</v>
      </c>
      <c r="E1883" t="s">
        <v>13</v>
      </c>
      <c r="F1883">
        <v>5</v>
      </c>
      <c r="G1883">
        <v>3042</v>
      </c>
      <c r="H1883">
        <v>3240</v>
      </c>
      <c r="I1883">
        <v>72072</v>
      </c>
      <c r="J1883">
        <v>76860</v>
      </c>
    </row>
    <row r="1884" spans="1:10">
      <c r="A1884">
        <v>41545</v>
      </c>
      <c r="B1884" t="s">
        <v>29</v>
      </c>
      <c r="C1884" t="s">
        <v>30</v>
      </c>
      <c r="D1884" t="s">
        <v>32</v>
      </c>
      <c r="E1884" t="s">
        <v>13</v>
      </c>
      <c r="F1884">
        <v>12</v>
      </c>
      <c r="G1884">
        <v>3978</v>
      </c>
      <c r="H1884">
        <v>4230</v>
      </c>
      <c r="I1884">
        <v>49644</v>
      </c>
      <c r="J1884">
        <v>52920</v>
      </c>
    </row>
    <row r="1885" spans="1:10">
      <c r="A1885">
        <v>41545</v>
      </c>
      <c r="B1885" t="s">
        <v>14</v>
      </c>
      <c r="C1885" t="s">
        <v>11</v>
      </c>
      <c r="D1885" t="s">
        <v>41</v>
      </c>
      <c r="E1885" t="s">
        <v>13</v>
      </c>
      <c r="F1885">
        <v>19</v>
      </c>
      <c r="G1885">
        <v>3978</v>
      </c>
      <c r="H1885">
        <v>4230</v>
      </c>
      <c r="I1885">
        <v>70848</v>
      </c>
      <c r="J1885">
        <v>75600</v>
      </c>
    </row>
    <row r="1886" spans="1:10">
      <c r="A1886">
        <v>41546</v>
      </c>
      <c r="B1886" t="s">
        <v>17</v>
      </c>
      <c r="C1886" t="s">
        <v>18</v>
      </c>
      <c r="D1886" t="s">
        <v>21</v>
      </c>
      <c r="E1886" t="s">
        <v>13</v>
      </c>
      <c r="F1886">
        <v>18</v>
      </c>
      <c r="G1886">
        <v>3924</v>
      </c>
      <c r="H1886">
        <v>4230</v>
      </c>
      <c r="I1886">
        <v>21960</v>
      </c>
      <c r="J1886">
        <v>23400</v>
      </c>
    </row>
    <row r="1887" spans="1:10">
      <c r="A1887">
        <v>41546</v>
      </c>
      <c r="B1887" t="s">
        <v>14</v>
      </c>
      <c r="C1887" t="s">
        <v>11</v>
      </c>
      <c r="D1887" t="s">
        <v>35</v>
      </c>
      <c r="E1887" t="s">
        <v>13</v>
      </c>
      <c r="F1887">
        <v>1</v>
      </c>
      <c r="G1887">
        <v>2952</v>
      </c>
      <c r="H1887">
        <v>3150</v>
      </c>
      <c r="I1887">
        <v>20592</v>
      </c>
      <c r="J1887">
        <v>21960</v>
      </c>
    </row>
    <row r="1888" spans="1:10">
      <c r="A1888">
        <v>41546</v>
      </c>
      <c r="B1888" t="s">
        <v>20</v>
      </c>
      <c r="C1888" t="s">
        <v>18</v>
      </c>
      <c r="D1888" t="s">
        <v>21</v>
      </c>
      <c r="E1888" t="s">
        <v>13</v>
      </c>
      <c r="F1888">
        <v>15</v>
      </c>
      <c r="G1888">
        <v>3042</v>
      </c>
      <c r="H1888">
        <v>3240</v>
      </c>
      <c r="I1888">
        <v>2196</v>
      </c>
      <c r="J1888">
        <v>2340</v>
      </c>
    </row>
    <row r="1889" spans="1:10">
      <c r="A1889">
        <v>41546</v>
      </c>
      <c r="B1889" t="s">
        <v>20</v>
      </c>
      <c r="C1889" t="s">
        <v>18</v>
      </c>
      <c r="D1889" t="s">
        <v>42</v>
      </c>
      <c r="E1889" t="s">
        <v>16</v>
      </c>
      <c r="F1889">
        <v>4</v>
      </c>
      <c r="G1889">
        <v>3978</v>
      </c>
      <c r="H1889">
        <v>4230</v>
      </c>
      <c r="I1889">
        <v>187650</v>
      </c>
      <c r="J1889">
        <v>202500</v>
      </c>
    </row>
    <row r="1890" spans="1:10">
      <c r="A1890">
        <v>41546</v>
      </c>
      <c r="B1890" t="s">
        <v>17</v>
      </c>
      <c r="C1890" t="s">
        <v>18</v>
      </c>
      <c r="D1890" t="s">
        <v>36</v>
      </c>
      <c r="E1890" t="s">
        <v>13</v>
      </c>
      <c r="F1890">
        <v>16</v>
      </c>
      <c r="G1890">
        <v>2106</v>
      </c>
      <c r="H1890">
        <v>2250</v>
      </c>
      <c r="I1890">
        <v>16848</v>
      </c>
      <c r="J1890">
        <v>18000</v>
      </c>
    </row>
    <row r="1891" spans="1:10">
      <c r="A1891">
        <v>41546</v>
      </c>
      <c r="B1891" t="s">
        <v>17</v>
      </c>
      <c r="C1891" t="s">
        <v>18</v>
      </c>
      <c r="D1891" t="s">
        <v>41</v>
      </c>
      <c r="E1891" t="s">
        <v>13</v>
      </c>
      <c r="F1891">
        <v>10</v>
      </c>
      <c r="G1891">
        <v>2034</v>
      </c>
      <c r="H1891">
        <v>2160</v>
      </c>
      <c r="I1891">
        <v>59040</v>
      </c>
      <c r="J1891">
        <v>63000</v>
      </c>
    </row>
    <row r="1892" spans="1:10">
      <c r="A1892">
        <v>41546</v>
      </c>
      <c r="B1892" t="s">
        <v>17</v>
      </c>
      <c r="C1892" t="s">
        <v>18</v>
      </c>
      <c r="D1892" t="s">
        <v>38</v>
      </c>
      <c r="E1892" t="s">
        <v>13</v>
      </c>
      <c r="F1892">
        <v>21</v>
      </c>
      <c r="G1892">
        <v>4482</v>
      </c>
      <c r="H1892">
        <v>4770</v>
      </c>
      <c r="I1892">
        <v>24822</v>
      </c>
      <c r="J1892">
        <v>26460</v>
      </c>
    </row>
    <row r="1893" spans="1:10">
      <c r="A1893">
        <v>41546</v>
      </c>
      <c r="B1893" t="s">
        <v>10</v>
      </c>
      <c r="C1893" t="s">
        <v>11</v>
      </c>
      <c r="D1893" t="s">
        <v>39</v>
      </c>
      <c r="E1893" t="s">
        <v>13</v>
      </c>
      <c r="F1893">
        <v>7</v>
      </c>
      <c r="G1893">
        <v>3726</v>
      </c>
      <c r="H1893">
        <v>3960</v>
      </c>
      <c r="I1893">
        <v>78246</v>
      </c>
      <c r="J1893">
        <v>83160</v>
      </c>
    </row>
    <row r="1894" spans="1:10">
      <c r="A1894">
        <v>41546</v>
      </c>
      <c r="B1894" t="s">
        <v>14</v>
      </c>
      <c r="C1894" t="s">
        <v>11</v>
      </c>
      <c r="D1894" t="s">
        <v>40</v>
      </c>
      <c r="E1894" t="s">
        <v>16</v>
      </c>
      <c r="F1894">
        <v>22</v>
      </c>
      <c r="G1894">
        <v>2952</v>
      </c>
      <c r="H1894">
        <v>3150</v>
      </c>
      <c r="I1894">
        <v>47088</v>
      </c>
      <c r="J1894">
        <v>50760</v>
      </c>
    </row>
    <row r="1895" spans="1:10">
      <c r="A1895">
        <v>41547</v>
      </c>
      <c r="B1895" t="s">
        <v>20</v>
      </c>
      <c r="C1895" t="s">
        <v>18</v>
      </c>
      <c r="D1895" t="s">
        <v>12</v>
      </c>
      <c r="E1895" t="s">
        <v>13</v>
      </c>
      <c r="F1895">
        <v>15</v>
      </c>
      <c r="G1895">
        <v>3384</v>
      </c>
      <c r="H1895">
        <v>3600</v>
      </c>
      <c r="I1895">
        <v>44748</v>
      </c>
      <c r="J1895">
        <v>47520</v>
      </c>
    </row>
    <row r="1896" spans="1:10">
      <c r="A1896">
        <v>41547</v>
      </c>
      <c r="B1896" t="s">
        <v>31</v>
      </c>
      <c r="C1896" t="s">
        <v>30</v>
      </c>
      <c r="D1896" t="s">
        <v>15</v>
      </c>
      <c r="E1896" t="s">
        <v>16</v>
      </c>
      <c r="F1896">
        <v>7</v>
      </c>
      <c r="G1896">
        <v>3546</v>
      </c>
      <c r="H1896">
        <v>3780</v>
      </c>
      <c r="I1896">
        <v>28656</v>
      </c>
      <c r="J1896">
        <v>30960</v>
      </c>
    </row>
    <row r="1897" spans="1:10">
      <c r="A1897">
        <v>41547</v>
      </c>
      <c r="B1897" t="s">
        <v>24</v>
      </c>
      <c r="C1897" t="s">
        <v>25</v>
      </c>
      <c r="D1897" t="s">
        <v>26</v>
      </c>
      <c r="E1897" t="s">
        <v>13</v>
      </c>
      <c r="F1897">
        <v>17</v>
      </c>
      <c r="G1897">
        <v>5148</v>
      </c>
      <c r="H1897">
        <v>5490</v>
      </c>
      <c r="I1897">
        <v>27378</v>
      </c>
      <c r="J1897">
        <v>29160</v>
      </c>
    </row>
    <row r="1898" spans="1:10">
      <c r="A1898">
        <v>41547</v>
      </c>
      <c r="B1898" t="s">
        <v>20</v>
      </c>
      <c r="C1898" t="s">
        <v>18</v>
      </c>
      <c r="D1898" t="s">
        <v>42</v>
      </c>
      <c r="E1898" t="s">
        <v>16</v>
      </c>
      <c r="F1898">
        <v>20</v>
      </c>
      <c r="G1898">
        <v>2034</v>
      </c>
      <c r="H1898">
        <v>2160</v>
      </c>
      <c r="I1898">
        <v>135108</v>
      </c>
      <c r="J1898">
        <v>145800</v>
      </c>
    </row>
    <row r="1899" spans="1:10">
      <c r="A1899">
        <v>41547</v>
      </c>
      <c r="B1899" t="s">
        <v>14</v>
      </c>
      <c r="C1899" t="s">
        <v>11</v>
      </c>
      <c r="D1899" t="s">
        <v>33</v>
      </c>
      <c r="E1899" t="s">
        <v>13</v>
      </c>
      <c r="F1899">
        <v>5</v>
      </c>
      <c r="G1899">
        <v>2196</v>
      </c>
      <c r="H1899">
        <v>2340</v>
      </c>
      <c r="I1899">
        <v>55692</v>
      </c>
      <c r="J1899">
        <v>59220</v>
      </c>
    </row>
    <row r="1900" spans="1:10">
      <c r="A1900">
        <v>41548</v>
      </c>
      <c r="B1900" t="s">
        <v>27</v>
      </c>
      <c r="C1900" t="s">
        <v>23</v>
      </c>
      <c r="D1900" t="s">
        <v>26</v>
      </c>
      <c r="E1900" t="s">
        <v>13</v>
      </c>
      <c r="F1900">
        <v>14</v>
      </c>
      <c r="G1900">
        <v>3546</v>
      </c>
      <c r="H1900">
        <v>3780</v>
      </c>
      <c r="I1900">
        <v>15210</v>
      </c>
      <c r="J1900">
        <v>16200</v>
      </c>
    </row>
    <row r="1901" spans="1:10">
      <c r="A1901">
        <v>41548</v>
      </c>
      <c r="B1901" t="s">
        <v>14</v>
      </c>
      <c r="C1901" t="s">
        <v>11</v>
      </c>
      <c r="D1901" t="s">
        <v>41</v>
      </c>
      <c r="E1901" t="s">
        <v>13</v>
      </c>
      <c r="F1901">
        <v>6</v>
      </c>
      <c r="G1901">
        <v>3546</v>
      </c>
      <c r="H1901">
        <v>3780</v>
      </c>
      <c r="I1901">
        <v>5904</v>
      </c>
      <c r="J1901">
        <v>6300</v>
      </c>
    </row>
    <row r="1902" spans="1:10">
      <c r="A1902">
        <v>41548</v>
      </c>
      <c r="B1902" t="s">
        <v>34</v>
      </c>
      <c r="C1902" t="s">
        <v>25</v>
      </c>
      <c r="D1902" t="s">
        <v>21</v>
      </c>
      <c r="E1902" t="s">
        <v>13</v>
      </c>
      <c r="F1902">
        <v>22</v>
      </c>
      <c r="G1902">
        <v>7506</v>
      </c>
      <c r="H1902">
        <v>8100</v>
      </c>
      <c r="I1902">
        <v>17568</v>
      </c>
      <c r="J1902">
        <v>18720</v>
      </c>
    </row>
    <row r="1903" spans="1:10">
      <c r="A1903">
        <v>41548</v>
      </c>
      <c r="B1903" t="s">
        <v>22</v>
      </c>
      <c r="C1903" t="s">
        <v>23</v>
      </c>
      <c r="D1903" t="s">
        <v>40</v>
      </c>
      <c r="E1903" t="s">
        <v>16</v>
      </c>
      <c r="F1903">
        <v>6</v>
      </c>
      <c r="G1903">
        <v>3924</v>
      </c>
      <c r="H1903">
        <v>4230</v>
      </c>
      <c r="I1903">
        <v>11772</v>
      </c>
      <c r="J1903">
        <v>12690</v>
      </c>
    </row>
    <row r="1904" spans="1:10">
      <c r="A1904">
        <v>41549</v>
      </c>
      <c r="B1904" t="s">
        <v>34</v>
      </c>
      <c r="C1904" t="s">
        <v>25</v>
      </c>
      <c r="D1904" t="s">
        <v>40</v>
      </c>
      <c r="E1904" t="s">
        <v>16</v>
      </c>
      <c r="F1904">
        <v>6</v>
      </c>
      <c r="G1904">
        <v>4482</v>
      </c>
      <c r="H1904">
        <v>4770</v>
      </c>
      <c r="I1904">
        <v>90252</v>
      </c>
      <c r="J1904">
        <v>97290</v>
      </c>
    </row>
    <row r="1905" spans="1:10">
      <c r="A1905">
        <v>41549</v>
      </c>
      <c r="B1905" t="s">
        <v>20</v>
      </c>
      <c r="C1905" t="s">
        <v>18</v>
      </c>
      <c r="D1905" t="s">
        <v>15</v>
      </c>
      <c r="E1905" t="s">
        <v>16</v>
      </c>
      <c r="F1905">
        <v>2</v>
      </c>
      <c r="G1905">
        <v>3546</v>
      </c>
      <c r="H1905">
        <v>3780</v>
      </c>
      <c r="I1905">
        <v>46566</v>
      </c>
      <c r="J1905">
        <v>50310</v>
      </c>
    </row>
    <row r="1906" spans="1:10">
      <c r="A1906">
        <v>41549</v>
      </c>
      <c r="B1906" t="s">
        <v>22</v>
      </c>
      <c r="C1906" t="s">
        <v>23</v>
      </c>
      <c r="D1906" t="s">
        <v>33</v>
      </c>
      <c r="E1906" t="s">
        <v>13</v>
      </c>
      <c r="F1906">
        <v>24</v>
      </c>
      <c r="G1906">
        <v>3726</v>
      </c>
      <c r="H1906">
        <v>3960</v>
      </c>
      <c r="I1906">
        <v>95472</v>
      </c>
      <c r="J1906">
        <v>101520</v>
      </c>
    </row>
    <row r="1907" spans="1:10">
      <c r="A1907">
        <v>41550</v>
      </c>
      <c r="B1907" t="s">
        <v>10</v>
      </c>
      <c r="C1907" t="s">
        <v>11</v>
      </c>
      <c r="D1907" t="s">
        <v>36</v>
      </c>
      <c r="E1907" t="s">
        <v>13</v>
      </c>
      <c r="F1907">
        <v>11</v>
      </c>
      <c r="G1907">
        <v>2106</v>
      </c>
      <c r="H1907">
        <v>2250</v>
      </c>
      <c r="I1907">
        <v>10530</v>
      </c>
      <c r="J1907">
        <v>11250</v>
      </c>
    </row>
    <row r="1908" spans="1:10">
      <c r="A1908">
        <v>41550</v>
      </c>
      <c r="B1908" t="s">
        <v>27</v>
      </c>
      <c r="C1908" t="s">
        <v>23</v>
      </c>
      <c r="D1908" t="s">
        <v>26</v>
      </c>
      <c r="E1908" t="s">
        <v>13</v>
      </c>
      <c r="F1908">
        <v>10</v>
      </c>
      <c r="G1908">
        <v>3546</v>
      </c>
      <c r="H1908">
        <v>3780</v>
      </c>
      <c r="I1908">
        <v>3042</v>
      </c>
      <c r="J1908">
        <v>3240</v>
      </c>
    </row>
    <row r="1909" spans="1:10">
      <c r="A1909">
        <v>41551</v>
      </c>
      <c r="B1909" t="s">
        <v>29</v>
      </c>
      <c r="C1909" t="s">
        <v>30</v>
      </c>
      <c r="D1909" t="s">
        <v>43</v>
      </c>
      <c r="E1909" t="s">
        <v>13</v>
      </c>
      <c r="F1909">
        <v>7</v>
      </c>
      <c r="G1909">
        <v>3384</v>
      </c>
      <c r="H1909">
        <v>3600</v>
      </c>
      <c r="I1909">
        <v>6768</v>
      </c>
      <c r="J1909">
        <v>7200</v>
      </c>
    </row>
    <row r="1910" spans="1:10">
      <c r="A1910">
        <v>41551</v>
      </c>
      <c r="B1910" t="s">
        <v>10</v>
      </c>
      <c r="C1910" t="s">
        <v>11</v>
      </c>
      <c r="D1910" t="s">
        <v>43</v>
      </c>
      <c r="E1910" t="s">
        <v>13</v>
      </c>
      <c r="F1910">
        <v>22</v>
      </c>
      <c r="G1910">
        <v>2106</v>
      </c>
      <c r="H1910">
        <v>2250</v>
      </c>
      <c r="I1910">
        <v>81216</v>
      </c>
      <c r="J1910">
        <v>86400</v>
      </c>
    </row>
    <row r="1911" spans="1:10">
      <c r="A1911">
        <v>41551</v>
      </c>
      <c r="B1911" t="s">
        <v>24</v>
      </c>
      <c r="C1911" t="s">
        <v>25</v>
      </c>
      <c r="D1911" t="s">
        <v>19</v>
      </c>
      <c r="E1911" t="s">
        <v>13</v>
      </c>
      <c r="F1911">
        <v>7</v>
      </c>
      <c r="G1911">
        <v>3924</v>
      </c>
      <c r="H1911">
        <v>4230</v>
      </c>
      <c r="I1911">
        <v>11934</v>
      </c>
      <c r="J1911">
        <v>12690</v>
      </c>
    </row>
    <row r="1912" spans="1:10">
      <c r="A1912">
        <v>41551</v>
      </c>
      <c r="B1912" t="s">
        <v>14</v>
      </c>
      <c r="C1912" t="s">
        <v>11</v>
      </c>
      <c r="D1912" t="s">
        <v>39</v>
      </c>
      <c r="E1912" t="s">
        <v>13</v>
      </c>
      <c r="F1912">
        <v>18</v>
      </c>
      <c r="G1912">
        <v>3582</v>
      </c>
      <c r="H1912">
        <v>3870</v>
      </c>
      <c r="I1912">
        <v>26082</v>
      </c>
      <c r="J1912">
        <v>27720</v>
      </c>
    </row>
    <row r="1913" spans="1:10">
      <c r="A1913">
        <v>41551</v>
      </c>
      <c r="B1913" t="s">
        <v>34</v>
      </c>
      <c r="C1913" t="s">
        <v>25</v>
      </c>
      <c r="D1913" t="s">
        <v>33</v>
      </c>
      <c r="E1913" t="s">
        <v>13</v>
      </c>
      <c r="F1913">
        <v>12</v>
      </c>
      <c r="G1913">
        <v>3582</v>
      </c>
      <c r="H1913">
        <v>3870</v>
      </c>
      <c r="I1913">
        <v>27846</v>
      </c>
      <c r="J1913">
        <v>29610</v>
      </c>
    </row>
    <row r="1914" spans="1:10">
      <c r="A1914">
        <v>41552</v>
      </c>
      <c r="B1914" t="s">
        <v>29</v>
      </c>
      <c r="C1914" t="s">
        <v>30</v>
      </c>
      <c r="D1914" t="s">
        <v>28</v>
      </c>
      <c r="E1914" t="s">
        <v>13</v>
      </c>
      <c r="F1914">
        <v>19</v>
      </c>
      <c r="G1914">
        <v>3726</v>
      </c>
      <c r="H1914">
        <v>3960</v>
      </c>
      <c r="I1914">
        <v>75816</v>
      </c>
      <c r="J1914">
        <v>80730</v>
      </c>
    </row>
    <row r="1915" spans="1:10">
      <c r="A1915">
        <v>41552</v>
      </c>
      <c r="B1915" t="s">
        <v>24</v>
      </c>
      <c r="C1915" t="s">
        <v>25</v>
      </c>
      <c r="D1915" t="s">
        <v>12</v>
      </c>
      <c r="E1915" t="s">
        <v>13</v>
      </c>
      <c r="F1915">
        <v>23</v>
      </c>
      <c r="G1915">
        <v>3582</v>
      </c>
      <c r="H1915">
        <v>3870</v>
      </c>
      <c r="I1915">
        <v>14238</v>
      </c>
      <c r="J1915">
        <v>15120</v>
      </c>
    </row>
    <row r="1916" spans="1:10">
      <c r="A1916">
        <v>41553</v>
      </c>
      <c r="B1916" t="s">
        <v>27</v>
      </c>
      <c r="C1916" t="s">
        <v>23</v>
      </c>
      <c r="D1916" t="s">
        <v>12</v>
      </c>
      <c r="E1916" t="s">
        <v>13</v>
      </c>
      <c r="F1916">
        <v>3</v>
      </c>
      <c r="G1916">
        <v>2952</v>
      </c>
      <c r="H1916">
        <v>3150</v>
      </c>
      <c r="I1916">
        <v>38646</v>
      </c>
      <c r="J1916">
        <v>41040</v>
      </c>
    </row>
    <row r="1917" spans="1:10">
      <c r="A1917">
        <v>41553</v>
      </c>
      <c r="B1917" t="s">
        <v>27</v>
      </c>
      <c r="C1917" t="s">
        <v>23</v>
      </c>
      <c r="D1917" t="s">
        <v>36</v>
      </c>
      <c r="E1917" t="s">
        <v>13</v>
      </c>
      <c r="F1917">
        <v>24</v>
      </c>
      <c r="G1917">
        <v>3978</v>
      </c>
      <c r="H1917">
        <v>4230</v>
      </c>
      <c r="I1917">
        <v>23166</v>
      </c>
      <c r="J1917">
        <v>24750</v>
      </c>
    </row>
    <row r="1918" spans="1:10">
      <c r="A1918">
        <v>41553</v>
      </c>
      <c r="B1918" t="s">
        <v>24</v>
      </c>
      <c r="C1918" t="s">
        <v>25</v>
      </c>
      <c r="D1918" t="s">
        <v>39</v>
      </c>
      <c r="E1918" t="s">
        <v>13</v>
      </c>
      <c r="F1918">
        <v>25</v>
      </c>
      <c r="G1918">
        <v>2034</v>
      </c>
      <c r="H1918">
        <v>2160</v>
      </c>
      <c r="I1918">
        <v>18630</v>
      </c>
      <c r="J1918">
        <v>19800</v>
      </c>
    </row>
    <row r="1919" spans="1:10">
      <c r="A1919">
        <v>41554</v>
      </c>
      <c r="B1919" t="s">
        <v>22</v>
      </c>
      <c r="C1919" t="s">
        <v>23</v>
      </c>
      <c r="D1919" t="s">
        <v>41</v>
      </c>
      <c r="E1919" t="s">
        <v>13</v>
      </c>
      <c r="F1919">
        <v>5</v>
      </c>
      <c r="G1919">
        <v>3924</v>
      </c>
      <c r="H1919">
        <v>4230</v>
      </c>
      <c r="I1919">
        <v>64944</v>
      </c>
      <c r="J1919">
        <v>69300</v>
      </c>
    </row>
    <row r="1920" spans="1:10">
      <c r="A1920">
        <v>41554</v>
      </c>
      <c r="B1920" t="s">
        <v>24</v>
      </c>
      <c r="C1920" t="s">
        <v>25</v>
      </c>
      <c r="D1920" t="s">
        <v>39</v>
      </c>
      <c r="E1920" t="s">
        <v>13</v>
      </c>
      <c r="F1920">
        <v>2</v>
      </c>
      <c r="G1920">
        <v>5832</v>
      </c>
      <c r="H1920">
        <v>6210</v>
      </c>
      <c r="I1920">
        <v>29808</v>
      </c>
      <c r="J1920">
        <v>31680</v>
      </c>
    </row>
    <row r="1921" spans="1:10">
      <c r="A1921">
        <v>41554</v>
      </c>
      <c r="B1921" t="s">
        <v>27</v>
      </c>
      <c r="C1921" t="s">
        <v>23</v>
      </c>
      <c r="D1921" t="s">
        <v>12</v>
      </c>
      <c r="E1921" t="s">
        <v>13</v>
      </c>
      <c r="F1921">
        <v>14</v>
      </c>
      <c r="G1921">
        <v>3546</v>
      </c>
      <c r="H1921">
        <v>3780</v>
      </c>
      <c r="I1921">
        <v>50850</v>
      </c>
      <c r="J1921">
        <v>54000</v>
      </c>
    </row>
    <row r="1922" spans="1:10">
      <c r="A1922">
        <v>41554</v>
      </c>
      <c r="B1922" t="s">
        <v>34</v>
      </c>
      <c r="C1922" t="s">
        <v>25</v>
      </c>
      <c r="D1922" t="s">
        <v>38</v>
      </c>
      <c r="E1922" t="s">
        <v>13</v>
      </c>
      <c r="F1922">
        <v>6</v>
      </c>
      <c r="G1922">
        <v>2034</v>
      </c>
      <c r="H1922">
        <v>2160</v>
      </c>
      <c r="I1922">
        <v>14184</v>
      </c>
      <c r="J1922">
        <v>15120</v>
      </c>
    </row>
    <row r="1923" spans="1:10">
      <c r="A1923">
        <v>41555</v>
      </c>
      <c r="B1923" t="s">
        <v>22</v>
      </c>
      <c r="C1923" t="s">
        <v>23</v>
      </c>
      <c r="D1923" t="s">
        <v>39</v>
      </c>
      <c r="E1923" t="s">
        <v>13</v>
      </c>
      <c r="F1923">
        <v>13</v>
      </c>
      <c r="G1923">
        <v>2034</v>
      </c>
      <c r="H1923">
        <v>2160</v>
      </c>
      <c r="I1923">
        <v>81972</v>
      </c>
      <c r="J1923">
        <v>87120</v>
      </c>
    </row>
    <row r="1924" spans="1:10">
      <c r="A1924">
        <v>41556</v>
      </c>
      <c r="B1924" t="s">
        <v>14</v>
      </c>
      <c r="C1924" t="s">
        <v>11</v>
      </c>
      <c r="D1924" t="s">
        <v>36</v>
      </c>
      <c r="E1924" t="s">
        <v>13</v>
      </c>
      <c r="F1924">
        <v>4</v>
      </c>
      <c r="G1924">
        <v>3042</v>
      </c>
      <c r="H1924">
        <v>3240</v>
      </c>
      <c r="I1924">
        <v>33696</v>
      </c>
      <c r="J1924">
        <v>36000</v>
      </c>
    </row>
    <row r="1925" spans="1:10">
      <c r="A1925">
        <v>41556</v>
      </c>
      <c r="B1925" t="s">
        <v>29</v>
      </c>
      <c r="C1925" t="s">
        <v>30</v>
      </c>
      <c r="D1925" t="s">
        <v>36</v>
      </c>
      <c r="E1925" t="s">
        <v>13</v>
      </c>
      <c r="F1925">
        <v>21</v>
      </c>
      <c r="G1925">
        <v>3042</v>
      </c>
      <c r="H1925">
        <v>3240</v>
      </c>
      <c r="I1925">
        <v>4212</v>
      </c>
      <c r="J1925">
        <v>4500</v>
      </c>
    </row>
    <row r="1926" spans="1:10">
      <c r="A1926">
        <v>41556</v>
      </c>
      <c r="B1926" t="s">
        <v>29</v>
      </c>
      <c r="C1926" t="s">
        <v>30</v>
      </c>
      <c r="D1926" t="s">
        <v>28</v>
      </c>
      <c r="E1926" t="s">
        <v>13</v>
      </c>
      <c r="F1926">
        <v>16</v>
      </c>
      <c r="G1926">
        <v>3726</v>
      </c>
      <c r="H1926">
        <v>3960</v>
      </c>
      <c r="I1926">
        <v>128304</v>
      </c>
      <c r="J1926">
        <v>136620</v>
      </c>
    </row>
    <row r="1927" spans="1:10">
      <c r="A1927">
        <v>41557</v>
      </c>
      <c r="B1927" t="s">
        <v>17</v>
      </c>
      <c r="C1927" t="s">
        <v>18</v>
      </c>
      <c r="D1927" t="s">
        <v>36</v>
      </c>
      <c r="E1927" t="s">
        <v>13</v>
      </c>
      <c r="F1927">
        <v>10</v>
      </c>
      <c r="G1927">
        <v>2196</v>
      </c>
      <c r="H1927">
        <v>2340</v>
      </c>
      <c r="I1927">
        <v>27378</v>
      </c>
      <c r="J1927">
        <v>29250</v>
      </c>
    </row>
    <row r="1928" spans="1:10">
      <c r="A1928">
        <v>41557</v>
      </c>
      <c r="B1928" t="s">
        <v>24</v>
      </c>
      <c r="C1928" t="s">
        <v>25</v>
      </c>
      <c r="D1928" t="s">
        <v>36</v>
      </c>
      <c r="E1928" t="s">
        <v>13</v>
      </c>
      <c r="F1928">
        <v>3</v>
      </c>
      <c r="G1928">
        <v>4482</v>
      </c>
      <c r="H1928">
        <v>4770</v>
      </c>
      <c r="I1928">
        <v>27378</v>
      </c>
      <c r="J1928">
        <v>29250</v>
      </c>
    </row>
    <row r="1929" spans="1:10">
      <c r="A1929">
        <v>41557</v>
      </c>
      <c r="B1929" t="s">
        <v>29</v>
      </c>
      <c r="C1929" t="s">
        <v>30</v>
      </c>
      <c r="D1929" t="s">
        <v>42</v>
      </c>
      <c r="E1929" t="s">
        <v>16</v>
      </c>
      <c r="F1929">
        <v>1</v>
      </c>
      <c r="G1929">
        <v>5148</v>
      </c>
      <c r="H1929">
        <v>5490</v>
      </c>
      <c r="I1929">
        <v>120096</v>
      </c>
      <c r="J1929">
        <v>129600</v>
      </c>
    </row>
    <row r="1930" spans="1:10">
      <c r="A1930">
        <v>41558</v>
      </c>
      <c r="B1930" t="s">
        <v>20</v>
      </c>
      <c r="C1930" t="s">
        <v>18</v>
      </c>
      <c r="D1930" t="s">
        <v>15</v>
      </c>
      <c r="E1930" t="s">
        <v>16</v>
      </c>
      <c r="F1930">
        <v>13</v>
      </c>
      <c r="G1930">
        <v>3978</v>
      </c>
      <c r="H1930">
        <v>4230</v>
      </c>
      <c r="I1930">
        <v>78804</v>
      </c>
      <c r="J1930">
        <v>85140</v>
      </c>
    </row>
    <row r="1931" spans="1:10">
      <c r="A1931">
        <v>41558</v>
      </c>
      <c r="B1931" t="s">
        <v>27</v>
      </c>
      <c r="C1931" t="s">
        <v>23</v>
      </c>
      <c r="D1931" t="s">
        <v>42</v>
      </c>
      <c r="E1931" t="s">
        <v>16</v>
      </c>
      <c r="F1931">
        <v>15</v>
      </c>
      <c r="G1931">
        <v>2106</v>
      </c>
      <c r="H1931">
        <v>2250</v>
      </c>
      <c r="I1931">
        <v>150120</v>
      </c>
      <c r="J1931">
        <v>162000</v>
      </c>
    </row>
    <row r="1932" spans="1:10">
      <c r="A1932">
        <v>41558</v>
      </c>
      <c r="B1932" t="s">
        <v>14</v>
      </c>
      <c r="C1932" t="s">
        <v>11</v>
      </c>
      <c r="D1932" t="s">
        <v>21</v>
      </c>
      <c r="E1932" t="s">
        <v>13</v>
      </c>
      <c r="F1932">
        <v>5</v>
      </c>
      <c r="G1932">
        <v>3978</v>
      </c>
      <c r="H1932">
        <v>4230</v>
      </c>
      <c r="I1932">
        <v>15372</v>
      </c>
      <c r="J1932">
        <v>16380</v>
      </c>
    </row>
    <row r="1933" spans="1:10">
      <c r="A1933">
        <v>41559</v>
      </c>
      <c r="B1933" t="s">
        <v>20</v>
      </c>
      <c r="C1933" t="s">
        <v>18</v>
      </c>
      <c r="D1933" t="s">
        <v>38</v>
      </c>
      <c r="E1933" t="s">
        <v>13</v>
      </c>
      <c r="F1933">
        <v>25</v>
      </c>
      <c r="G1933">
        <v>2034</v>
      </c>
      <c r="H1933">
        <v>2160</v>
      </c>
      <c r="I1933">
        <v>81558</v>
      </c>
      <c r="J1933">
        <v>86940</v>
      </c>
    </row>
    <row r="1934" spans="1:10">
      <c r="A1934">
        <v>41559</v>
      </c>
      <c r="B1934" t="s">
        <v>27</v>
      </c>
      <c r="C1934" t="s">
        <v>23</v>
      </c>
      <c r="D1934" t="s">
        <v>42</v>
      </c>
      <c r="E1934" t="s">
        <v>16</v>
      </c>
      <c r="F1934">
        <v>23</v>
      </c>
      <c r="G1934">
        <v>3546</v>
      </c>
      <c r="H1934">
        <v>3780</v>
      </c>
      <c r="I1934">
        <v>67554</v>
      </c>
      <c r="J1934">
        <v>72900</v>
      </c>
    </row>
    <row r="1935" spans="1:10">
      <c r="A1935">
        <v>41559</v>
      </c>
      <c r="B1935" t="s">
        <v>14</v>
      </c>
      <c r="C1935" t="s">
        <v>11</v>
      </c>
      <c r="D1935" t="s">
        <v>39</v>
      </c>
      <c r="E1935" t="s">
        <v>13</v>
      </c>
      <c r="F1935">
        <v>23</v>
      </c>
      <c r="G1935">
        <v>4482</v>
      </c>
      <c r="H1935">
        <v>4770</v>
      </c>
      <c r="I1935">
        <v>67068</v>
      </c>
      <c r="J1935">
        <v>71280</v>
      </c>
    </row>
    <row r="1936" spans="1:10">
      <c r="A1936">
        <v>41559</v>
      </c>
      <c r="B1936" t="s">
        <v>14</v>
      </c>
      <c r="C1936" t="s">
        <v>11</v>
      </c>
      <c r="D1936" t="s">
        <v>43</v>
      </c>
      <c r="E1936" t="s">
        <v>13</v>
      </c>
      <c r="F1936">
        <v>24</v>
      </c>
      <c r="G1936">
        <v>3924</v>
      </c>
      <c r="H1936">
        <v>4230</v>
      </c>
      <c r="I1936">
        <v>47376</v>
      </c>
      <c r="J1936">
        <v>50400</v>
      </c>
    </row>
    <row r="1937" spans="1:10">
      <c r="A1937">
        <v>41560</v>
      </c>
      <c r="B1937" t="s">
        <v>34</v>
      </c>
      <c r="C1937" t="s">
        <v>25</v>
      </c>
      <c r="D1937" t="s">
        <v>43</v>
      </c>
      <c r="E1937" t="s">
        <v>13</v>
      </c>
      <c r="F1937">
        <v>25</v>
      </c>
      <c r="G1937">
        <v>2952</v>
      </c>
      <c r="H1937">
        <v>3150</v>
      </c>
      <c r="I1937">
        <v>23688</v>
      </c>
      <c r="J1937">
        <v>25200</v>
      </c>
    </row>
    <row r="1938" spans="1:10">
      <c r="A1938">
        <v>41560</v>
      </c>
      <c r="B1938" t="s">
        <v>24</v>
      </c>
      <c r="C1938" t="s">
        <v>25</v>
      </c>
      <c r="D1938" t="s">
        <v>42</v>
      </c>
      <c r="E1938" t="s">
        <v>16</v>
      </c>
      <c r="F1938">
        <v>17</v>
      </c>
      <c r="G1938">
        <v>3726</v>
      </c>
      <c r="H1938">
        <v>3960</v>
      </c>
      <c r="I1938">
        <v>135108</v>
      </c>
      <c r="J1938">
        <v>145800</v>
      </c>
    </row>
    <row r="1939" spans="1:10">
      <c r="A1939">
        <v>41561</v>
      </c>
      <c r="B1939" t="s">
        <v>20</v>
      </c>
      <c r="C1939" t="s">
        <v>18</v>
      </c>
      <c r="D1939" t="s">
        <v>28</v>
      </c>
      <c r="E1939" t="s">
        <v>13</v>
      </c>
      <c r="F1939">
        <v>21</v>
      </c>
      <c r="G1939">
        <v>3978</v>
      </c>
      <c r="H1939">
        <v>4230</v>
      </c>
      <c r="I1939">
        <v>34992</v>
      </c>
      <c r="J1939">
        <v>37260</v>
      </c>
    </row>
    <row r="1940" spans="1:10">
      <c r="A1940">
        <v>41561</v>
      </c>
      <c r="B1940" t="s">
        <v>17</v>
      </c>
      <c r="C1940" t="s">
        <v>18</v>
      </c>
      <c r="D1940" t="s">
        <v>38</v>
      </c>
      <c r="E1940" t="s">
        <v>13</v>
      </c>
      <c r="F1940">
        <v>9</v>
      </c>
      <c r="G1940">
        <v>3726</v>
      </c>
      <c r="H1940">
        <v>3960</v>
      </c>
      <c r="I1940">
        <v>70920</v>
      </c>
      <c r="J1940">
        <v>75600</v>
      </c>
    </row>
    <row r="1941" spans="1:10">
      <c r="A1941">
        <v>41561</v>
      </c>
      <c r="B1941" t="s">
        <v>34</v>
      </c>
      <c r="C1941" t="s">
        <v>25</v>
      </c>
      <c r="D1941" t="s">
        <v>33</v>
      </c>
      <c r="E1941" t="s">
        <v>13</v>
      </c>
      <c r="F1941">
        <v>11</v>
      </c>
      <c r="G1941">
        <v>4482</v>
      </c>
      <c r="H1941">
        <v>4770</v>
      </c>
      <c r="I1941">
        <v>63648</v>
      </c>
      <c r="J1941">
        <v>67680</v>
      </c>
    </row>
    <row r="1942" spans="1:10">
      <c r="A1942">
        <v>41564</v>
      </c>
      <c r="B1942" t="s">
        <v>22</v>
      </c>
      <c r="C1942" t="s">
        <v>23</v>
      </c>
      <c r="D1942" t="s">
        <v>36</v>
      </c>
      <c r="E1942" t="s">
        <v>13</v>
      </c>
      <c r="F1942">
        <v>4</v>
      </c>
      <c r="G1942">
        <v>3582</v>
      </c>
      <c r="H1942">
        <v>3870</v>
      </c>
      <c r="I1942">
        <v>14742</v>
      </c>
      <c r="J1942">
        <v>15750</v>
      </c>
    </row>
    <row r="1943" spans="1:10">
      <c r="A1943">
        <v>41564</v>
      </c>
      <c r="B1943" t="s">
        <v>29</v>
      </c>
      <c r="C1943" t="s">
        <v>30</v>
      </c>
      <c r="D1943" t="s">
        <v>42</v>
      </c>
      <c r="E1943" t="s">
        <v>16</v>
      </c>
      <c r="F1943">
        <v>22</v>
      </c>
      <c r="G1943">
        <v>4482</v>
      </c>
      <c r="H1943">
        <v>4770</v>
      </c>
      <c r="I1943">
        <v>135108</v>
      </c>
      <c r="J1943">
        <v>145800</v>
      </c>
    </row>
    <row r="1944" spans="1:10">
      <c r="A1944">
        <v>41564</v>
      </c>
      <c r="B1944" t="s">
        <v>27</v>
      </c>
      <c r="C1944" t="s">
        <v>23</v>
      </c>
      <c r="D1944" t="s">
        <v>37</v>
      </c>
      <c r="E1944" t="s">
        <v>13</v>
      </c>
      <c r="F1944">
        <v>15</v>
      </c>
      <c r="G1944">
        <v>3924</v>
      </c>
      <c r="H1944">
        <v>4230</v>
      </c>
      <c r="I1944">
        <v>22410</v>
      </c>
      <c r="J1944">
        <v>23850</v>
      </c>
    </row>
    <row r="1945" spans="1:10">
      <c r="A1945">
        <v>41565</v>
      </c>
      <c r="B1945" t="s">
        <v>10</v>
      </c>
      <c r="C1945" t="s">
        <v>11</v>
      </c>
      <c r="D1945" t="s">
        <v>43</v>
      </c>
      <c r="E1945" t="s">
        <v>13</v>
      </c>
      <c r="F1945">
        <v>23</v>
      </c>
      <c r="G1945">
        <v>7506</v>
      </c>
      <c r="H1945">
        <v>8100</v>
      </c>
      <c r="I1945">
        <v>71064</v>
      </c>
      <c r="J1945">
        <v>75600</v>
      </c>
    </row>
    <row r="1946" spans="1:10">
      <c r="A1946">
        <v>41565</v>
      </c>
      <c r="B1946" t="s">
        <v>24</v>
      </c>
      <c r="C1946" t="s">
        <v>25</v>
      </c>
      <c r="D1946" t="s">
        <v>35</v>
      </c>
      <c r="E1946" t="s">
        <v>13</v>
      </c>
      <c r="F1946">
        <v>9</v>
      </c>
      <c r="G1946">
        <v>3546</v>
      </c>
      <c r="H1946">
        <v>3780</v>
      </c>
      <c r="I1946">
        <v>61776</v>
      </c>
      <c r="J1946">
        <v>65880</v>
      </c>
    </row>
    <row r="1947" spans="1:10">
      <c r="A1947">
        <v>41565</v>
      </c>
      <c r="B1947" t="s">
        <v>24</v>
      </c>
      <c r="C1947" t="s">
        <v>25</v>
      </c>
      <c r="D1947" t="s">
        <v>40</v>
      </c>
      <c r="E1947" t="s">
        <v>16</v>
      </c>
      <c r="F1947">
        <v>7</v>
      </c>
      <c r="G1947">
        <v>3042</v>
      </c>
      <c r="H1947">
        <v>3240</v>
      </c>
      <c r="I1947">
        <v>74556</v>
      </c>
      <c r="J1947">
        <v>80370</v>
      </c>
    </row>
    <row r="1948" spans="1:10">
      <c r="A1948">
        <v>41565</v>
      </c>
      <c r="B1948" t="s">
        <v>17</v>
      </c>
      <c r="C1948" t="s">
        <v>18</v>
      </c>
      <c r="D1948" t="s">
        <v>38</v>
      </c>
      <c r="E1948" t="s">
        <v>13</v>
      </c>
      <c r="F1948">
        <v>25</v>
      </c>
      <c r="G1948">
        <v>3042</v>
      </c>
      <c r="H1948">
        <v>3240</v>
      </c>
      <c r="I1948">
        <v>74466</v>
      </c>
      <c r="J1948">
        <v>79380</v>
      </c>
    </row>
    <row r="1949" spans="1:10">
      <c r="A1949">
        <v>41565</v>
      </c>
      <c r="B1949" t="s">
        <v>20</v>
      </c>
      <c r="C1949" t="s">
        <v>18</v>
      </c>
      <c r="D1949" t="s">
        <v>19</v>
      </c>
      <c r="E1949" t="s">
        <v>13</v>
      </c>
      <c r="F1949">
        <v>10</v>
      </c>
      <c r="G1949">
        <v>3978</v>
      </c>
      <c r="H1949">
        <v>4230</v>
      </c>
      <c r="I1949">
        <v>67626</v>
      </c>
      <c r="J1949">
        <v>71910</v>
      </c>
    </row>
    <row r="1950" spans="1:10">
      <c r="A1950">
        <v>41566</v>
      </c>
      <c r="B1950" t="s">
        <v>29</v>
      </c>
      <c r="C1950" t="s">
        <v>30</v>
      </c>
      <c r="D1950" t="s">
        <v>41</v>
      </c>
      <c r="E1950" t="s">
        <v>13</v>
      </c>
      <c r="F1950">
        <v>8</v>
      </c>
      <c r="G1950">
        <v>5148</v>
      </c>
      <c r="H1950">
        <v>5490</v>
      </c>
      <c r="I1950">
        <v>17712</v>
      </c>
      <c r="J1950">
        <v>18900</v>
      </c>
    </row>
    <row r="1951" spans="1:10">
      <c r="A1951">
        <v>41567</v>
      </c>
      <c r="B1951" t="s">
        <v>29</v>
      </c>
      <c r="C1951" t="s">
        <v>30</v>
      </c>
      <c r="D1951" t="s">
        <v>42</v>
      </c>
      <c r="E1951" t="s">
        <v>16</v>
      </c>
      <c r="F1951">
        <v>18</v>
      </c>
      <c r="G1951">
        <v>3042</v>
      </c>
      <c r="H1951">
        <v>3240</v>
      </c>
      <c r="I1951">
        <v>105084</v>
      </c>
      <c r="J1951">
        <v>113400</v>
      </c>
    </row>
    <row r="1952" spans="1:10">
      <c r="A1952">
        <v>41567</v>
      </c>
      <c r="B1952" t="s">
        <v>10</v>
      </c>
      <c r="C1952" t="s">
        <v>11</v>
      </c>
      <c r="D1952" t="s">
        <v>36</v>
      </c>
      <c r="E1952" t="s">
        <v>13</v>
      </c>
      <c r="F1952">
        <v>8</v>
      </c>
      <c r="G1952">
        <v>5148</v>
      </c>
      <c r="H1952">
        <v>5490</v>
      </c>
      <c r="I1952">
        <v>52650</v>
      </c>
      <c r="J1952">
        <v>56250</v>
      </c>
    </row>
    <row r="1953" spans="1:10">
      <c r="A1953">
        <v>41567</v>
      </c>
      <c r="B1953" t="s">
        <v>31</v>
      </c>
      <c r="C1953" t="s">
        <v>30</v>
      </c>
      <c r="D1953" t="s">
        <v>28</v>
      </c>
      <c r="E1953" t="s">
        <v>13</v>
      </c>
      <c r="F1953">
        <v>25</v>
      </c>
      <c r="G1953">
        <v>7506</v>
      </c>
      <c r="H1953">
        <v>8100</v>
      </c>
      <c r="I1953">
        <v>93312</v>
      </c>
      <c r="J1953">
        <v>99360</v>
      </c>
    </row>
    <row r="1954" spans="1:10">
      <c r="A1954">
        <v>41567</v>
      </c>
      <c r="B1954" t="s">
        <v>17</v>
      </c>
      <c r="C1954" t="s">
        <v>18</v>
      </c>
      <c r="D1954" t="s">
        <v>21</v>
      </c>
      <c r="E1954" t="s">
        <v>13</v>
      </c>
      <c r="F1954">
        <v>7</v>
      </c>
      <c r="G1954">
        <v>3042</v>
      </c>
      <c r="H1954">
        <v>3240</v>
      </c>
      <c r="I1954">
        <v>19764</v>
      </c>
      <c r="J1954">
        <v>21060</v>
      </c>
    </row>
    <row r="1955" spans="1:10">
      <c r="A1955">
        <v>41568</v>
      </c>
      <c r="B1955" t="s">
        <v>17</v>
      </c>
      <c r="C1955" t="s">
        <v>18</v>
      </c>
      <c r="D1955" t="s">
        <v>26</v>
      </c>
      <c r="E1955" t="s">
        <v>13</v>
      </c>
      <c r="F1955">
        <v>17</v>
      </c>
      <c r="G1955">
        <v>3978</v>
      </c>
      <c r="H1955">
        <v>4230</v>
      </c>
      <c r="I1955">
        <v>48672</v>
      </c>
      <c r="J1955">
        <v>51840</v>
      </c>
    </row>
    <row r="1956" spans="1:10">
      <c r="A1956">
        <v>41568</v>
      </c>
      <c r="B1956" t="s">
        <v>29</v>
      </c>
      <c r="C1956" t="s">
        <v>30</v>
      </c>
      <c r="D1956" t="s">
        <v>39</v>
      </c>
      <c r="E1956" t="s">
        <v>13</v>
      </c>
      <c r="F1956">
        <v>3</v>
      </c>
      <c r="G1956">
        <v>2952</v>
      </c>
      <c r="H1956">
        <v>3150</v>
      </c>
      <c r="I1956">
        <v>85698</v>
      </c>
      <c r="J1956">
        <v>91080</v>
      </c>
    </row>
    <row r="1957" spans="1:10">
      <c r="A1957">
        <v>41569</v>
      </c>
      <c r="B1957" t="s">
        <v>29</v>
      </c>
      <c r="C1957" t="s">
        <v>30</v>
      </c>
      <c r="D1957" t="s">
        <v>12</v>
      </c>
      <c r="E1957" t="s">
        <v>13</v>
      </c>
      <c r="F1957">
        <v>13</v>
      </c>
      <c r="G1957">
        <v>2034</v>
      </c>
      <c r="H1957">
        <v>2160</v>
      </c>
      <c r="I1957">
        <v>14238</v>
      </c>
      <c r="J1957">
        <v>15120</v>
      </c>
    </row>
    <row r="1958" spans="1:10">
      <c r="A1958">
        <v>41569</v>
      </c>
      <c r="B1958" t="s">
        <v>29</v>
      </c>
      <c r="C1958" t="s">
        <v>30</v>
      </c>
      <c r="D1958" t="s">
        <v>36</v>
      </c>
      <c r="E1958" t="s">
        <v>13</v>
      </c>
      <c r="F1958">
        <v>17</v>
      </c>
      <c r="G1958">
        <v>3582</v>
      </c>
      <c r="H1958">
        <v>3870</v>
      </c>
      <c r="I1958">
        <v>12636</v>
      </c>
      <c r="J1958">
        <v>13500</v>
      </c>
    </row>
    <row r="1959" spans="1:10">
      <c r="A1959">
        <v>41569</v>
      </c>
      <c r="B1959" t="s">
        <v>34</v>
      </c>
      <c r="C1959" t="s">
        <v>25</v>
      </c>
      <c r="D1959" t="s">
        <v>41</v>
      </c>
      <c r="E1959" t="s">
        <v>13</v>
      </c>
      <c r="F1959">
        <v>22</v>
      </c>
      <c r="G1959">
        <v>3978</v>
      </c>
      <c r="H1959">
        <v>4230</v>
      </c>
      <c r="I1959">
        <v>56088</v>
      </c>
      <c r="J1959">
        <v>59850</v>
      </c>
    </row>
    <row r="1960" spans="1:10">
      <c r="A1960">
        <v>41569</v>
      </c>
      <c r="B1960" t="s">
        <v>34</v>
      </c>
      <c r="C1960" t="s">
        <v>25</v>
      </c>
      <c r="D1960" t="s">
        <v>37</v>
      </c>
      <c r="E1960" t="s">
        <v>13</v>
      </c>
      <c r="F1960">
        <v>23</v>
      </c>
      <c r="G1960">
        <v>2196</v>
      </c>
      <c r="H1960">
        <v>2340</v>
      </c>
      <c r="I1960">
        <v>80676</v>
      </c>
      <c r="J1960">
        <v>85860</v>
      </c>
    </row>
    <row r="1961" spans="1:10">
      <c r="A1961">
        <v>41569</v>
      </c>
      <c r="B1961" t="s">
        <v>20</v>
      </c>
      <c r="C1961" t="s">
        <v>18</v>
      </c>
      <c r="D1961" t="s">
        <v>42</v>
      </c>
      <c r="E1961" t="s">
        <v>16</v>
      </c>
      <c r="F1961">
        <v>1</v>
      </c>
      <c r="G1961">
        <v>2034</v>
      </c>
      <c r="H1961">
        <v>2160</v>
      </c>
      <c r="I1961">
        <v>97578</v>
      </c>
      <c r="J1961">
        <v>105300</v>
      </c>
    </row>
    <row r="1962" spans="1:10">
      <c r="A1962">
        <v>41569</v>
      </c>
      <c r="B1962" t="s">
        <v>31</v>
      </c>
      <c r="C1962" t="s">
        <v>30</v>
      </c>
      <c r="D1962" t="s">
        <v>36</v>
      </c>
      <c r="E1962" t="s">
        <v>13</v>
      </c>
      <c r="F1962">
        <v>25</v>
      </c>
      <c r="G1962">
        <v>5148</v>
      </c>
      <c r="H1962">
        <v>5490</v>
      </c>
      <c r="I1962">
        <v>2106</v>
      </c>
      <c r="J1962">
        <v>2250</v>
      </c>
    </row>
    <row r="1963" spans="1:10">
      <c r="A1963">
        <v>41569</v>
      </c>
      <c r="B1963" t="s">
        <v>31</v>
      </c>
      <c r="C1963" t="s">
        <v>30</v>
      </c>
      <c r="D1963" t="s">
        <v>39</v>
      </c>
      <c r="E1963" t="s">
        <v>13</v>
      </c>
      <c r="F1963">
        <v>22</v>
      </c>
      <c r="G1963">
        <v>3384</v>
      </c>
      <c r="H1963">
        <v>3600</v>
      </c>
      <c r="I1963">
        <v>40986</v>
      </c>
      <c r="J1963">
        <v>43560</v>
      </c>
    </row>
    <row r="1964" spans="1:10">
      <c r="A1964">
        <v>41569</v>
      </c>
      <c r="B1964" t="s">
        <v>34</v>
      </c>
      <c r="C1964" t="s">
        <v>25</v>
      </c>
      <c r="D1964" t="s">
        <v>12</v>
      </c>
      <c r="E1964" t="s">
        <v>13</v>
      </c>
      <c r="F1964">
        <v>2</v>
      </c>
      <c r="G1964">
        <v>3978</v>
      </c>
      <c r="H1964">
        <v>4230</v>
      </c>
      <c r="I1964">
        <v>34578</v>
      </c>
      <c r="J1964">
        <v>36720</v>
      </c>
    </row>
    <row r="1965" spans="1:10">
      <c r="A1965">
        <v>41569</v>
      </c>
      <c r="B1965" t="s">
        <v>31</v>
      </c>
      <c r="C1965" t="s">
        <v>30</v>
      </c>
      <c r="D1965" t="s">
        <v>28</v>
      </c>
      <c r="E1965" t="s">
        <v>13</v>
      </c>
      <c r="F1965">
        <v>11</v>
      </c>
      <c r="G1965">
        <v>3582</v>
      </c>
      <c r="H1965">
        <v>3870</v>
      </c>
      <c r="I1965">
        <v>40824</v>
      </c>
      <c r="J1965">
        <v>43470</v>
      </c>
    </row>
    <row r="1966" spans="1:10">
      <c r="A1966">
        <v>41570</v>
      </c>
      <c r="B1966" t="s">
        <v>17</v>
      </c>
      <c r="C1966" t="s">
        <v>18</v>
      </c>
      <c r="D1966" t="s">
        <v>21</v>
      </c>
      <c r="E1966" t="s">
        <v>13</v>
      </c>
      <c r="F1966">
        <v>11</v>
      </c>
      <c r="G1966">
        <v>3546</v>
      </c>
      <c r="H1966">
        <v>3780</v>
      </c>
      <c r="I1966">
        <v>17568</v>
      </c>
      <c r="J1966">
        <v>18720</v>
      </c>
    </row>
    <row r="1967" spans="1:10">
      <c r="A1967">
        <v>41570</v>
      </c>
      <c r="B1967" t="s">
        <v>10</v>
      </c>
      <c r="C1967" t="s">
        <v>11</v>
      </c>
      <c r="D1967" t="s">
        <v>41</v>
      </c>
      <c r="E1967" t="s">
        <v>13</v>
      </c>
      <c r="F1967">
        <v>1</v>
      </c>
      <c r="G1967">
        <v>7506</v>
      </c>
      <c r="H1967">
        <v>8100</v>
      </c>
      <c r="I1967">
        <v>38376</v>
      </c>
      <c r="J1967">
        <v>40950</v>
      </c>
    </row>
    <row r="1968" spans="1:10">
      <c r="A1968">
        <v>41570</v>
      </c>
      <c r="B1968" t="s">
        <v>27</v>
      </c>
      <c r="C1968" t="s">
        <v>23</v>
      </c>
      <c r="D1968" t="s">
        <v>15</v>
      </c>
      <c r="E1968" t="s">
        <v>16</v>
      </c>
      <c r="F1968">
        <v>14</v>
      </c>
      <c r="G1968">
        <v>3978</v>
      </c>
      <c r="H1968">
        <v>4230</v>
      </c>
      <c r="I1968">
        <v>46566</v>
      </c>
      <c r="J1968">
        <v>50310</v>
      </c>
    </row>
    <row r="1969" spans="1:10">
      <c r="A1969">
        <v>41570</v>
      </c>
      <c r="B1969" t="s">
        <v>20</v>
      </c>
      <c r="C1969" t="s">
        <v>18</v>
      </c>
      <c r="D1969" t="s">
        <v>38</v>
      </c>
      <c r="E1969" t="s">
        <v>13</v>
      </c>
      <c r="F1969">
        <v>11</v>
      </c>
      <c r="G1969">
        <v>2034</v>
      </c>
      <c r="H1969">
        <v>2160</v>
      </c>
      <c r="I1969">
        <v>7092</v>
      </c>
      <c r="J1969">
        <v>7560</v>
      </c>
    </row>
    <row r="1970" spans="1:10">
      <c r="A1970">
        <v>41570</v>
      </c>
      <c r="B1970" t="s">
        <v>22</v>
      </c>
      <c r="C1970" t="s">
        <v>23</v>
      </c>
      <c r="D1970" t="s">
        <v>26</v>
      </c>
      <c r="E1970" t="s">
        <v>13</v>
      </c>
      <c r="F1970">
        <v>8</v>
      </c>
      <c r="G1970">
        <v>2952</v>
      </c>
      <c r="H1970">
        <v>3150</v>
      </c>
      <c r="I1970">
        <v>21294</v>
      </c>
      <c r="J1970">
        <v>22680</v>
      </c>
    </row>
    <row r="1971" spans="1:10">
      <c r="A1971">
        <v>41571</v>
      </c>
      <c r="B1971" t="s">
        <v>17</v>
      </c>
      <c r="C1971" t="s">
        <v>18</v>
      </c>
      <c r="D1971" t="s">
        <v>42</v>
      </c>
      <c r="E1971" t="s">
        <v>16</v>
      </c>
      <c r="F1971">
        <v>1</v>
      </c>
      <c r="G1971">
        <v>3546</v>
      </c>
      <c r="H1971">
        <v>3780</v>
      </c>
      <c r="I1971">
        <v>135108</v>
      </c>
      <c r="J1971">
        <v>145800</v>
      </c>
    </row>
    <row r="1972" spans="1:10">
      <c r="A1972">
        <v>41572</v>
      </c>
      <c r="B1972" t="s">
        <v>31</v>
      </c>
      <c r="C1972" t="s">
        <v>30</v>
      </c>
      <c r="D1972" t="s">
        <v>41</v>
      </c>
      <c r="E1972" t="s">
        <v>13</v>
      </c>
      <c r="F1972">
        <v>24</v>
      </c>
      <c r="G1972">
        <v>3546</v>
      </c>
      <c r="H1972">
        <v>3780</v>
      </c>
      <c r="I1972">
        <v>20664</v>
      </c>
      <c r="J1972">
        <v>22050</v>
      </c>
    </row>
    <row r="1973" spans="1:10">
      <c r="A1973">
        <v>41572</v>
      </c>
      <c r="B1973" t="s">
        <v>14</v>
      </c>
      <c r="C1973" t="s">
        <v>11</v>
      </c>
      <c r="D1973" t="s">
        <v>12</v>
      </c>
      <c r="E1973" t="s">
        <v>13</v>
      </c>
      <c r="F1973">
        <v>15</v>
      </c>
      <c r="G1973">
        <v>3978</v>
      </c>
      <c r="H1973">
        <v>4230</v>
      </c>
      <c r="I1973">
        <v>22374</v>
      </c>
      <c r="J1973">
        <v>23760</v>
      </c>
    </row>
    <row r="1974" spans="1:10">
      <c r="A1974">
        <v>41572</v>
      </c>
      <c r="B1974" t="s">
        <v>14</v>
      </c>
      <c r="C1974" t="s">
        <v>11</v>
      </c>
      <c r="D1974" t="s">
        <v>12</v>
      </c>
      <c r="E1974" t="s">
        <v>13</v>
      </c>
      <c r="F1974">
        <v>20</v>
      </c>
      <c r="G1974">
        <v>3546</v>
      </c>
      <c r="H1974">
        <v>3780</v>
      </c>
      <c r="I1974">
        <v>44748</v>
      </c>
      <c r="J1974">
        <v>47520</v>
      </c>
    </row>
    <row r="1975" spans="1:10">
      <c r="A1975">
        <v>41573</v>
      </c>
      <c r="B1975" t="s">
        <v>22</v>
      </c>
      <c r="C1975" t="s">
        <v>23</v>
      </c>
      <c r="D1975" t="s">
        <v>35</v>
      </c>
      <c r="E1975" t="s">
        <v>13</v>
      </c>
      <c r="F1975">
        <v>1</v>
      </c>
      <c r="G1975">
        <v>5148</v>
      </c>
      <c r="H1975">
        <v>5490</v>
      </c>
      <c r="I1975">
        <v>15444</v>
      </c>
      <c r="J1975">
        <v>16470</v>
      </c>
    </row>
    <row r="1976" spans="1:10">
      <c r="A1976">
        <v>41573</v>
      </c>
      <c r="B1976" t="s">
        <v>34</v>
      </c>
      <c r="C1976" t="s">
        <v>25</v>
      </c>
      <c r="D1976" t="s">
        <v>40</v>
      </c>
      <c r="E1976" t="s">
        <v>16</v>
      </c>
      <c r="F1976">
        <v>5</v>
      </c>
      <c r="G1976">
        <v>2196</v>
      </c>
      <c r="H1976">
        <v>2340</v>
      </c>
      <c r="I1976">
        <v>3924</v>
      </c>
      <c r="J1976">
        <v>4230</v>
      </c>
    </row>
    <row r="1977" spans="1:10">
      <c r="A1977">
        <v>41573</v>
      </c>
      <c r="B1977" t="s">
        <v>17</v>
      </c>
      <c r="C1977" t="s">
        <v>18</v>
      </c>
      <c r="D1977" t="s">
        <v>15</v>
      </c>
      <c r="E1977" t="s">
        <v>16</v>
      </c>
      <c r="F1977">
        <v>2</v>
      </c>
      <c r="G1977">
        <v>3924</v>
      </c>
      <c r="H1977">
        <v>4230</v>
      </c>
      <c r="I1977">
        <v>25074</v>
      </c>
      <c r="J1977">
        <v>27090</v>
      </c>
    </row>
    <row r="1978" spans="1:10">
      <c r="A1978">
        <v>41573</v>
      </c>
      <c r="B1978" t="s">
        <v>31</v>
      </c>
      <c r="C1978" t="s">
        <v>30</v>
      </c>
      <c r="D1978" t="s">
        <v>28</v>
      </c>
      <c r="E1978" t="s">
        <v>13</v>
      </c>
      <c r="F1978">
        <v>15</v>
      </c>
      <c r="G1978">
        <v>3978</v>
      </c>
      <c r="H1978">
        <v>4230</v>
      </c>
      <c r="I1978">
        <v>58320</v>
      </c>
      <c r="J1978">
        <v>62100</v>
      </c>
    </row>
    <row r="1979" spans="1:10">
      <c r="A1979">
        <v>41574</v>
      </c>
      <c r="B1979" t="s">
        <v>17</v>
      </c>
      <c r="C1979" t="s">
        <v>18</v>
      </c>
      <c r="D1979" t="s">
        <v>35</v>
      </c>
      <c r="E1979" t="s">
        <v>13</v>
      </c>
      <c r="F1979">
        <v>24</v>
      </c>
      <c r="G1979">
        <v>2106</v>
      </c>
      <c r="H1979">
        <v>2250</v>
      </c>
      <c r="I1979">
        <v>77220</v>
      </c>
      <c r="J1979">
        <v>82350</v>
      </c>
    </row>
    <row r="1980" spans="1:10">
      <c r="A1980">
        <v>41574</v>
      </c>
      <c r="B1980" t="s">
        <v>17</v>
      </c>
      <c r="C1980" t="s">
        <v>18</v>
      </c>
      <c r="D1980" t="s">
        <v>33</v>
      </c>
      <c r="E1980" t="s">
        <v>13</v>
      </c>
      <c r="F1980">
        <v>23</v>
      </c>
      <c r="G1980">
        <v>5148</v>
      </c>
      <c r="H1980">
        <v>5490</v>
      </c>
      <c r="I1980">
        <v>7956</v>
      </c>
      <c r="J1980">
        <v>8460</v>
      </c>
    </row>
    <row r="1981" spans="1:10">
      <c r="A1981">
        <v>41574</v>
      </c>
      <c r="B1981" t="s">
        <v>20</v>
      </c>
      <c r="C1981" t="s">
        <v>18</v>
      </c>
      <c r="D1981" t="s">
        <v>38</v>
      </c>
      <c r="E1981" t="s">
        <v>13</v>
      </c>
      <c r="F1981">
        <v>20</v>
      </c>
      <c r="G1981">
        <v>3546</v>
      </c>
      <c r="H1981">
        <v>3780</v>
      </c>
      <c r="I1981">
        <v>88650</v>
      </c>
      <c r="J1981">
        <v>94500</v>
      </c>
    </row>
    <row r="1982" spans="1:10">
      <c r="A1982">
        <v>41574</v>
      </c>
      <c r="B1982" t="s">
        <v>20</v>
      </c>
      <c r="C1982" t="s">
        <v>18</v>
      </c>
      <c r="D1982" t="s">
        <v>26</v>
      </c>
      <c r="E1982" t="s">
        <v>13</v>
      </c>
      <c r="F1982">
        <v>23</v>
      </c>
      <c r="G1982">
        <v>3546</v>
      </c>
      <c r="H1982">
        <v>3780</v>
      </c>
      <c r="I1982">
        <v>36504</v>
      </c>
      <c r="J1982">
        <v>38880</v>
      </c>
    </row>
    <row r="1983" spans="1:10">
      <c r="A1983">
        <v>41574</v>
      </c>
      <c r="B1983" t="s">
        <v>34</v>
      </c>
      <c r="C1983" t="s">
        <v>25</v>
      </c>
      <c r="D1983" t="s">
        <v>41</v>
      </c>
      <c r="E1983" t="s">
        <v>13</v>
      </c>
      <c r="F1983">
        <v>22</v>
      </c>
      <c r="G1983">
        <v>5148</v>
      </c>
      <c r="H1983">
        <v>5490</v>
      </c>
      <c r="I1983">
        <v>23616</v>
      </c>
      <c r="J1983">
        <v>25200</v>
      </c>
    </row>
    <row r="1984" spans="1:10">
      <c r="A1984">
        <v>41575</v>
      </c>
      <c r="B1984" t="s">
        <v>27</v>
      </c>
      <c r="C1984" t="s">
        <v>23</v>
      </c>
      <c r="D1984" t="s">
        <v>36</v>
      </c>
      <c r="E1984" t="s">
        <v>13</v>
      </c>
      <c r="F1984">
        <v>10</v>
      </c>
      <c r="G1984">
        <v>3384</v>
      </c>
      <c r="H1984">
        <v>3600</v>
      </c>
      <c r="I1984">
        <v>29484</v>
      </c>
      <c r="J1984">
        <v>31500</v>
      </c>
    </row>
    <row r="1985" spans="1:10">
      <c r="A1985">
        <v>41576</v>
      </c>
      <c r="B1985" t="s">
        <v>27</v>
      </c>
      <c r="C1985" t="s">
        <v>23</v>
      </c>
      <c r="D1985" t="s">
        <v>26</v>
      </c>
      <c r="E1985" t="s">
        <v>13</v>
      </c>
      <c r="F1985">
        <v>5</v>
      </c>
      <c r="G1985">
        <v>3042</v>
      </c>
      <c r="H1985">
        <v>3240</v>
      </c>
      <c r="I1985">
        <v>51714</v>
      </c>
      <c r="J1985">
        <v>55080</v>
      </c>
    </row>
    <row r="1986" spans="1:10">
      <c r="A1986">
        <v>41576</v>
      </c>
      <c r="B1986" t="s">
        <v>34</v>
      </c>
      <c r="C1986" t="s">
        <v>25</v>
      </c>
      <c r="D1986" t="s">
        <v>43</v>
      </c>
      <c r="E1986" t="s">
        <v>13</v>
      </c>
      <c r="F1986">
        <v>12</v>
      </c>
      <c r="G1986">
        <v>3978</v>
      </c>
      <c r="H1986">
        <v>4230</v>
      </c>
      <c r="I1986">
        <v>27072</v>
      </c>
      <c r="J1986">
        <v>28800</v>
      </c>
    </row>
    <row r="1987" spans="1:10">
      <c r="A1987">
        <v>41576</v>
      </c>
      <c r="B1987" t="s">
        <v>20</v>
      </c>
      <c r="C1987" t="s">
        <v>18</v>
      </c>
      <c r="D1987" t="s">
        <v>19</v>
      </c>
      <c r="E1987" t="s">
        <v>13</v>
      </c>
      <c r="F1987">
        <v>19</v>
      </c>
      <c r="G1987">
        <v>3978</v>
      </c>
      <c r="H1987">
        <v>4230</v>
      </c>
      <c r="I1987">
        <v>35802</v>
      </c>
      <c r="J1987">
        <v>38070</v>
      </c>
    </row>
    <row r="1988" spans="1:10">
      <c r="A1988">
        <v>41576</v>
      </c>
      <c r="B1988" t="s">
        <v>31</v>
      </c>
      <c r="C1988" t="s">
        <v>30</v>
      </c>
      <c r="D1988" t="s">
        <v>35</v>
      </c>
      <c r="E1988" t="s">
        <v>13</v>
      </c>
      <c r="F1988">
        <v>18</v>
      </c>
      <c r="G1988">
        <v>3924</v>
      </c>
      <c r="H1988">
        <v>4230</v>
      </c>
      <c r="I1988">
        <v>41184</v>
      </c>
      <c r="J1988">
        <v>43920</v>
      </c>
    </row>
    <row r="1989" spans="1:10">
      <c r="A1989">
        <v>41576</v>
      </c>
      <c r="B1989" t="s">
        <v>20</v>
      </c>
      <c r="C1989" t="s">
        <v>18</v>
      </c>
      <c r="D1989" t="s">
        <v>38</v>
      </c>
      <c r="E1989" t="s">
        <v>13</v>
      </c>
      <c r="F1989">
        <v>1</v>
      </c>
      <c r="G1989">
        <v>2952</v>
      </c>
      <c r="H1989">
        <v>3150</v>
      </c>
      <c r="I1989">
        <v>67374</v>
      </c>
      <c r="J1989">
        <v>71820</v>
      </c>
    </row>
    <row r="1990" spans="1:10">
      <c r="A1990">
        <v>41576</v>
      </c>
      <c r="B1990" t="s">
        <v>10</v>
      </c>
      <c r="C1990" t="s">
        <v>11</v>
      </c>
      <c r="D1990" t="s">
        <v>38</v>
      </c>
      <c r="E1990" t="s">
        <v>13</v>
      </c>
      <c r="F1990">
        <v>15</v>
      </c>
      <c r="G1990">
        <v>3042</v>
      </c>
      <c r="H1990">
        <v>3240</v>
      </c>
      <c r="I1990">
        <v>81558</v>
      </c>
      <c r="J1990">
        <v>86940</v>
      </c>
    </row>
    <row r="1991" spans="1:10">
      <c r="A1991">
        <v>41576</v>
      </c>
      <c r="B1991" t="s">
        <v>29</v>
      </c>
      <c r="C1991" t="s">
        <v>30</v>
      </c>
      <c r="D1991" t="s">
        <v>26</v>
      </c>
      <c r="E1991" t="s">
        <v>13</v>
      </c>
      <c r="F1991">
        <v>4</v>
      </c>
      <c r="G1991">
        <v>3978</v>
      </c>
      <c r="H1991">
        <v>4230</v>
      </c>
      <c r="I1991">
        <v>3042</v>
      </c>
      <c r="J1991">
        <v>3240</v>
      </c>
    </row>
    <row r="1992" spans="1:10">
      <c r="A1992">
        <v>41576</v>
      </c>
      <c r="B1992" t="s">
        <v>27</v>
      </c>
      <c r="C1992" t="s">
        <v>23</v>
      </c>
      <c r="D1992" t="s">
        <v>15</v>
      </c>
      <c r="E1992" t="s">
        <v>16</v>
      </c>
      <c r="F1992">
        <v>16</v>
      </c>
      <c r="G1992">
        <v>2106</v>
      </c>
      <c r="H1992">
        <v>2250</v>
      </c>
      <c r="I1992">
        <v>28656</v>
      </c>
      <c r="J1992">
        <v>30960</v>
      </c>
    </row>
    <row r="1993" spans="1:10">
      <c r="A1993">
        <v>41577</v>
      </c>
      <c r="B1993" t="s">
        <v>22</v>
      </c>
      <c r="C1993" t="s">
        <v>23</v>
      </c>
      <c r="D1993" t="s">
        <v>37</v>
      </c>
      <c r="E1993" t="s">
        <v>13</v>
      </c>
      <c r="F1993">
        <v>10</v>
      </c>
      <c r="G1993">
        <v>2034</v>
      </c>
      <c r="H1993">
        <v>2160</v>
      </c>
      <c r="I1993">
        <v>31374</v>
      </c>
      <c r="J1993">
        <v>33390</v>
      </c>
    </row>
    <row r="1994" spans="1:10">
      <c r="A1994">
        <v>41577</v>
      </c>
      <c r="B1994" t="s">
        <v>17</v>
      </c>
      <c r="C1994" t="s">
        <v>18</v>
      </c>
      <c r="D1994" t="s">
        <v>26</v>
      </c>
      <c r="E1994" t="s">
        <v>13</v>
      </c>
      <c r="F1994">
        <v>21</v>
      </c>
      <c r="G1994">
        <v>4482</v>
      </c>
      <c r="H1994">
        <v>4770</v>
      </c>
      <c r="I1994">
        <v>30420</v>
      </c>
      <c r="J1994">
        <v>32400</v>
      </c>
    </row>
    <row r="1995" spans="1:10">
      <c r="A1995">
        <v>41577</v>
      </c>
      <c r="B1995" t="s">
        <v>24</v>
      </c>
      <c r="C1995" t="s">
        <v>25</v>
      </c>
      <c r="D1995" t="s">
        <v>21</v>
      </c>
      <c r="E1995" t="s">
        <v>13</v>
      </c>
      <c r="F1995">
        <v>7</v>
      </c>
      <c r="G1995">
        <v>3726</v>
      </c>
      <c r="H1995">
        <v>3960</v>
      </c>
      <c r="I1995">
        <v>2196</v>
      </c>
      <c r="J1995">
        <v>2340</v>
      </c>
    </row>
    <row r="1996" spans="1:10">
      <c r="A1996">
        <v>41577</v>
      </c>
      <c r="B1996" t="s">
        <v>24</v>
      </c>
      <c r="C1996" t="s">
        <v>25</v>
      </c>
      <c r="D1996" t="s">
        <v>19</v>
      </c>
      <c r="E1996" t="s">
        <v>13</v>
      </c>
      <c r="F1996">
        <v>22</v>
      </c>
      <c r="G1996">
        <v>2952</v>
      </c>
      <c r="H1996">
        <v>3150</v>
      </c>
      <c r="I1996">
        <v>75582</v>
      </c>
      <c r="J1996">
        <v>80370</v>
      </c>
    </row>
    <row r="1997" spans="1:10">
      <c r="A1997">
        <v>41578</v>
      </c>
      <c r="B1997" t="s">
        <v>29</v>
      </c>
      <c r="C1997" t="s">
        <v>30</v>
      </c>
      <c r="D1997" t="s">
        <v>38</v>
      </c>
      <c r="E1997" t="s">
        <v>13</v>
      </c>
      <c r="F1997">
        <v>15</v>
      </c>
      <c r="G1997">
        <v>3384</v>
      </c>
      <c r="H1997">
        <v>3600</v>
      </c>
      <c r="I1997">
        <v>42552</v>
      </c>
      <c r="J1997">
        <v>45360</v>
      </c>
    </row>
    <row r="1998" spans="1:10">
      <c r="A1998">
        <v>41578</v>
      </c>
      <c r="B1998" t="s">
        <v>22</v>
      </c>
      <c r="C1998" t="s">
        <v>23</v>
      </c>
      <c r="D1998" t="s">
        <v>40</v>
      </c>
      <c r="E1998" t="s">
        <v>16</v>
      </c>
      <c r="F1998">
        <v>7</v>
      </c>
      <c r="G1998">
        <v>3546</v>
      </c>
      <c r="H1998">
        <v>3780</v>
      </c>
      <c r="I1998">
        <v>74556</v>
      </c>
      <c r="J1998">
        <v>80370</v>
      </c>
    </row>
    <row r="1999" spans="1:10">
      <c r="A1999">
        <v>41578</v>
      </c>
      <c r="B1999" t="s">
        <v>24</v>
      </c>
      <c r="C1999" t="s">
        <v>25</v>
      </c>
      <c r="D1999" t="s">
        <v>32</v>
      </c>
      <c r="E1999" t="s">
        <v>13</v>
      </c>
      <c r="F1999">
        <v>17</v>
      </c>
      <c r="G1999">
        <v>5148</v>
      </c>
      <c r="H1999">
        <v>5490</v>
      </c>
      <c r="I1999">
        <v>10638</v>
      </c>
      <c r="J1999">
        <v>11340</v>
      </c>
    </row>
    <row r="2000" spans="1:10">
      <c r="A2000">
        <v>41578</v>
      </c>
      <c r="B2000" t="s">
        <v>14</v>
      </c>
      <c r="C2000" t="s">
        <v>11</v>
      </c>
      <c r="D2000" t="s">
        <v>40</v>
      </c>
      <c r="E2000" t="s">
        <v>16</v>
      </c>
      <c r="F2000">
        <v>20</v>
      </c>
      <c r="G2000">
        <v>2034</v>
      </c>
      <c r="H2000">
        <v>2160</v>
      </c>
      <c r="I2000">
        <v>94176</v>
      </c>
      <c r="J2000">
        <v>101520</v>
      </c>
    </row>
    <row r="2001" spans="1:10">
      <c r="A2001">
        <v>41580</v>
      </c>
      <c r="B2001" t="s">
        <v>27</v>
      </c>
      <c r="C2001" t="s">
        <v>23</v>
      </c>
      <c r="D2001" t="s">
        <v>32</v>
      </c>
      <c r="E2001" t="s">
        <v>13</v>
      </c>
      <c r="F2001">
        <v>5</v>
      </c>
      <c r="G2001">
        <v>2196</v>
      </c>
      <c r="H2001">
        <v>2340</v>
      </c>
      <c r="I2001">
        <v>21276</v>
      </c>
      <c r="J2001">
        <v>22680</v>
      </c>
    </row>
    <row r="2002" spans="1:10">
      <c r="A2002">
        <v>41581</v>
      </c>
      <c r="B2002" t="s">
        <v>34</v>
      </c>
      <c r="C2002" t="s">
        <v>25</v>
      </c>
      <c r="D2002" t="s">
        <v>15</v>
      </c>
      <c r="E2002" t="s">
        <v>16</v>
      </c>
      <c r="F2002">
        <v>14</v>
      </c>
      <c r="G2002">
        <v>3546</v>
      </c>
      <c r="H2002">
        <v>3780</v>
      </c>
      <c r="I2002">
        <v>60894</v>
      </c>
      <c r="J2002">
        <v>65790</v>
      </c>
    </row>
    <row r="2003" spans="1:10">
      <c r="A2003">
        <v>41582</v>
      </c>
      <c r="B2003" t="s">
        <v>34</v>
      </c>
      <c r="C2003" t="s">
        <v>25</v>
      </c>
      <c r="D2003" t="s">
        <v>32</v>
      </c>
      <c r="E2003" t="s">
        <v>13</v>
      </c>
      <c r="F2003">
        <v>6</v>
      </c>
      <c r="G2003">
        <v>3546</v>
      </c>
      <c r="H2003">
        <v>3780</v>
      </c>
      <c r="I2003">
        <v>17730</v>
      </c>
      <c r="J2003">
        <v>18900</v>
      </c>
    </row>
    <row r="2004" spans="1:10">
      <c r="A2004">
        <v>41582</v>
      </c>
      <c r="B2004" t="s">
        <v>17</v>
      </c>
      <c r="C2004" t="s">
        <v>18</v>
      </c>
      <c r="D2004" t="s">
        <v>26</v>
      </c>
      <c r="E2004" t="s">
        <v>13</v>
      </c>
      <c r="F2004">
        <v>22</v>
      </c>
      <c r="G2004">
        <v>7506</v>
      </c>
      <c r="H2004">
        <v>8100</v>
      </c>
      <c r="I2004">
        <v>21294</v>
      </c>
      <c r="J2004">
        <v>22680</v>
      </c>
    </row>
    <row r="2005" spans="1:10">
      <c r="A2005">
        <v>41582</v>
      </c>
      <c r="B2005" t="s">
        <v>29</v>
      </c>
      <c r="C2005" t="s">
        <v>30</v>
      </c>
      <c r="D2005" t="s">
        <v>40</v>
      </c>
      <c r="E2005" t="s">
        <v>16</v>
      </c>
      <c r="F2005">
        <v>6</v>
      </c>
      <c r="G2005">
        <v>3924</v>
      </c>
      <c r="H2005">
        <v>4230</v>
      </c>
      <c r="I2005">
        <v>39240</v>
      </c>
      <c r="J2005">
        <v>42300</v>
      </c>
    </row>
    <row r="2006" spans="1:10">
      <c r="A2006">
        <v>41583</v>
      </c>
      <c r="B2006" t="s">
        <v>22</v>
      </c>
      <c r="C2006" t="s">
        <v>23</v>
      </c>
      <c r="D2006" t="s">
        <v>35</v>
      </c>
      <c r="E2006" t="s">
        <v>13</v>
      </c>
      <c r="F2006">
        <v>6</v>
      </c>
      <c r="G2006">
        <v>4482</v>
      </c>
      <c r="H2006">
        <v>4770</v>
      </c>
      <c r="I2006">
        <v>123552</v>
      </c>
      <c r="J2006">
        <v>131760</v>
      </c>
    </row>
    <row r="2007" spans="1:10">
      <c r="A2007">
        <v>41583</v>
      </c>
      <c r="B2007" t="s">
        <v>27</v>
      </c>
      <c r="C2007" t="s">
        <v>23</v>
      </c>
      <c r="D2007" t="s">
        <v>19</v>
      </c>
      <c r="E2007" t="s">
        <v>13</v>
      </c>
      <c r="F2007">
        <v>2</v>
      </c>
      <c r="G2007">
        <v>3546</v>
      </c>
      <c r="H2007">
        <v>3780</v>
      </c>
      <c r="I2007">
        <v>23868</v>
      </c>
      <c r="J2007">
        <v>25380</v>
      </c>
    </row>
    <row r="2008" spans="1:10">
      <c r="A2008">
        <v>41583</v>
      </c>
      <c r="B2008" t="s">
        <v>29</v>
      </c>
      <c r="C2008" t="s">
        <v>30</v>
      </c>
      <c r="D2008" t="s">
        <v>41</v>
      </c>
      <c r="E2008" t="s">
        <v>13</v>
      </c>
      <c r="F2008">
        <v>24</v>
      </c>
      <c r="G2008">
        <v>3726</v>
      </c>
      <c r="H2008">
        <v>3960</v>
      </c>
      <c r="I2008">
        <v>67896</v>
      </c>
      <c r="J2008">
        <v>72450</v>
      </c>
    </row>
    <row r="2009" spans="1:10">
      <c r="A2009">
        <v>41583</v>
      </c>
      <c r="B2009" t="s">
        <v>34</v>
      </c>
      <c r="C2009" t="s">
        <v>25</v>
      </c>
      <c r="D2009" t="s">
        <v>33</v>
      </c>
      <c r="E2009" t="s">
        <v>13</v>
      </c>
      <c r="F2009">
        <v>11</v>
      </c>
      <c r="G2009">
        <v>2106</v>
      </c>
      <c r="H2009">
        <v>2250</v>
      </c>
      <c r="I2009">
        <v>11934</v>
      </c>
      <c r="J2009">
        <v>12690</v>
      </c>
    </row>
    <row r="2010" spans="1:10">
      <c r="A2010">
        <v>41584</v>
      </c>
      <c r="B2010" t="s">
        <v>34</v>
      </c>
      <c r="C2010" t="s">
        <v>25</v>
      </c>
      <c r="D2010" t="s">
        <v>42</v>
      </c>
      <c r="E2010" t="s">
        <v>16</v>
      </c>
      <c r="F2010">
        <v>10</v>
      </c>
      <c r="G2010">
        <v>3546</v>
      </c>
      <c r="H2010">
        <v>3780</v>
      </c>
      <c r="I2010">
        <v>75060</v>
      </c>
      <c r="J2010">
        <v>81000</v>
      </c>
    </row>
    <row r="2011" spans="1:10">
      <c r="A2011">
        <v>41584</v>
      </c>
      <c r="B2011" t="s">
        <v>17</v>
      </c>
      <c r="C2011" t="s">
        <v>18</v>
      </c>
      <c r="D2011" t="s">
        <v>41</v>
      </c>
      <c r="E2011" t="s">
        <v>13</v>
      </c>
      <c r="F2011">
        <v>7</v>
      </c>
      <c r="G2011">
        <v>3384</v>
      </c>
      <c r="H2011">
        <v>3600</v>
      </c>
      <c r="I2011">
        <v>35424</v>
      </c>
      <c r="J2011">
        <v>37800</v>
      </c>
    </row>
    <row r="2012" spans="1:10">
      <c r="A2012">
        <v>41585</v>
      </c>
      <c r="B2012" t="s">
        <v>22</v>
      </c>
      <c r="C2012" t="s">
        <v>23</v>
      </c>
      <c r="D2012" t="s">
        <v>19</v>
      </c>
      <c r="E2012" t="s">
        <v>13</v>
      </c>
      <c r="F2012">
        <v>22</v>
      </c>
      <c r="G2012">
        <v>2106</v>
      </c>
      <c r="H2012">
        <v>2250</v>
      </c>
      <c r="I2012">
        <v>67626</v>
      </c>
      <c r="J2012">
        <v>71910</v>
      </c>
    </row>
    <row r="2013" spans="1:10">
      <c r="A2013">
        <v>41585</v>
      </c>
      <c r="B2013" t="s">
        <v>34</v>
      </c>
      <c r="C2013" t="s">
        <v>25</v>
      </c>
      <c r="D2013" t="s">
        <v>28</v>
      </c>
      <c r="E2013" t="s">
        <v>13</v>
      </c>
      <c r="F2013">
        <v>7</v>
      </c>
      <c r="G2013">
        <v>3924</v>
      </c>
      <c r="H2013">
        <v>4230</v>
      </c>
      <c r="I2013">
        <v>34992</v>
      </c>
      <c r="J2013">
        <v>37260</v>
      </c>
    </row>
    <row r="2014" spans="1:10">
      <c r="A2014">
        <v>41585</v>
      </c>
      <c r="B2014" t="s">
        <v>29</v>
      </c>
      <c r="C2014" t="s">
        <v>30</v>
      </c>
      <c r="D2014" t="s">
        <v>21</v>
      </c>
      <c r="E2014" t="s">
        <v>13</v>
      </c>
      <c r="F2014">
        <v>18</v>
      </c>
      <c r="G2014">
        <v>3582</v>
      </c>
      <c r="H2014">
        <v>3870</v>
      </c>
      <c r="I2014">
        <v>24156</v>
      </c>
      <c r="J2014">
        <v>25740</v>
      </c>
    </row>
    <row r="2015" spans="1:10">
      <c r="A2015">
        <v>41586</v>
      </c>
      <c r="B2015" t="s">
        <v>34</v>
      </c>
      <c r="C2015" t="s">
        <v>25</v>
      </c>
      <c r="D2015" t="s">
        <v>26</v>
      </c>
      <c r="E2015" t="s">
        <v>13</v>
      </c>
      <c r="F2015">
        <v>12</v>
      </c>
      <c r="G2015">
        <v>3582</v>
      </c>
      <c r="H2015">
        <v>3870</v>
      </c>
      <c r="I2015">
        <v>63882</v>
      </c>
      <c r="J2015">
        <v>68040</v>
      </c>
    </row>
    <row r="2016" spans="1:10">
      <c r="A2016">
        <v>41586</v>
      </c>
      <c r="B2016" t="s">
        <v>17</v>
      </c>
      <c r="C2016" t="s">
        <v>18</v>
      </c>
      <c r="D2016" t="s">
        <v>33</v>
      </c>
      <c r="E2016" t="s">
        <v>13</v>
      </c>
      <c r="F2016">
        <v>19</v>
      </c>
      <c r="G2016">
        <v>3726</v>
      </c>
      <c r="H2016">
        <v>3960</v>
      </c>
      <c r="I2016">
        <v>63648</v>
      </c>
      <c r="J2016">
        <v>67680</v>
      </c>
    </row>
    <row r="2017" spans="1:10">
      <c r="A2017">
        <v>41586</v>
      </c>
      <c r="B2017" t="s">
        <v>10</v>
      </c>
      <c r="C2017" t="s">
        <v>11</v>
      </c>
      <c r="D2017" t="s">
        <v>41</v>
      </c>
      <c r="E2017" t="s">
        <v>13</v>
      </c>
      <c r="F2017">
        <v>23</v>
      </c>
      <c r="G2017">
        <v>3582</v>
      </c>
      <c r="H2017">
        <v>3870</v>
      </c>
      <c r="I2017">
        <v>47232</v>
      </c>
      <c r="J2017">
        <v>50400</v>
      </c>
    </row>
    <row r="2018" spans="1:10">
      <c r="A2018">
        <v>41587</v>
      </c>
      <c r="B2018" t="s">
        <v>34</v>
      </c>
      <c r="C2018" t="s">
        <v>25</v>
      </c>
      <c r="D2018" t="s">
        <v>41</v>
      </c>
      <c r="E2018" t="s">
        <v>13</v>
      </c>
      <c r="F2018">
        <v>3</v>
      </c>
      <c r="G2018">
        <v>2952</v>
      </c>
      <c r="H2018">
        <v>3150</v>
      </c>
      <c r="I2018">
        <v>29520</v>
      </c>
      <c r="J2018">
        <v>31500</v>
      </c>
    </row>
    <row r="2019" spans="1:10">
      <c r="A2019">
        <v>41587</v>
      </c>
      <c r="B2019" t="s">
        <v>17</v>
      </c>
      <c r="C2019" t="s">
        <v>18</v>
      </c>
      <c r="D2019" t="s">
        <v>28</v>
      </c>
      <c r="E2019" t="s">
        <v>13</v>
      </c>
      <c r="F2019">
        <v>24</v>
      </c>
      <c r="G2019">
        <v>3978</v>
      </c>
      <c r="H2019">
        <v>4230</v>
      </c>
      <c r="I2019">
        <v>40824</v>
      </c>
      <c r="J2019">
        <v>43470</v>
      </c>
    </row>
    <row r="2020" spans="1:10">
      <c r="A2020">
        <v>41587</v>
      </c>
      <c r="B2020" t="s">
        <v>20</v>
      </c>
      <c r="C2020" t="s">
        <v>18</v>
      </c>
      <c r="D2020" t="s">
        <v>41</v>
      </c>
      <c r="E2020" t="s">
        <v>13</v>
      </c>
      <c r="F2020">
        <v>25</v>
      </c>
      <c r="G2020">
        <v>2034</v>
      </c>
      <c r="H2020">
        <v>2160</v>
      </c>
      <c r="I2020">
        <v>14760</v>
      </c>
      <c r="J2020">
        <v>15750</v>
      </c>
    </row>
    <row r="2021" spans="1:10">
      <c r="A2021">
        <v>41587</v>
      </c>
      <c r="B2021" t="s">
        <v>29</v>
      </c>
      <c r="C2021" t="s">
        <v>30</v>
      </c>
      <c r="D2021" t="s">
        <v>40</v>
      </c>
      <c r="E2021" t="s">
        <v>16</v>
      </c>
      <c r="F2021">
        <v>5</v>
      </c>
      <c r="G2021">
        <v>3924</v>
      </c>
      <c r="H2021">
        <v>4230</v>
      </c>
      <c r="I2021">
        <v>51012</v>
      </c>
      <c r="J2021">
        <v>54990</v>
      </c>
    </row>
    <row r="2022" spans="1:10">
      <c r="A2022">
        <v>41587</v>
      </c>
      <c r="B2022" t="s">
        <v>24</v>
      </c>
      <c r="C2022" t="s">
        <v>25</v>
      </c>
      <c r="D2022" t="s">
        <v>21</v>
      </c>
      <c r="E2022" t="s">
        <v>13</v>
      </c>
      <c r="F2022">
        <v>2</v>
      </c>
      <c r="G2022">
        <v>5832</v>
      </c>
      <c r="H2022">
        <v>6210</v>
      </c>
      <c r="I2022">
        <v>15372</v>
      </c>
      <c r="J2022">
        <v>16380</v>
      </c>
    </row>
    <row r="2023" spans="1:10">
      <c r="A2023">
        <v>41587</v>
      </c>
      <c r="B2023" t="s">
        <v>29</v>
      </c>
      <c r="C2023" t="s">
        <v>30</v>
      </c>
      <c r="D2023" t="s">
        <v>12</v>
      </c>
      <c r="E2023" t="s">
        <v>13</v>
      </c>
      <c r="F2023">
        <v>14</v>
      </c>
      <c r="G2023">
        <v>3546</v>
      </c>
      <c r="H2023">
        <v>3780</v>
      </c>
      <c r="I2023">
        <v>4068</v>
      </c>
      <c r="J2023">
        <v>4320</v>
      </c>
    </row>
    <row r="2024" spans="1:10">
      <c r="A2024">
        <v>41587</v>
      </c>
      <c r="B2024" t="s">
        <v>29</v>
      </c>
      <c r="C2024" t="s">
        <v>30</v>
      </c>
      <c r="D2024" t="s">
        <v>35</v>
      </c>
      <c r="E2024" t="s">
        <v>13</v>
      </c>
      <c r="F2024">
        <v>6</v>
      </c>
      <c r="G2024">
        <v>2034</v>
      </c>
      <c r="H2024">
        <v>2160</v>
      </c>
      <c r="I2024">
        <v>92664</v>
      </c>
      <c r="J2024">
        <v>98820</v>
      </c>
    </row>
    <row r="2025" spans="1:10">
      <c r="A2025">
        <v>41588</v>
      </c>
      <c r="B2025" t="s">
        <v>27</v>
      </c>
      <c r="C2025" t="s">
        <v>23</v>
      </c>
      <c r="D2025" t="s">
        <v>36</v>
      </c>
      <c r="E2025" t="s">
        <v>13</v>
      </c>
      <c r="F2025">
        <v>13</v>
      </c>
      <c r="G2025">
        <v>2034</v>
      </c>
      <c r="H2025">
        <v>2160</v>
      </c>
      <c r="I2025">
        <v>33696</v>
      </c>
      <c r="J2025">
        <v>36000</v>
      </c>
    </row>
    <row r="2026" spans="1:10">
      <c r="A2026">
        <v>41588</v>
      </c>
      <c r="B2026" t="s">
        <v>14</v>
      </c>
      <c r="C2026" t="s">
        <v>11</v>
      </c>
      <c r="D2026" t="s">
        <v>26</v>
      </c>
      <c r="E2026" t="s">
        <v>13</v>
      </c>
      <c r="F2026">
        <v>4</v>
      </c>
      <c r="G2026">
        <v>3042</v>
      </c>
      <c r="H2026">
        <v>3240</v>
      </c>
      <c r="I2026">
        <v>66924</v>
      </c>
      <c r="J2026">
        <v>71280</v>
      </c>
    </row>
    <row r="2027" spans="1:10">
      <c r="A2027">
        <v>41588</v>
      </c>
      <c r="B2027" t="s">
        <v>24</v>
      </c>
      <c r="C2027" t="s">
        <v>25</v>
      </c>
      <c r="D2027" t="s">
        <v>19</v>
      </c>
      <c r="E2027" t="s">
        <v>13</v>
      </c>
      <c r="F2027">
        <v>21</v>
      </c>
      <c r="G2027">
        <v>3042</v>
      </c>
      <c r="H2027">
        <v>3240</v>
      </c>
      <c r="I2027">
        <v>35802</v>
      </c>
      <c r="J2027">
        <v>38070</v>
      </c>
    </row>
    <row r="2028" spans="1:10">
      <c r="A2028">
        <v>41589</v>
      </c>
      <c r="B2028" t="s">
        <v>24</v>
      </c>
      <c r="C2028" t="s">
        <v>25</v>
      </c>
      <c r="D2028" t="s">
        <v>28</v>
      </c>
      <c r="E2028" t="s">
        <v>13</v>
      </c>
      <c r="F2028">
        <v>16</v>
      </c>
      <c r="G2028">
        <v>3726</v>
      </c>
      <c r="H2028">
        <v>3960</v>
      </c>
      <c r="I2028">
        <v>116640</v>
      </c>
      <c r="J2028">
        <v>124200</v>
      </c>
    </row>
    <row r="2029" spans="1:10">
      <c r="A2029">
        <v>41589</v>
      </c>
      <c r="B2029" t="s">
        <v>27</v>
      </c>
      <c r="C2029" t="s">
        <v>23</v>
      </c>
      <c r="D2029" t="s">
        <v>43</v>
      </c>
      <c r="E2029" t="s">
        <v>13</v>
      </c>
      <c r="F2029">
        <v>10</v>
      </c>
      <c r="G2029">
        <v>2196</v>
      </c>
      <c r="H2029">
        <v>2340</v>
      </c>
      <c r="I2029">
        <v>27072</v>
      </c>
      <c r="J2029">
        <v>28800</v>
      </c>
    </row>
    <row r="2030" spans="1:10">
      <c r="A2030">
        <v>41589</v>
      </c>
      <c r="B2030" t="s">
        <v>29</v>
      </c>
      <c r="C2030" t="s">
        <v>30</v>
      </c>
      <c r="D2030" t="s">
        <v>26</v>
      </c>
      <c r="E2030" t="s">
        <v>13</v>
      </c>
      <c r="F2030">
        <v>3</v>
      </c>
      <c r="G2030">
        <v>4482</v>
      </c>
      <c r="H2030">
        <v>4770</v>
      </c>
      <c r="I2030">
        <v>24336</v>
      </c>
      <c r="J2030">
        <v>25920</v>
      </c>
    </row>
    <row r="2031" spans="1:10">
      <c r="A2031">
        <v>41589</v>
      </c>
      <c r="B2031" t="s">
        <v>34</v>
      </c>
      <c r="C2031" t="s">
        <v>25</v>
      </c>
      <c r="D2031" t="s">
        <v>33</v>
      </c>
      <c r="E2031" t="s">
        <v>13</v>
      </c>
      <c r="F2031">
        <v>1</v>
      </c>
      <c r="G2031">
        <v>5148</v>
      </c>
      <c r="H2031">
        <v>5490</v>
      </c>
      <c r="I2031">
        <v>19890</v>
      </c>
      <c r="J2031">
        <v>21150</v>
      </c>
    </row>
    <row r="2032" spans="1:10">
      <c r="A2032">
        <v>41589</v>
      </c>
      <c r="B2032" t="s">
        <v>27</v>
      </c>
      <c r="C2032" t="s">
        <v>23</v>
      </c>
      <c r="D2032" t="s">
        <v>42</v>
      </c>
      <c r="E2032" t="s">
        <v>16</v>
      </c>
      <c r="F2032">
        <v>13</v>
      </c>
      <c r="G2032">
        <v>3978</v>
      </c>
      <c r="H2032">
        <v>4230</v>
      </c>
      <c r="I2032">
        <v>97578</v>
      </c>
      <c r="J2032">
        <v>105300</v>
      </c>
    </row>
    <row r="2033" spans="1:10">
      <c r="A2033">
        <v>41589</v>
      </c>
      <c r="B2033" t="s">
        <v>20</v>
      </c>
      <c r="C2033" t="s">
        <v>18</v>
      </c>
      <c r="D2033" t="s">
        <v>15</v>
      </c>
      <c r="E2033" t="s">
        <v>16</v>
      </c>
      <c r="F2033">
        <v>15</v>
      </c>
      <c r="G2033">
        <v>2106</v>
      </c>
      <c r="H2033">
        <v>2250</v>
      </c>
      <c r="I2033">
        <v>17910</v>
      </c>
      <c r="J2033">
        <v>19350</v>
      </c>
    </row>
    <row r="2034" spans="1:10">
      <c r="A2034">
        <v>41589</v>
      </c>
      <c r="B2034" t="s">
        <v>31</v>
      </c>
      <c r="C2034" t="s">
        <v>30</v>
      </c>
      <c r="D2034" t="s">
        <v>39</v>
      </c>
      <c r="E2034" t="s">
        <v>13</v>
      </c>
      <c r="F2034">
        <v>5</v>
      </c>
      <c r="G2034">
        <v>3978</v>
      </c>
      <c r="H2034">
        <v>4230</v>
      </c>
      <c r="I2034">
        <v>29808</v>
      </c>
      <c r="J2034">
        <v>31680</v>
      </c>
    </row>
    <row r="2035" spans="1:10">
      <c r="A2035">
        <v>41590</v>
      </c>
      <c r="B2035" t="s">
        <v>34</v>
      </c>
      <c r="C2035" t="s">
        <v>25</v>
      </c>
      <c r="D2035" t="s">
        <v>38</v>
      </c>
      <c r="E2035" t="s">
        <v>13</v>
      </c>
      <c r="F2035">
        <v>25</v>
      </c>
      <c r="G2035">
        <v>2034</v>
      </c>
      <c r="H2035">
        <v>2160</v>
      </c>
      <c r="I2035">
        <v>10638</v>
      </c>
      <c r="J2035">
        <v>11340</v>
      </c>
    </row>
    <row r="2036" spans="1:10">
      <c r="A2036">
        <v>41590</v>
      </c>
      <c r="B2036" t="s">
        <v>24</v>
      </c>
      <c r="C2036" t="s">
        <v>25</v>
      </c>
      <c r="D2036" t="s">
        <v>36</v>
      </c>
      <c r="E2036" t="s">
        <v>13</v>
      </c>
      <c r="F2036">
        <v>8</v>
      </c>
      <c r="G2036">
        <v>2034</v>
      </c>
      <c r="H2036">
        <v>2160</v>
      </c>
      <c r="I2036">
        <v>48438</v>
      </c>
      <c r="J2036">
        <v>51750</v>
      </c>
    </row>
    <row r="2037" spans="1:10">
      <c r="A2037">
        <v>41590</v>
      </c>
      <c r="B2037" t="s">
        <v>34</v>
      </c>
      <c r="C2037" t="s">
        <v>25</v>
      </c>
      <c r="D2037" t="s">
        <v>19</v>
      </c>
      <c r="E2037" t="s">
        <v>13</v>
      </c>
      <c r="F2037">
        <v>21</v>
      </c>
      <c r="G2037">
        <v>3582</v>
      </c>
      <c r="H2037">
        <v>3870</v>
      </c>
      <c r="I2037">
        <v>51714</v>
      </c>
      <c r="J2037">
        <v>54990</v>
      </c>
    </row>
    <row r="2038" spans="1:10">
      <c r="A2038">
        <v>41590</v>
      </c>
      <c r="B2038" t="s">
        <v>24</v>
      </c>
      <c r="C2038" t="s">
        <v>25</v>
      </c>
      <c r="D2038" t="s">
        <v>19</v>
      </c>
      <c r="E2038" t="s">
        <v>13</v>
      </c>
      <c r="F2038">
        <v>16</v>
      </c>
      <c r="G2038">
        <v>3978</v>
      </c>
      <c r="H2038">
        <v>4230</v>
      </c>
      <c r="I2038">
        <v>55692</v>
      </c>
      <c r="J2038">
        <v>59220</v>
      </c>
    </row>
    <row r="2039" spans="1:10">
      <c r="A2039">
        <v>41590</v>
      </c>
      <c r="B2039" t="s">
        <v>27</v>
      </c>
      <c r="C2039" t="s">
        <v>23</v>
      </c>
      <c r="D2039" t="s">
        <v>19</v>
      </c>
      <c r="E2039" t="s">
        <v>13</v>
      </c>
      <c r="F2039">
        <v>23</v>
      </c>
      <c r="G2039">
        <v>2196</v>
      </c>
      <c r="H2039">
        <v>2340</v>
      </c>
      <c r="I2039">
        <v>43758</v>
      </c>
      <c r="J2039">
        <v>46530</v>
      </c>
    </row>
    <row r="2040" spans="1:10">
      <c r="A2040">
        <v>41591</v>
      </c>
      <c r="B2040" t="s">
        <v>14</v>
      </c>
      <c r="C2040" t="s">
        <v>11</v>
      </c>
      <c r="D2040" t="s">
        <v>36</v>
      </c>
      <c r="E2040" t="s">
        <v>13</v>
      </c>
      <c r="F2040">
        <v>22</v>
      </c>
      <c r="G2040">
        <v>3978</v>
      </c>
      <c r="H2040">
        <v>4230</v>
      </c>
      <c r="I2040">
        <v>44226</v>
      </c>
      <c r="J2040">
        <v>47250</v>
      </c>
    </row>
    <row r="2041" spans="1:10">
      <c r="A2041">
        <v>41592</v>
      </c>
      <c r="B2041" t="s">
        <v>24</v>
      </c>
      <c r="C2041" t="s">
        <v>25</v>
      </c>
      <c r="D2041" t="s">
        <v>35</v>
      </c>
      <c r="E2041" t="s">
        <v>13</v>
      </c>
      <c r="F2041">
        <v>13</v>
      </c>
      <c r="G2041">
        <v>3978</v>
      </c>
      <c r="H2041">
        <v>4230</v>
      </c>
      <c r="I2041">
        <v>20592</v>
      </c>
      <c r="J2041">
        <v>21960</v>
      </c>
    </row>
    <row r="2042" spans="1:10">
      <c r="A2042">
        <v>41592</v>
      </c>
      <c r="B2042" t="s">
        <v>34</v>
      </c>
      <c r="C2042" t="s">
        <v>25</v>
      </c>
      <c r="D2042" t="s">
        <v>19</v>
      </c>
      <c r="E2042" t="s">
        <v>13</v>
      </c>
      <c r="F2042">
        <v>27</v>
      </c>
      <c r="G2042">
        <v>3042</v>
      </c>
      <c r="H2042">
        <v>3240</v>
      </c>
      <c r="I2042">
        <v>31824</v>
      </c>
      <c r="J2042">
        <v>33840</v>
      </c>
    </row>
    <row r="2043" spans="1:10">
      <c r="A2043">
        <v>41593</v>
      </c>
      <c r="B2043" t="s">
        <v>17</v>
      </c>
      <c r="C2043" t="s">
        <v>18</v>
      </c>
      <c r="D2043" t="s">
        <v>39</v>
      </c>
      <c r="E2043" t="s">
        <v>13</v>
      </c>
      <c r="F2043">
        <v>27</v>
      </c>
      <c r="G2043">
        <v>3978</v>
      </c>
      <c r="H2043">
        <v>4230</v>
      </c>
      <c r="I2043">
        <v>55890</v>
      </c>
      <c r="J2043">
        <v>59400</v>
      </c>
    </row>
    <row r="2044" spans="1:10">
      <c r="A2044">
        <v>41593</v>
      </c>
      <c r="B2044" t="s">
        <v>22</v>
      </c>
      <c r="C2044" t="s">
        <v>23</v>
      </c>
      <c r="D2044" t="s">
        <v>36</v>
      </c>
      <c r="E2044" t="s">
        <v>13</v>
      </c>
      <c r="F2044">
        <v>27</v>
      </c>
      <c r="G2044">
        <v>3978</v>
      </c>
      <c r="H2044">
        <v>4230</v>
      </c>
      <c r="I2044">
        <v>2106</v>
      </c>
      <c r="J2044">
        <v>2250</v>
      </c>
    </row>
    <row r="2045" spans="1:10">
      <c r="A2045">
        <v>41593</v>
      </c>
      <c r="B2045" t="s">
        <v>34</v>
      </c>
      <c r="C2045" t="s">
        <v>25</v>
      </c>
      <c r="D2045" t="s">
        <v>26</v>
      </c>
      <c r="E2045" t="s">
        <v>13</v>
      </c>
      <c r="F2045">
        <v>27</v>
      </c>
      <c r="G2045">
        <v>5832</v>
      </c>
      <c r="H2045">
        <v>6210</v>
      </c>
      <c r="I2045">
        <v>51714</v>
      </c>
      <c r="J2045">
        <v>55080</v>
      </c>
    </row>
    <row r="2046" spans="1:10">
      <c r="A2046">
        <v>41594</v>
      </c>
      <c r="B2046" t="s">
        <v>34</v>
      </c>
      <c r="C2046" t="s">
        <v>25</v>
      </c>
      <c r="D2046" t="s">
        <v>32</v>
      </c>
      <c r="E2046" t="s">
        <v>13</v>
      </c>
      <c r="F2046">
        <v>27</v>
      </c>
      <c r="G2046">
        <v>2196</v>
      </c>
      <c r="H2046">
        <v>2340</v>
      </c>
      <c r="I2046">
        <v>49644</v>
      </c>
      <c r="J2046">
        <v>52920</v>
      </c>
    </row>
    <row r="2047" spans="1:10">
      <c r="A2047">
        <v>41594</v>
      </c>
      <c r="B2047" t="s">
        <v>24</v>
      </c>
      <c r="C2047" t="s">
        <v>25</v>
      </c>
      <c r="D2047" t="s">
        <v>36</v>
      </c>
      <c r="E2047" t="s">
        <v>13</v>
      </c>
      <c r="F2047">
        <v>27</v>
      </c>
      <c r="G2047">
        <v>3546</v>
      </c>
      <c r="H2047">
        <v>3780</v>
      </c>
      <c r="I2047">
        <v>12636</v>
      </c>
      <c r="J2047">
        <v>13500</v>
      </c>
    </row>
    <row r="2048" spans="1:10">
      <c r="A2048">
        <v>41595</v>
      </c>
      <c r="B2048" t="s">
        <v>14</v>
      </c>
      <c r="C2048" t="s">
        <v>11</v>
      </c>
      <c r="D2048" t="s">
        <v>39</v>
      </c>
      <c r="E2048" t="s">
        <v>13</v>
      </c>
      <c r="F2048">
        <v>12</v>
      </c>
      <c r="G2048">
        <v>3582</v>
      </c>
      <c r="H2048">
        <v>3870</v>
      </c>
      <c r="I2048">
        <v>7452</v>
      </c>
      <c r="J2048">
        <v>7920</v>
      </c>
    </row>
    <row r="2049" spans="1:10">
      <c r="A2049">
        <v>41595</v>
      </c>
      <c r="B2049" t="s">
        <v>20</v>
      </c>
      <c r="C2049" t="s">
        <v>18</v>
      </c>
      <c r="D2049" t="s">
        <v>35</v>
      </c>
      <c r="E2049" t="s">
        <v>13</v>
      </c>
      <c r="F2049">
        <v>18</v>
      </c>
      <c r="G2049">
        <v>3978</v>
      </c>
      <c r="H2049">
        <v>4230</v>
      </c>
      <c r="I2049">
        <v>128700</v>
      </c>
      <c r="J2049">
        <v>137250</v>
      </c>
    </row>
    <row r="2050" spans="1:10">
      <c r="A2050">
        <v>41595</v>
      </c>
      <c r="B2050" t="s">
        <v>24</v>
      </c>
      <c r="C2050" t="s">
        <v>25</v>
      </c>
      <c r="D2050" t="s">
        <v>33</v>
      </c>
      <c r="E2050" t="s">
        <v>13</v>
      </c>
      <c r="F2050">
        <v>8</v>
      </c>
      <c r="G2050">
        <v>3978</v>
      </c>
      <c r="H2050">
        <v>4230</v>
      </c>
      <c r="I2050">
        <v>83538</v>
      </c>
      <c r="J2050">
        <v>88830</v>
      </c>
    </row>
    <row r="2051" spans="1:10">
      <c r="A2051">
        <v>41595</v>
      </c>
      <c r="B2051" t="s">
        <v>20</v>
      </c>
      <c r="C2051" t="s">
        <v>18</v>
      </c>
      <c r="D2051" t="s">
        <v>43</v>
      </c>
      <c r="E2051" t="s">
        <v>13</v>
      </c>
      <c r="F2051">
        <v>21</v>
      </c>
      <c r="G2051">
        <v>2034</v>
      </c>
      <c r="H2051">
        <v>2160</v>
      </c>
      <c r="I2051">
        <v>60912</v>
      </c>
      <c r="J2051">
        <v>64800</v>
      </c>
    </row>
    <row r="2052" spans="1:10">
      <c r="A2052">
        <v>41595</v>
      </c>
      <c r="B2052" t="s">
        <v>24</v>
      </c>
      <c r="C2052" t="s">
        <v>25</v>
      </c>
      <c r="D2052" t="s">
        <v>15</v>
      </c>
      <c r="E2052" t="s">
        <v>16</v>
      </c>
      <c r="F2052">
        <v>25</v>
      </c>
      <c r="G2052">
        <v>3042</v>
      </c>
      <c r="H2052">
        <v>3240</v>
      </c>
      <c r="I2052">
        <v>78804</v>
      </c>
      <c r="J2052">
        <v>85140</v>
      </c>
    </row>
    <row r="2053" spans="1:10">
      <c r="A2053">
        <v>41596</v>
      </c>
      <c r="B2053" t="s">
        <v>17</v>
      </c>
      <c r="C2053" t="s">
        <v>18</v>
      </c>
      <c r="D2053" t="s">
        <v>35</v>
      </c>
      <c r="E2053" t="s">
        <v>13</v>
      </c>
      <c r="F2053">
        <v>12</v>
      </c>
      <c r="G2053">
        <v>5148</v>
      </c>
      <c r="H2053">
        <v>5490</v>
      </c>
      <c r="I2053">
        <v>25740</v>
      </c>
      <c r="J2053">
        <v>27450</v>
      </c>
    </row>
    <row r="2054" spans="1:10">
      <c r="A2054">
        <v>41596</v>
      </c>
      <c r="B2054" t="s">
        <v>17</v>
      </c>
      <c r="C2054" t="s">
        <v>18</v>
      </c>
      <c r="D2054" t="s">
        <v>26</v>
      </c>
      <c r="E2054" t="s">
        <v>13</v>
      </c>
      <c r="F2054">
        <v>9</v>
      </c>
      <c r="G2054">
        <v>2106</v>
      </c>
      <c r="H2054">
        <v>2250</v>
      </c>
      <c r="I2054">
        <v>6084</v>
      </c>
      <c r="J2054">
        <v>6480</v>
      </c>
    </row>
    <row r="2055" spans="1:10">
      <c r="A2055">
        <v>41596</v>
      </c>
      <c r="B2055" t="s">
        <v>27</v>
      </c>
      <c r="C2055" t="s">
        <v>23</v>
      </c>
      <c r="D2055" t="s">
        <v>28</v>
      </c>
      <c r="E2055" t="s">
        <v>13</v>
      </c>
      <c r="F2055">
        <v>23</v>
      </c>
      <c r="G2055">
        <v>4482</v>
      </c>
      <c r="H2055">
        <v>4770</v>
      </c>
      <c r="I2055">
        <v>116640</v>
      </c>
      <c r="J2055">
        <v>124200</v>
      </c>
    </row>
    <row r="2056" spans="1:10">
      <c r="A2056">
        <v>41596</v>
      </c>
      <c r="B2056" t="s">
        <v>10</v>
      </c>
      <c r="C2056" t="s">
        <v>11</v>
      </c>
      <c r="D2056" t="s">
        <v>12</v>
      </c>
      <c r="E2056" t="s">
        <v>13</v>
      </c>
      <c r="F2056">
        <v>23</v>
      </c>
      <c r="G2056">
        <v>3546</v>
      </c>
      <c r="H2056">
        <v>3780</v>
      </c>
      <c r="I2056">
        <v>26442</v>
      </c>
      <c r="J2056">
        <v>28080</v>
      </c>
    </row>
    <row r="2057" spans="1:10">
      <c r="A2057">
        <v>41596</v>
      </c>
      <c r="B2057" t="s">
        <v>10</v>
      </c>
      <c r="C2057" t="s">
        <v>11</v>
      </c>
      <c r="D2057" t="s">
        <v>35</v>
      </c>
      <c r="E2057" t="s">
        <v>13</v>
      </c>
      <c r="F2057">
        <v>20</v>
      </c>
      <c r="G2057">
        <v>4482</v>
      </c>
      <c r="H2057">
        <v>4770</v>
      </c>
      <c r="I2057">
        <v>123552</v>
      </c>
      <c r="J2057">
        <v>131760</v>
      </c>
    </row>
    <row r="2058" spans="1:10">
      <c r="A2058">
        <v>41596</v>
      </c>
      <c r="B2058" t="s">
        <v>24</v>
      </c>
      <c r="C2058" t="s">
        <v>25</v>
      </c>
      <c r="D2058" t="s">
        <v>37</v>
      </c>
      <c r="E2058" t="s">
        <v>13</v>
      </c>
      <c r="F2058">
        <v>25</v>
      </c>
      <c r="G2058">
        <v>4482</v>
      </c>
      <c r="H2058">
        <v>4770</v>
      </c>
      <c r="I2058">
        <v>62748</v>
      </c>
      <c r="J2058">
        <v>66780</v>
      </c>
    </row>
    <row r="2059" spans="1:10">
      <c r="A2059">
        <v>41596</v>
      </c>
      <c r="B2059" t="s">
        <v>20</v>
      </c>
      <c r="C2059" t="s">
        <v>18</v>
      </c>
      <c r="D2059" t="s">
        <v>42</v>
      </c>
      <c r="E2059" t="s">
        <v>16</v>
      </c>
      <c r="F2059">
        <v>4</v>
      </c>
      <c r="G2059">
        <v>2034</v>
      </c>
      <c r="H2059">
        <v>2160</v>
      </c>
      <c r="I2059">
        <v>15012</v>
      </c>
      <c r="J2059">
        <v>16200</v>
      </c>
    </row>
    <row r="2060" spans="1:10">
      <c r="A2060">
        <v>41597</v>
      </c>
      <c r="B2060" t="s">
        <v>24</v>
      </c>
      <c r="C2060" t="s">
        <v>25</v>
      </c>
      <c r="D2060" t="s">
        <v>37</v>
      </c>
      <c r="E2060" t="s">
        <v>13</v>
      </c>
      <c r="F2060">
        <v>24</v>
      </c>
      <c r="G2060">
        <v>3978</v>
      </c>
      <c r="H2060">
        <v>4230</v>
      </c>
      <c r="I2060">
        <v>22410</v>
      </c>
      <c r="J2060">
        <v>23850</v>
      </c>
    </row>
    <row r="2061" spans="1:10">
      <c r="A2061">
        <v>41597</v>
      </c>
      <c r="B2061" t="s">
        <v>27</v>
      </c>
      <c r="C2061" t="s">
        <v>23</v>
      </c>
      <c r="D2061" t="s">
        <v>37</v>
      </c>
      <c r="E2061" t="s">
        <v>13</v>
      </c>
      <c r="F2061">
        <v>24</v>
      </c>
      <c r="G2061">
        <v>5832</v>
      </c>
      <c r="H2061">
        <v>6210</v>
      </c>
      <c r="I2061">
        <v>53784</v>
      </c>
      <c r="J2061">
        <v>57240</v>
      </c>
    </row>
    <row r="2062" spans="1:10">
      <c r="A2062">
        <v>41597</v>
      </c>
      <c r="B2062" t="s">
        <v>20</v>
      </c>
      <c r="C2062" t="s">
        <v>18</v>
      </c>
      <c r="D2062" t="s">
        <v>19</v>
      </c>
      <c r="E2062" t="s">
        <v>13</v>
      </c>
      <c r="F2062">
        <v>16</v>
      </c>
      <c r="G2062">
        <v>3978</v>
      </c>
      <c r="H2062">
        <v>4230</v>
      </c>
      <c r="I2062">
        <v>83538</v>
      </c>
      <c r="J2062">
        <v>88830</v>
      </c>
    </row>
    <row r="2063" spans="1:10">
      <c r="A2063">
        <v>41597</v>
      </c>
      <c r="B2063" t="s">
        <v>27</v>
      </c>
      <c r="C2063" t="s">
        <v>23</v>
      </c>
      <c r="D2063" t="s">
        <v>15</v>
      </c>
      <c r="E2063" t="s">
        <v>16</v>
      </c>
      <c r="F2063">
        <v>6</v>
      </c>
      <c r="G2063">
        <v>3978</v>
      </c>
      <c r="H2063">
        <v>4230</v>
      </c>
      <c r="I2063">
        <v>78804</v>
      </c>
      <c r="J2063">
        <v>85140</v>
      </c>
    </row>
    <row r="2064" spans="1:10">
      <c r="A2064">
        <v>41597</v>
      </c>
      <c r="B2064" t="s">
        <v>17</v>
      </c>
      <c r="C2064" t="s">
        <v>18</v>
      </c>
      <c r="D2064" t="s">
        <v>39</v>
      </c>
      <c r="E2064" t="s">
        <v>13</v>
      </c>
      <c r="F2064">
        <v>4</v>
      </c>
      <c r="G2064">
        <v>5148</v>
      </c>
      <c r="H2064">
        <v>5490</v>
      </c>
      <c r="I2064">
        <v>85698</v>
      </c>
      <c r="J2064">
        <v>91080</v>
      </c>
    </row>
    <row r="2065" spans="1:10">
      <c r="A2065">
        <v>41597</v>
      </c>
      <c r="B2065" t="s">
        <v>34</v>
      </c>
      <c r="C2065" t="s">
        <v>25</v>
      </c>
      <c r="D2065" t="s">
        <v>43</v>
      </c>
      <c r="E2065" t="s">
        <v>13</v>
      </c>
      <c r="F2065">
        <v>24</v>
      </c>
      <c r="G2065">
        <v>5832</v>
      </c>
      <c r="H2065">
        <v>6210</v>
      </c>
      <c r="I2065">
        <v>20304</v>
      </c>
      <c r="J2065">
        <v>21600</v>
      </c>
    </row>
    <row r="2066" spans="1:10">
      <c r="A2066">
        <v>41598</v>
      </c>
      <c r="B2066" t="s">
        <v>22</v>
      </c>
      <c r="C2066" t="s">
        <v>23</v>
      </c>
      <c r="D2066" t="s">
        <v>41</v>
      </c>
      <c r="E2066" t="s">
        <v>13</v>
      </c>
      <c r="F2066">
        <v>21</v>
      </c>
      <c r="G2066">
        <v>2034</v>
      </c>
      <c r="H2066">
        <v>2160</v>
      </c>
      <c r="I2066">
        <v>53136</v>
      </c>
      <c r="J2066">
        <v>56700</v>
      </c>
    </row>
    <row r="2067" spans="1:10">
      <c r="A2067">
        <v>41598</v>
      </c>
      <c r="B2067" t="s">
        <v>10</v>
      </c>
      <c r="C2067" t="s">
        <v>11</v>
      </c>
      <c r="D2067" t="s">
        <v>41</v>
      </c>
      <c r="E2067" t="s">
        <v>13</v>
      </c>
      <c r="F2067">
        <v>13</v>
      </c>
      <c r="G2067">
        <v>5832</v>
      </c>
      <c r="H2067">
        <v>6210</v>
      </c>
      <c r="I2067">
        <v>26568</v>
      </c>
      <c r="J2067">
        <v>28350</v>
      </c>
    </row>
    <row r="2068" spans="1:10">
      <c r="A2068">
        <v>41598</v>
      </c>
      <c r="B2068" t="s">
        <v>22</v>
      </c>
      <c r="C2068" t="s">
        <v>23</v>
      </c>
      <c r="D2068" t="s">
        <v>32</v>
      </c>
      <c r="E2068" t="s">
        <v>13</v>
      </c>
      <c r="F2068">
        <v>2</v>
      </c>
      <c r="G2068">
        <v>3546</v>
      </c>
      <c r="H2068">
        <v>3780</v>
      </c>
      <c r="I2068">
        <v>78012</v>
      </c>
      <c r="J2068">
        <v>83160</v>
      </c>
    </row>
    <row r="2069" spans="1:10">
      <c r="A2069">
        <v>41598</v>
      </c>
      <c r="B2069" t="s">
        <v>29</v>
      </c>
      <c r="C2069" t="s">
        <v>30</v>
      </c>
      <c r="D2069" t="s">
        <v>39</v>
      </c>
      <c r="E2069" t="s">
        <v>13</v>
      </c>
      <c r="F2069">
        <v>20</v>
      </c>
      <c r="G2069">
        <v>3726</v>
      </c>
      <c r="H2069">
        <v>3960</v>
      </c>
      <c r="I2069">
        <v>89424</v>
      </c>
      <c r="J2069">
        <v>95040</v>
      </c>
    </row>
    <row r="2070" spans="1:10">
      <c r="A2070">
        <v>41598</v>
      </c>
      <c r="B2070" t="s">
        <v>17</v>
      </c>
      <c r="C2070" t="s">
        <v>18</v>
      </c>
      <c r="D2070" t="s">
        <v>40</v>
      </c>
      <c r="E2070" t="s">
        <v>16</v>
      </c>
      <c r="F2070">
        <v>21</v>
      </c>
      <c r="G2070">
        <v>3978</v>
      </c>
      <c r="H2070">
        <v>4230</v>
      </c>
      <c r="I2070">
        <v>47088</v>
      </c>
      <c r="J2070">
        <v>50760</v>
      </c>
    </row>
    <row r="2071" spans="1:10">
      <c r="A2071">
        <v>41599</v>
      </c>
      <c r="B2071" t="s">
        <v>31</v>
      </c>
      <c r="C2071" t="s">
        <v>30</v>
      </c>
      <c r="D2071" t="s">
        <v>38</v>
      </c>
      <c r="E2071" t="s">
        <v>13</v>
      </c>
      <c r="F2071">
        <v>12</v>
      </c>
      <c r="G2071">
        <v>3042</v>
      </c>
      <c r="H2071">
        <v>3240</v>
      </c>
      <c r="I2071">
        <v>63828</v>
      </c>
      <c r="J2071">
        <v>68040</v>
      </c>
    </row>
    <row r="2072" spans="1:10">
      <c r="A2072">
        <v>41599</v>
      </c>
      <c r="B2072" t="s">
        <v>20</v>
      </c>
      <c r="C2072" t="s">
        <v>18</v>
      </c>
      <c r="D2072" t="s">
        <v>40</v>
      </c>
      <c r="E2072" t="s">
        <v>16</v>
      </c>
      <c r="F2072">
        <v>23</v>
      </c>
      <c r="G2072">
        <v>3546</v>
      </c>
      <c r="H2072">
        <v>3780</v>
      </c>
      <c r="I2072">
        <v>7848</v>
      </c>
      <c r="J2072">
        <v>8460</v>
      </c>
    </row>
    <row r="2073" spans="1:10">
      <c r="A2073">
        <v>41599</v>
      </c>
      <c r="B2073" t="s">
        <v>20</v>
      </c>
      <c r="C2073" t="s">
        <v>18</v>
      </c>
      <c r="D2073" t="s">
        <v>43</v>
      </c>
      <c r="E2073" t="s">
        <v>13</v>
      </c>
      <c r="F2073">
        <v>23</v>
      </c>
      <c r="G2073">
        <v>4482</v>
      </c>
      <c r="H2073">
        <v>4770</v>
      </c>
      <c r="I2073">
        <v>64296</v>
      </c>
      <c r="J2073">
        <v>68400</v>
      </c>
    </row>
    <row r="2074" spans="1:10">
      <c r="A2074">
        <v>41599</v>
      </c>
      <c r="B2074" t="s">
        <v>34</v>
      </c>
      <c r="C2074" t="s">
        <v>25</v>
      </c>
      <c r="D2074" t="s">
        <v>28</v>
      </c>
      <c r="E2074" t="s">
        <v>13</v>
      </c>
      <c r="F2074">
        <v>24</v>
      </c>
      <c r="G2074">
        <v>3924</v>
      </c>
      <c r="H2074">
        <v>4230</v>
      </c>
      <c r="I2074">
        <v>139968</v>
      </c>
      <c r="J2074">
        <v>149040</v>
      </c>
    </row>
    <row r="2075" spans="1:10">
      <c r="A2075">
        <v>41599</v>
      </c>
      <c r="B2075" t="s">
        <v>22</v>
      </c>
      <c r="C2075" t="s">
        <v>23</v>
      </c>
      <c r="D2075" t="s">
        <v>43</v>
      </c>
      <c r="E2075" t="s">
        <v>13</v>
      </c>
      <c r="F2075">
        <v>25</v>
      </c>
      <c r="G2075">
        <v>2952</v>
      </c>
      <c r="H2075">
        <v>3150</v>
      </c>
      <c r="I2075">
        <v>30456</v>
      </c>
      <c r="J2075">
        <v>32400</v>
      </c>
    </row>
    <row r="2076" spans="1:10">
      <c r="A2076">
        <v>41599</v>
      </c>
      <c r="B2076" t="s">
        <v>34</v>
      </c>
      <c r="C2076" t="s">
        <v>25</v>
      </c>
      <c r="D2076" t="s">
        <v>43</v>
      </c>
      <c r="E2076" t="s">
        <v>13</v>
      </c>
      <c r="F2076">
        <v>17</v>
      </c>
      <c r="G2076">
        <v>3726</v>
      </c>
      <c r="H2076">
        <v>3960</v>
      </c>
      <c r="I2076">
        <v>16920</v>
      </c>
      <c r="J2076">
        <v>18000</v>
      </c>
    </row>
    <row r="2077" spans="1:10">
      <c r="A2077">
        <v>41599</v>
      </c>
      <c r="B2077" t="s">
        <v>24</v>
      </c>
      <c r="C2077" t="s">
        <v>25</v>
      </c>
      <c r="D2077" t="s">
        <v>15</v>
      </c>
      <c r="E2077" t="s">
        <v>16</v>
      </c>
      <c r="F2077">
        <v>21</v>
      </c>
      <c r="G2077">
        <v>3978</v>
      </c>
      <c r="H2077">
        <v>4230</v>
      </c>
      <c r="I2077">
        <v>28656</v>
      </c>
      <c r="J2077">
        <v>30960</v>
      </c>
    </row>
    <row r="2078" spans="1:10">
      <c r="A2078">
        <v>41600</v>
      </c>
      <c r="B2078" t="s">
        <v>17</v>
      </c>
      <c r="C2078" t="s">
        <v>18</v>
      </c>
      <c r="D2078" t="s">
        <v>37</v>
      </c>
      <c r="E2078" t="s">
        <v>13</v>
      </c>
      <c r="F2078">
        <v>9</v>
      </c>
      <c r="G2078">
        <v>3726</v>
      </c>
      <c r="H2078">
        <v>3960</v>
      </c>
      <c r="I2078">
        <v>8964</v>
      </c>
      <c r="J2078">
        <v>9540</v>
      </c>
    </row>
    <row r="2079" spans="1:10">
      <c r="A2079">
        <v>41600</v>
      </c>
      <c r="B2079" t="s">
        <v>24</v>
      </c>
      <c r="C2079" t="s">
        <v>25</v>
      </c>
      <c r="D2079" t="s">
        <v>39</v>
      </c>
      <c r="E2079" t="s">
        <v>13</v>
      </c>
      <c r="F2079">
        <v>11</v>
      </c>
      <c r="G2079">
        <v>4482</v>
      </c>
      <c r="H2079">
        <v>4770</v>
      </c>
      <c r="I2079">
        <v>37260</v>
      </c>
      <c r="J2079">
        <v>39600</v>
      </c>
    </row>
    <row r="2080" spans="1:10">
      <c r="A2080">
        <v>41600</v>
      </c>
      <c r="B2080" t="s">
        <v>29</v>
      </c>
      <c r="C2080" t="s">
        <v>30</v>
      </c>
      <c r="D2080" t="s">
        <v>33</v>
      </c>
      <c r="E2080" t="s">
        <v>13</v>
      </c>
      <c r="F2080">
        <v>4</v>
      </c>
      <c r="G2080">
        <v>3582</v>
      </c>
      <c r="H2080">
        <v>3870</v>
      </c>
      <c r="I2080">
        <v>75582</v>
      </c>
      <c r="J2080">
        <v>80370</v>
      </c>
    </row>
    <row r="2081" spans="1:10">
      <c r="A2081">
        <v>41601</v>
      </c>
      <c r="B2081" t="s">
        <v>10</v>
      </c>
      <c r="C2081" t="s">
        <v>11</v>
      </c>
      <c r="D2081" t="s">
        <v>39</v>
      </c>
      <c r="E2081" t="s">
        <v>13</v>
      </c>
      <c r="F2081">
        <v>22</v>
      </c>
      <c r="G2081">
        <v>4482</v>
      </c>
      <c r="H2081">
        <v>4770</v>
      </c>
      <c r="I2081">
        <v>48438</v>
      </c>
      <c r="J2081">
        <v>51480</v>
      </c>
    </row>
    <row r="2082" spans="1:10">
      <c r="A2082">
        <v>41601</v>
      </c>
      <c r="B2082" t="s">
        <v>31</v>
      </c>
      <c r="C2082" t="s">
        <v>30</v>
      </c>
      <c r="D2082" t="s">
        <v>42</v>
      </c>
      <c r="E2082" t="s">
        <v>16</v>
      </c>
      <c r="F2082">
        <v>15</v>
      </c>
      <c r="G2082">
        <v>3924</v>
      </c>
      <c r="H2082">
        <v>4230</v>
      </c>
      <c r="I2082">
        <v>180144</v>
      </c>
      <c r="J2082">
        <v>194400</v>
      </c>
    </row>
    <row r="2083" spans="1:10">
      <c r="A2083">
        <v>41601</v>
      </c>
      <c r="B2083" t="s">
        <v>31</v>
      </c>
      <c r="C2083" t="s">
        <v>30</v>
      </c>
      <c r="D2083" t="s">
        <v>15</v>
      </c>
      <c r="E2083" t="s">
        <v>16</v>
      </c>
      <c r="F2083">
        <v>23</v>
      </c>
      <c r="G2083">
        <v>7506</v>
      </c>
      <c r="H2083">
        <v>8100</v>
      </c>
      <c r="I2083">
        <v>71640</v>
      </c>
      <c r="J2083">
        <v>77400</v>
      </c>
    </row>
    <row r="2084" spans="1:10">
      <c r="A2084">
        <v>41601</v>
      </c>
      <c r="B2084" t="s">
        <v>22</v>
      </c>
      <c r="C2084" t="s">
        <v>23</v>
      </c>
      <c r="D2084" t="s">
        <v>38</v>
      </c>
      <c r="E2084" t="s">
        <v>13</v>
      </c>
      <c r="F2084">
        <v>9</v>
      </c>
      <c r="G2084">
        <v>3546</v>
      </c>
      <c r="H2084">
        <v>3780</v>
      </c>
      <c r="I2084">
        <v>17730</v>
      </c>
      <c r="J2084">
        <v>18900</v>
      </c>
    </row>
    <row r="2085" spans="1:10">
      <c r="A2085">
        <v>41601</v>
      </c>
      <c r="B2085" t="s">
        <v>34</v>
      </c>
      <c r="C2085" t="s">
        <v>25</v>
      </c>
      <c r="D2085" t="s">
        <v>38</v>
      </c>
      <c r="E2085" t="s">
        <v>13</v>
      </c>
      <c r="F2085">
        <v>7</v>
      </c>
      <c r="G2085">
        <v>3042</v>
      </c>
      <c r="H2085">
        <v>3240</v>
      </c>
      <c r="I2085">
        <v>10638</v>
      </c>
      <c r="J2085">
        <v>11340</v>
      </c>
    </row>
    <row r="2086" spans="1:10">
      <c r="A2086">
        <v>41602</v>
      </c>
      <c r="B2086" t="s">
        <v>14</v>
      </c>
      <c r="C2086" t="s">
        <v>11</v>
      </c>
      <c r="D2086" t="s">
        <v>39</v>
      </c>
      <c r="E2086" t="s">
        <v>13</v>
      </c>
      <c r="F2086">
        <v>25</v>
      </c>
      <c r="G2086">
        <v>3042</v>
      </c>
      <c r="H2086">
        <v>3240</v>
      </c>
      <c r="I2086">
        <v>78246</v>
      </c>
      <c r="J2086">
        <v>83160</v>
      </c>
    </row>
    <row r="2087" spans="1:10">
      <c r="A2087">
        <v>41602</v>
      </c>
      <c r="B2087" t="s">
        <v>27</v>
      </c>
      <c r="C2087" t="s">
        <v>23</v>
      </c>
      <c r="D2087" t="s">
        <v>26</v>
      </c>
      <c r="E2087" t="s">
        <v>13</v>
      </c>
      <c r="F2087">
        <v>10</v>
      </c>
      <c r="G2087">
        <v>3978</v>
      </c>
      <c r="H2087">
        <v>4230</v>
      </c>
      <c r="I2087">
        <v>27378</v>
      </c>
      <c r="J2087">
        <v>29160</v>
      </c>
    </row>
    <row r="2088" spans="1:10">
      <c r="A2088">
        <v>41602</v>
      </c>
      <c r="B2088" t="s">
        <v>22</v>
      </c>
      <c r="C2088" t="s">
        <v>23</v>
      </c>
      <c r="D2088" t="s">
        <v>43</v>
      </c>
      <c r="E2088" t="s">
        <v>13</v>
      </c>
      <c r="F2088">
        <v>8</v>
      </c>
      <c r="G2088">
        <v>5148</v>
      </c>
      <c r="H2088">
        <v>5490</v>
      </c>
      <c r="I2088">
        <v>37224</v>
      </c>
      <c r="J2088">
        <v>39600</v>
      </c>
    </row>
    <row r="2089" spans="1:10">
      <c r="A2089">
        <v>41602</v>
      </c>
      <c r="B2089" t="s">
        <v>31</v>
      </c>
      <c r="C2089" t="s">
        <v>30</v>
      </c>
      <c r="D2089" t="s">
        <v>41</v>
      </c>
      <c r="E2089" t="s">
        <v>13</v>
      </c>
      <c r="F2089">
        <v>18</v>
      </c>
      <c r="G2089">
        <v>3042</v>
      </c>
      <c r="H2089">
        <v>3240</v>
      </c>
      <c r="I2089">
        <v>47232</v>
      </c>
      <c r="J2089">
        <v>50400</v>
      </c>
    </row>
    <row r="2090" spans="1:10">
      <c r="A2090">
        <v>41603</v>
      </c>
      <c r="B2090" t="s">
        <v>27</v>
      </c>
      <c r="C2090" t="s">
        <v>23</v>
      </c>
      <c r="D2090" t="s">
        <v>33</v>
      </c>
      <c r="E2090" t="s">
        <v>13</v>
      </c>
      <c r="F2090">
        <v>8</v>
      </c>
      <c r="G2090">
        <v>5148</v>
      </c>
      <c r="H2090">
        <v>5490</v>
      </c>
      <c r="I2090">
        <v>79560</v>
      </c>
      <c r="J2090">
        <v>84600</v>
      </c>
    </row>
    <row r="2091" spans="1:10">
      <c r="A2091">
        <v>41603</v>
      </c>
      <c r="B2091" t="s">
        <v>29</v>
      </c>
      <c r="C2091" t="s">
        <v>30</v>
      </c>
      <c r="D2091" t="s">
        <v>41</v>
      </c>
      <c r="E2091" t="s">
        <v>13</v>
      </c>
      <c r="F2091">
        <v>25</v>
      </c>
      <c r="G2091">
        <v>7506</v>
      </c>
      <c r="H2091">
        <v>8100</v>
      </c>
      <c r="I2091">
        <v>47232</v>
      </c>
      <c r="J2091">
        <v>50400</v>
      </c>
    </row>
    <row r="2092" spans="1:10">
      <c r="A2092">
        <v>41603</v>
      </c>
      <c r="B2092" t="s">
        <v>17</v>
      </c>
      <c r="C2092" t="s">
        <v>18</v>
      </c>
      <c r="D2092" t="s">
        <v>36</v>
      </c>
      <c r="E2092" t="s">
        <v>13</v>
      </c>
      <c r="F2092">
        <v>7</v>
      </c>
      <c r="G2092">
        <v>3042</v>
      </c>
      <c r="H2092">
        <v>3240</v>
      </c>
      <c r="I2092">
        <v>2106</v>
      </c>
      <c r="J2092">
        <v>2250</v>
      </c>
    </row>
    <row r="2093" spans="1:10">
      <c r="A2093">
        <v>41603</v>
      </c>
      <c r="B2093" t="s">
        <v>17</v>
      </c>
      <c r="C2093" t="s">
        <v>18</v>
      </c>
      <c r="D2093" t="s">
        <v>37</v>
      </c>
      <c r="E2093" t="s">
        <v>13</v>
      </c>
      <c r="F2093">
        <v>17</v>
      </c>
      <c r="G2093">
        <v>3978</v>
      </c>
      <c r="H2093">
        <v>4230</v>
      </c>
      <c r="I2093">
        <v>85158</v>
      </c>
      <c r="J2093">
        <v>90630</v>
      </c>
    </row>
    <row r="2094" spans="1:10">
      <c r="A2094">
        <v>41603</v>
      </c>
      <c r="B2094" t="s">
        <v>17</v>
      </c>
      <c r="C2094" t="s">
        <v>18</v>
      </c>
      <c r="D2094" t="s">
        <v>40</v>
      </c>
      <c r="E2094" t="s">
        <v>16</v>
      </c>
      <c r="F2094">
        <v>3</v>
      </c>
      <c r="G2094">
        <v>2952</v>
      </c>
      <c r="H2094">
        <v>3150</v>
      </c>
      <c r="I2094">
        <v>94176</v>
      </c>
      <c r="J2094">
        <v>101520</v>
      </c>
    </row>
    <row r="2095" spans="1:10">
      <c r="A2095">
        <v>41604</v>
      </c>
      <c r="B2095" t="s">
        <v>27</v>
      </c>
      <c r="C2095" t="s">
        <v>23</v>
      </c>
      <c r="D2095" t="s">
        <v>43</v>
      </c>
      <c r="E2095" t="s">
        <v>13</v>
      </c>
      <c r="F2095">
        <v>13</v>
      </c>
      <c r="G2095">
        <v>2034</v>
      </c>
      <c r="H2095">
        <v>2160</v>
      </c>
      <c r="I2095">
        <v>84600</v>
      </c>
      <c r="J2095">
        <v>90000</v>
      </c>
    </row>
    <row r="2096" spans="1:10">
      <c r="A2096">
        <v>41604</v>
      </c>
      <c r="B2096" t="s">
        <v>20</v>
      </c>
      <c r="C2096" t="s">
        <v>18</v>
      </c>
      <c r="D2096" t="s">
        <v>41</v>
      </c>
      <c r="E2096" t="s">
        <v>13</v>
      </c>
      <c r="F2096">
        <v>17</v>
      </c>
      <c r="G2096">
        <v>3582</v>
      </c>
      <c r="H2096">
        <v>3870</v>
      </c>
      <c r="I2096">
        <v>11808</v>
      </c>
      <c r="J2096">
        <v>12600</v>
      </c>
    </row>
    <row r="2097" spans="1:10">
      <c r="A2097">
        <v>41604</v>
      </c>
      <c r="B2097" t="s">
        <v>29</v>
      </c>
      <c r="C2097" t="s">
        <v>30</v>
      </c>
      <c r="D2097" t="s">
        <v>28</v>
      </c>
      <c r="E2097" t="s">
        <v>13</v>
      </c>
      <c r="F2097">
        <v>22</v>
      </c>
      <c r="G2097">
        <v>3978</v>
      </c>
      <c r="H2097">
        <v>4230</v>
      </c>
      <c r="I2097">
        <v>11664</v>
      </c>
      <c r="J2097">
        <v>12420</v>
      </c>
    </row>
    <row r="2098" spans="1:10">
      <c r="A2098">
        <v>41605</v>
      </c>
      <c r="B2098" t="s">
        <v>27</v>
      </c>
      <c r="C2098" t="s">
        <v>23</v>
      </c>
      <c r="D2098" t="s">
        <v>26</v>
      </c>
      <c r="E2098" t="s">
        <v>13</v>
      </c>
      <c r="F2098">
        <v>23</v>
      </c>
      <c r="G2098">
        <v>2196</v>
      </c>
      <c r="H2098">
        <v>2340</v>
      </c>
      <c r="I2098">
        <v>51714</v>
      </c>
      <c r="J2098">
        <v>55080</v>
      </c>
    </row>
    <row r="2099" spans="1:10">
      <c r="A2099">
        <v>41605</v>
      </c>
      <c r="B2099" t="s">
        <v>10</v>
      </c>
      <c r="C2099" t="s">
        <v>11</v>
      </c>
      <c r="D2099" t="s">
        <v>35</v>
      </c>
      <c r="E2099" t="s">
        <v>13</v>
      </c>
      <c r="F2099">
        <v>1</v>
      </c>
      <c r="G2099">
        <v>2034</v>
      </c>
      <c r="H2099">
        <v>2160</v>
      </c>
      <c r="I2099">
        <v>51480</v>
      </c>
      <c r="J2099">
        <v>54900</v>
      </c>
    </row>
    <row r="2100" spans="1:10">
      <c r="A2100">
        <v>41605</v>
      </c>
      <c r="B2100" t="s">
        <v>14</v>
      </c>
      <c r="C2100" t="s">
        <v>11</v>
      </c>
      <c r="D2100" t="s">
        <v>21</v>
      </c>
      <c r="E2100" t="s">
        <v>13</v>
      </c>
      <c r="F2100">
        <v>25</v>
      </c>
      <c r="G2100">
        <v>5148</v>
      </c>
      <c r="H2100">
        <v>5490</v>
      </c>
      <c r="I2100">
        <v>2196</v>
      </c>
      <c r="J2100">
        <v>2340</v>
      </c>
    </row>
    <row r="2101" spans="1:10">
      <c r="A2101">
        <v>41605</v>
      </c>
      <c r="B2101" t="s">
        <v>34</v>
      </c>
      <c r="C2101" t="s">
        <v>25</v>
      </c>
      <c r="D2101" t="s">
        <v>38</v>
      </c>
      <c r="E2101" t="s">
        <v>13</v>
      </c>
      <c r="F2101">
        <v>22</v>
      </c>
      <c r="G2101">
        <v>3384</v>
      </c>
      <c r="H2101">
        <v>3600</v>
      </c>
      <c r="I2101">
        <v>42552</v>
      </c>
      <c r="J2101">
        <v>45360</v>
      </c>
    </row>
    <row r="2102" spans="1:10">
      <c r="A2102">
        <v>41606</v>
      </c>
      <c r="B2102" t="s">
        <v>10</v>
      </c>
      <c r="C2102" t="s">
        <v>11</v>
      </c>
      <c r="D2102" t="s">
        <v>37</v>
      </c>
      <c r="E2102" t="s">
        <v>13</v>
      </c>
      <c r="F2102">
        <v>2</v>
      </c>
      <c r="G2102">
        <v>3978</v>
      </c>
      <c r="H2102">
        <v>4230</v>
      </c>
      <c r="I2102">
        <v>94122</v>
      </c>
      <c r="J2102">
        <v>100170</v>
      </c>
    </row>
    <row r="2103" spans="1:10">
      <c r="A2103">
        <v>41606</v>
      </c>
      <c r="B2103" t="s">
        <v>31</v>
      </c>
      <c r="C2103" t="s">
        <v>30</v>
      </c>
      <c r="D2103" t="s">
        <v>15</v>
      </c>
      <c r="E2103" t="s">
        <v>16</v>
      </c>
      <c r="F2103">
        <v>11</v>
      </c>
      <c r="G2103">
        <v>3582</v>
      </c>
      <c r="H2103">
        <v>3870</v>
      </c>
      <c r="I2103">
        <v>85968</v>
      </c>
      <c r="J2103">
        <v>92880</v>
      </c>
    </row>
    <row r="2104" spans="1:10">
      <c r="A2104">
        <v>41606</v>
      </c>
      <c r="B2104" t="s">
        <v>24</v>
      </c>
      <c r="C2104" t="s">
        <v>25</v>
      </c>
      <c r="D2104" t="s">
        <v>40</v>
      </c>
      <c r="E2104" t="s">
        <v>16</v>
      </c>
      <c r="F2104">
        <v>11</v>
      </c>
      <c r="G2104">
        <v>3546</v>
      </c>
      <c r="H2104">
        <v>3780</v>
      </c>
      <c r="I2104">
        <v>58860</v>
      </c>
      <c r="J2104">
        <v>63450</v>
      </c>
    </row>
    <row r="2105" spans="1:10">
      <c r="A2105">
        <v>41606</v>
      </c>
      <c r="B2105" t="s">
        <v>20</v>
      </c>
      <c r="C2105" t="s">
        <v>18</v>
      </c>
      <c r="D2105" t="s">
        <v>39</v>
      </c>
      <c r="E2105" t="s">
        <v>13</v>
      </c>
      <c r="F2105">
        <v>1</v>
      </c>
      <c r="G2105">
        <v>7506</v>
      </c>
      <c r="H2105">
        <v>8100</v>
      </c>
      <c r="I2105">
        <v>37260</v>
      </c>
      <c r="J2105">
        <v>39600</v>
      </c>
    </row>
    <row r="2106" spans="1:10">
      <c r="A2106">
        <v>41607</v>
      </c>
      <c r="B2106" t="s">
        <v>10</v>
      </c>
      <c r="C2106" t="s">
        <v>11</v>
      </c>
      <c r="D2106" t="s">
        <v>28</v>
      </c>
      <c r="E2106" t="s">
        <v>13</v>
      </c>
      <c r="F2106">
        <v>14</v>
      </c>
      <c r="G2106">
        <v>3978</v>
      </c>
      <c r="H2106">
        <v>4230</v>
      </c>
      <c r="I2106">
        <v>23328</v>
      </c>
      <c r="J2106">
        <v>24840</v>
      </c>
    </row>
    <row r="2107" spans="1:10">
      <c r="A2107">
        <v>41607</v>
      </c>
      <c r="B2107" t="s">
        <v>10</v>
      </c>
      <c r="C2107" t="s">
        <v>11</v>
      </c>
      <c r="D2107" t="s">
        <v>21</v>
      </c>
      <c r="E2107" t="s">
        <v>13</v>
      </c>
      <c r="F2107">
        <v>11</v>
      </c>
      <c r="G2107">
        <v>2034</v>
      </c>
      <c r="H2107">
        <v>2160</v>
      </c>
      <c r="I2107">
        <v>30744</v>
      </c>
      <c r="J2107">
        <v>32760</v>
      </c>
    </row>
    <row r="2108" spans="1:10">
      <c r="A2108">
        <v>41608</v>
      </c>
      <c r="B2108" t="s">
        <v>20</v>
      </c>
      <c r="C2108" t="s">
        <v>18</v>
      </c>
      <c r="D2108" t="s">
        <v>43</v>
      </c>
      <c r="E2108" t="s">
        <v>13</v>
      </c>
      <c r="F2108">
        <v>8</v>
      </c>
      <c r="G2108">
        <v>2952</v>
      </c>
      <c r="H2108">
        <v>3150</v>
      </c>
      <c r="I2108">
        <v>71064</v>
      </c>
      <c r="J2108">
        <v>75600</v>
      </c>
    </row>
    <row r="2109" spans="1:10">
      <c r="A2109">
        <v>41608</v>
      </c>
      <c r="B2109" t="s">
        <v>14</v>
      </c>
      <c r="C2109" t="s">
        <v>11</v>
      </c>
      <c r="D2109" t="s">
        <v>33</v>
      </c>
      <c r="E2109" t="s">
        <v>13</v>
      </c>
      <c r="F2109">
        <v>1</v>
      </c>
      <c r="G2109">
        <v>3546</v>
      </c>
      <c r="H2109">
        <v>3780</v>
      </c>
      <c r="I2109">
        <v>91494</v>
      </c>
      <c r="J2109">
        <v>97290</v>
      </c>
    </row>
    <row r="2110" spans="1:10">
      <c r="A2110">
        <v>41608</v>
      </c>
      <c r="B2110" t="s">
        <v>14</v>
      </c>
      <c r="C2110" t="s">
        <v>11</v>
      </c>
      <c r="D2110" t="s">
        <v>41</v>
      </c>
      <c r="E2110" t="s">
        <v>13</v>
      </c>
      <c r="F2110">
        <v>24</v>
      </c>
      <c r="G2110">
        <v>3546</v>
      </c>
      <c r="H2110">
        <v>3780</v>
      </c>
      <c r="I2110">
        <v>17712</v>
      </c>
      <c r="J2110">
        <v>18900</v>
      </c>
    </row>
    <row r="2111" spans="1:10">
      <c r="A2111">
        <v>41609</v>
      </c>
      <c r="B2111" t="s">
        <v>20</v>
      </c>
      <c r="C2111" t="s">
        <v>18</v>
      </c>
      <c r="D2111" t="s">
        <v>15</v>
      </c>
      <c r="E2111" t="s">
        <v>16</v>
      </c>
      <c r="F2111">
        <v>15</v>
      </c>
      <c r="G2111">
        <v>3978</v>
      </c>
      <c r="H2111">
        <v>4230</v>
      </c>
      <c r="I2111">
        <v>89550</v>
      </c>
      <c r="J2111">
        <v>96750</v>
      </c>
    </row>
    <row r="2112" spans="1:10">
      <c r="A2112">
        <v>41610</v>
      </c>
      <c r="B2112" t="s">
        <v>31</v>
      </c>
      <c r="C2112" t="s">
        <v>30</v>
      </c>
      <c r="D2112" t="s">
        <v>43</v>
      </c>
      <c r="E2112" t="s">
        <v>13</v>
      </c>
      <c r="F2112">
        <v>20</v>
      </c>
      <c r="G2112">
        <v>3546</v>
      </c>
      <c r="H2112">
        <v>3780</v>
      </c>
      <c r="I2112">
        <v>37224</v>
      </c>
      <c r="J2112">
        <v>39600</v>
      </c>
    </row>
    <row r="2113" spans="1:10">
      <c r="A2113">
        <v>41610</v>
      </c>
      <c r="B2113" t="s">
        <v>24</v>
      </c>
      <c r="C2113" t="s">
        <v>25</v>
      </c>
      <c r="D2113" t="s">
        <v>39</v>
      </c>
      <c r="E2113" t="s">
        <v>13</v>
      </c>
      <c r="F2113">
        <v>1</v>
      </c>
      <c r="G2113">
        <v>5148</v>
      </c>
      <c r="H2113">
        <v>5490</v>
      </c>
      <c r="I2113">
        <v>3726</v>
      </c>
      <c r="J2113">
        <v>3960</v>
      </c>
    </row>
    <row r="2114" spans="1:10">
      <c r="A2114">
        <v>41611</v>
      </c>
      <c r="B2114" t="s">
        <v>10</v>
      </c>
      <c r="C2114" t="s">
        <v>11</v>
      </c>
      <c r="D2114" t="s">
        <v>42</v>
      </c>
      <c r="E2114" t="s">
        <v>16</v>
      </c>
      <c r="F2114">
        <v>5</v>
      </c>
      <c r="G2114">
        <v>2196</v>
      </c>
      <c r="H2114">
        <v>2340</v>
      </c>
      <c r="I2114">
        <v>52542</v>
      </c>
      <c r="J2114">
        <v>56700</v>
      </c>
    </row>
    <row r="2115" spans="1:10">
      <c r="A2115">
        <v>41611</v>
      </c>
      <c r="B2115" t="s">
        <v>29</v>
      </c>
      <c r="C2115" t="s">
        <v>30</v>
      </c>
      <c r="D2115" t="s">
        <v>39</v>
      </c>
      <c r="E2115" t="s">
        <v>13</v>
      </c>
      <c r="F2115">
        <v>2</v>
      </c>
      <c r="G2115">
        <v>3924</v>
      </c>
      <c r="H2115">
        <v>4230</v>
      </c>
      <c r="I2115">
        <v>85698</v>
      </c>
      <c r="J2115">
        <v>91080</v>
      </c>
    </row>
    <row r="2116" spans="1:10">
      <c r="A2116">
        <v>41612</v>
      </c>
      <c r="B2116" t="s">
        <v>17</v>
      </c>
      <c r="C2116" t="s">
        <v>18</v>
      </c>
      <c r="D2116" t="s">
        <v>19</v>
      </c>
      <c r="E2116" t="s">
        <v>13</v>
      </c>
      <c r="F2116">
        <v>15</v>
      </c>
      <c r="G2116">
        <v>3978</v>
      </c>
      <c r="H2116">
        <v>4230</v>
      </c>
      <c r="I2116">
        <v>47736</v>
      </c>
      <c r="J2116">
        <v>50760</v>
      </c>
    </row>
    <row r="2117" spans="1:10">
      <c r="A2117">
        <v>41612</v>
      </c>
      <c r="B2117" t="s">
        <v>31</v>
      </c>
      <c r="C2117" t="s">
        <v>30</v>
      </c>
      <c r="D2117" t="s">
        <v>35</v>
      </c>
      <c r="E2117" t="s">
        <v>13</v>
      </c>
      <c r="F2117">
        <v>24</v>
      </c>
      <c r="G2117">
        <v>2106</v>
      </c>
      <c r="H2117">
        <v>2250</v>
      </c>
      <c r="I2117">
        <v>97812</v>
      </c>
      <c r="J2117">
        <v>104310</v>
      </c>
    </row>
    <row r="2118" spans="1:10">
      <c r="A2118">
        <v>41613</v>
      </c>
      <c r="B2118" t="s">
        <v>24</v>
      </c>
      <c r="C2118" t="s">
        <v>25</v>
      </c>
      <c r="D2118" t="s">
        <v>38</v>
      </c>
      <c r="E2118" t="s">
        <v>13</v>
      </c>
      <c r="F2118">
        <v>23</v>
      </c>
      <c r="G2118">
        <v>5148</v>
      </c>
      <c r="H2118">
        <v>5490</v>
      </c>
      <c r="I2118">
        <v>46098</v>
      </c>
      <c r="J2118">
        <v>49140</v>
      </c>
    </row>
    <row r="2119" spans="1:10">
      <c r="A2119">
        <v>41613</v>
      </c>
      <c r="B2119" t="s">
        <v>27</v>
      </c>
      <c r="C2119" t="s">
        <v>23</v>
      </c>
      <c r="D2119" t="s">
        <v>43</v>
      </c>
      <c r="E2119" t="s">
        <v>13</v>
      </c>
      <c r="F2119">
        <v>20</v>
      </c>
      <c r="G2119">
        <v>3546</v>
      </c>
      <c r="H2119">
        <v>3780</v>
      </c>
      <c r="I2119">
        <v>50760</v>
      </c>
      <c r="J2119">
        <v>54000</v>
      </c>
    </row>
    <row r="2120" spans="1:10">
      <c r="A2120">
        <v>41613</v>
      </c>
      <c r="B2120" t="s">
        <v>10</v>
      </c>
      <c r="C2120" t="s">
        <v>11</v>
      </c>
      <c r="D2120" t="s">
        <v>28</v>
      </c>
      <c r="E2120" t="s">
        <v>13</v>
      </c>
      <c r="F2120">
        <v>23</v>
      </c>
      <c r="G2120">
        <v>3546</v>
      </c>
      <c r="H2120">
        <v>3780</v>
      </c>
      <c r="I2120">
        <v>87480</v>
      </c>
      <c r="J2120">
        <v>93150</v>
      </c>
    </row>
    <row r="2121" spans="1:10">
      <c r="A2121">
        <v>41613</v>
      </c>
      <c r="B2121" t="s">
        <v>20</v>
      </c>
      <c r="C2121" t="s">
        <v>18</v>
      </c>
      <c r="D2121" t="s">
        <v>33</v>
      </c>
      <c r="E2121" t="s">
        <v>13</v>
      </c>
      <c r="F2121">
        <v>22</v>
      </c>
      <c r="G2121">
        <v>5148</v>
      </c>
      <c r="H2121">
        <v>5490</v>
      </c>
      <c r="I2121">
        <v>15912</v>
      </c>
      <c r="J2121">
        <v>16920</v>
      </c>
    </row>
    <row r="2122" spans="1:10">
      <c r="A2122">
        <v>41613</v>
      </c>
      <c r="B2122" t="s">
        <v>24</v>
      </c>
      <c r="C2122" t="s">
        <v>25</v>
      </c>
      <c r="D2122" t="s">
        <v>42</v>
      </c>
      <c r="E2122" t="s">
        <v>16</v>
      </c>
      <c r="F2122">
        <v>10</v>
      </c>
      <c r="G2122">
        <v>3384</v>
      </c>
      <c r="H2122">
        <v>3600</v>
      </c>
      <c r="I2122">
        <v>22518</v>
      </c>
      <c r="J2122">
        <v>24300</v>
      </c>
    </row>
    <row r="2123" spans="1:10">
      <c r="A2123">
        <v>41614</v>
      </c>
      <c r="B2123" t="s">
        <v>10</v>
      </c>
      <c r="C2123" t="s">
        <v>11</v>
      </c>
      <c r="D2123" t="s">
        <v>36</v>
      </c>
      <c r="E2123" t="s">
        <v>13</v>
      </c>
      <c r="F2123">
        <v>5</v>
      </c>
      <c r="G2123">
        <v>3042</v>
      </c>
      <c r="H2123">
        <v>3240</v>
      </c>
      <c r="I2123">
        <v>50544</v>
      </c>
      <c r="J2123">
        <v>54000</v>
      </c>
    </row>
    <row r="2124" spans="1:10">
      <c r="A2124">
        <v>41614</v>
      </c>
      <c r="B2124" t="s">
        <v>22</v>
      </c>
      <c r="C2124" t="s">
        <v>23</v>
      </c>
      <c r="D2124" t="s">
        <v>33</v>
      </c>
      <c r="E2124" t="s">
        <v>13</v>
      </c>
      <c r="F2124">
        <v>12</v>
      </c>
      <c r="G2124">
        <v>3978</v>
      </c>
      <c r="H2124">
        <v>4230</v>
      </c>
      <c r="I2124">
        <v>59670</v>
      </c>
      <c r="J2124">
        <v>63450</v>
      </c>
    </row>
    <row r="2125" spans="1:10">
      <c r="A2125">
        <v>41614</v>
      </c>
      <c r="B2125" t="s">
        <v>24</v>
      </c>
      <c r="C2125" t="s">
        <v>25</v>
      </c>
      <c r="D2125" t="s">
        <v>26</v>
      </c>
      <c r="E2125" t="s">
        <v>13</v>
      </c>
      <c r="F2125">
        <v>19</v>
      </c>
      <c r="G2125">
        <v>3978</v>
      </c>
      <c r="H2125">
        <v>4230</v>
      </c>
      <c r="I2125">
        <v>30420</v>
      </c>
      <c r="J2125">
        <v>32400</v>
      </c>
    </row>
    <row r="2126" spans="1:10">
      <c r="A2126">
        <v>41614</v>
      </c>
      <c r="B2126" t="s">
        <v>31</v>
      </c>
      <c r="C2126" t="s">
        <v>30</v>
      </c>
      <c r="D2126" t="s">
        <v>38</v>
      </c>
      <c r="E2126" t="s">
        <v>13</v>
      </c>
      <c r="F2126">
        <v>18</v>
      </c>
      <c r="G2126">
        <v>3924</v>
      </c>
      <c r="H2126">
        <v>4230</v>
      </c>
      <c r="I2126">
        <v>14184</v>
      </c>
      <c r="J2126">
        <v>15120</v>
      </c>
    </row>
    <row r="2127" spans="1:10">
      <c r="A2127">
        <v>41614</v>
      </c>
      <c r="B2127" t="s">
        <v>24</v>
      </c>
      <c r="C2127" t="s">
        <v>25</v>
      </c>
      <c r="D2127" t="s">
        <v>42</v>
      </c>
      <c r="E2127" t="s">
        <v>16</v>
      </c>
      <c r="F2127">
        <v>1</v>
      </c>
      <c r="G2127">
        <v>2952</v>
      </c>
      <c r="H2127">
        <v>3150</v>
      </c>
      <c r="I2127">
        <v>37530</v>
      </c>
      <c r="J2127">
        <v>40500</v>
      </c>
    </row>
    <row r="2128" spans="1:10">
      <c r="A2128">
        <v>41615</v>
      </c>
      <c r="B2128" t="s">
        <v>22</v>
      </c>
      <c r="C2128" t="s">
        <v>23</v>
      </c>
      <c r="D2128" t="s">
        <v>21</v>
      </c>
      <c r="E2128" t="s">
        <v>13</v>
      </c>
      <c r="F2128">
        <v>15</v>
      </c>
      <c r="G2128">
        <v>3042</v>
      </c>
      <c r="H2128">
        <v>3240</v>
      </c>
      <c r="I2128">
        <v>13176</v>
      </c>
      <c r="J2128">
        <v>14040</v>
      </c>
    </row>
    <row r="2129" spans="1:10">
      <c r="A2129">
        <v>41615</v>
      </c>
      <c r="B2129" t="s">
        <v>17</v>
      </c>
      <c r="C2129" t="s">
        <v>18</v>
      </c>
      <c r="D2129" t="s">
        <v>37</v>
      </c>
      <c r="E2129" t="s">
        <v>13</v>
      </c>
      <c r="F2129">
        <v>4</v>
      </c>
      <c r="G2129">
        <v>3978</v>
      </c>
      <c r="H2129">
        <v>4230</v>
      </c>
      <c r="I2129">
        <v>89640</v>
      </c>
      <c r="J2129">
        <v>95400</v>
      </c>
    </row>
    <row r="2130" spans="1:10">
      <c r="A2130">
        <v>41615</v>
      </c>
      <c r="B2130" t="s">
        <v>31</v>
      </c>
      <c r="C2130" t="s">
        <v>30</v>
      </c>
      <c r="D2130" t="s">
        <v>37</v>
      </c>
      <c r="E2130" t="s">
        <v>13</v>
      </c>
      <c r="F2130">
        <v>16</v>
      </c>
      <c r="G2130">
        <v>2106</v>
      </c>
      <c r="H2130">
        <v>2250</v>
      </c>
      <c r="I2130">
        <v>80676</v>
      </c>
      <c r="J2130">
        <v>85860</v>
      </c>
    </row>
    <row r="2131" spans="1:10">
      <c r="A2131">
        <v>41615</v>
      </c>
      <c r="B2131" t="s">
        <v>22</v>
      </c>
      <c r="C2131" t="s">
        <v>23</v>
      </c>
      <c r="D2131" t="s">
        <v>26</v>
      </c>
      <c r="E2131" t="s">
        <v>13</v>
      </c>
      <c r="F2131">
        <v>10</v>
      </c>
      <c r="G2131">
        <v>2034</v>
      </c>
      <c r="H2131">
        <v>2160</v>
      </c>
      <c r="I2131">
        <v>42588</v>
      </c>
      <c r="J2131">
        <v>45360</v>
      </c>
    </row>
    <row r="2132" spans="1:10">
      <c r="A2132">
        <v>41616</v>
      </c>
      <c r="B2132" t="s">
        <v>14</v>
      </c>
      <c r="C2132" t="s">
        <v>11</v>
      </c>
      <c r="D2132" t="s">
        <v>32</v>
      </c>
      <c r="E2132" t="s">
        <v>13</v>
      </c>
      <c r="F2132">
        <v>21</v>
      </c>
      <c r="G2132">
        <v>4482</v>
      </c>
      <c r="H2132">
        <v>4770</v>
      </c>
      <c r="I2132">
        <v>28368</v>
      </c>
      <c r="J2132">
        <v>30240</v>
      </c>
    </row>
    <row r="2133" spans="1:10">
      <c r="A2133">
        <v>41616</v>
      </c>
      <c r="B2133" t="s">
        <v>34</v>
      </c>
      <c r="C2133" t="s">
        <v>25</v>
      </c>
      <c r="D2133" t="s">
        <v>21</v>
      </c>
      <c r="E2133" t="s">
        <v>13</v>
      </c>
      <c r="F2133">
        <v>7</v>
      </c>
      <c r="G2133">
        <v>3726</v>
      </c>
      <c r="H2133">
        <v>3960</v>
      </c>
      <c r="I2133">
        <v>24156</v>
      </c>
      <c r="J2133">
        <v>25740</v>
      </c>
    </row>
    <row r="2134" spans="1:10">
      <c r="A2134">
        <v>41616</v>
      </c>
      <c r="B2134" t="s">
        <v>17</v>
      </c>
      <c r="C2134" t="s">
        <v>18</v>
      </c>
      <c r="D2134" t="s">
        <v>35</v>
      </c>
      <c r="E2134" t="s">
        <v>13</v>
      </c>
      <c r="F2134">
        <v>22</v>
      </c>
      <c r="G2134">
        <v>2952</v>
      </c>
      <c r="H2134">
        <v>3150</v>
      </c>
      <c r="I2134">
        <v>82368</v>
      </c>
      <c r="J2134">
        <v>87840</v>
      </c>
    </row>
    <row r="2135" spans="1:10">
      <c r="A2135">
        <v>41616</v>
      </c>
      <c r="B2135" t="s">
        <v>24</v>
      </c>
      <c r="C2135" t="s">
        <v>25</v>
      </c>
      <c r="D2135" t="s">
        <v>12</v>
      </c>
      <c r="E2135" t="s">
        <v>13</v>
      </c>
      <c r="F2135">
        <v>15</v>
      </c>
      <c r="G2135">
        <v>3384</v>
      </c>
      <c r="H2135">
        <v>3600</v>
      </c>
      <c r="I2135">
        <v>18306</v>
      </c>
      <c r="J2135">
        <v>19440</v>
      </c>
    </row>
    <row r="2136" spans="1:10">
      <c r="A2136">
        <v>41617</v>
      </c>
      <c r="B2136" t="s">
        <v>27</v>
      </c>
      <c r="C2136" t="s">
        <v>23</v>
      </c>
      <c r="D2136" t="s">
        <v>40</v>
      </c>
      <c r="E2136" t="s">
        <v>16</v>
      </c>
      <c r="F2136">
        <v>7</v>
      </c>
      <c r="G2136">
        <v>3546</v>
      </c>
      <c r="H2136">
        <v>3780</v>
      </c>
      <c r="I2136">
        <v>86328</v>
      </c>
      <c r="J2136">
        <v>93060</v>
      </c>
    </row>
    <row r="2137" spans="1:10">
      <c r="A2137">
        <v>41617</v>
      </c>
      <c r="B2137" t="s">
        <v>14</v>
      </c>
      <c r="C2137" t="s">
        <v>11</v>
      </c>
      <c r="D2137" t="s">
        <v>33</v>
      </c>
      <c r="E2137" t="s">
        <v>13</v>
      </c>
      <c r="F2137">
        <v>17</v>
      </c>
      <c r="G2137">
        <v>5148</v>
      </c>
      <c r="H2137">
        <v>5490</v>
      </c>
      <c r="I2137">
        <v>83538</v>
      </c>
      <c r="J2137">
        <v>88830</v>
      </c>
    </row>
    <row r="2138" spans="1:10">
      <c r="A2138">
        <v>41617</v>
      </c>
      <c r="B2138" t="s">
        <v>27</v>
      </c>
      <c r="C2138" t="s">
        <v>23</v>
      </c>
      <c r="D2138" t="s">
        <v>32</v>
      </c>
      <c r="E2138" t="s">
        <v>13</v>
      </c>
      <c r="F2138">
        <v>20</v>
      </c>
      <c r="G2138">
        <v>2034</v>
      </c>
      <c r="H2138">
        <v>2160</v>
      </c>
      <c r="I2138">
        <v>60282</v>
      </c>
      <c r="J2138">
        <v>64260</v>
      </c>
    </row>
    <row r="2139" spans="1:10">
      <c r="A2139">
        <v>41617</v>
      </c>
      <c r="B2139" t="s">
        <v>20</v>
      </c>
      <c r="C2139" t="s">
        <v>18</v>
      </c>
      <c r="D2139" t="s">
        <v>28</v>
      </c>
      <c r="E2139" t="s">
        <v>13</v>
      </c>
      <c r="F2139">
        <v>5</v>
      </c>
      <c r="G2139">
        <v>2196</v>
      </c>
      <c r="H2139">
        <v>2340</v>
      </c>
      <c r="I2139">
        <v>17496</v>
      </c>
      <c r="J2139">
        <v>18630</v>
      </c>
    </row>
    <row r="2140" spans="1:10">
      <c r="A2140">
        <v>41617</v>
      </c>
      <c r="B2140" t="s">
        <v>24</v>
      </c>
      <c r="C2140" t="s">
        <v>25</v>
      </c>
      <c r="D2140" t="s">
        <v>12</v>
      </c>
      <c r="E2140" t="s">
        <v>13</v>
      </c>
      <c r="F2140">
        <v>14</v>
      </c>
      <c r="G2140">
        <v>3546</v>
      </c>
      <c r="H2140">
        <v>3780</v>
      </c>
      <c r="I2140">
        <v>10170</v>
      </c>
      <c r="J2140">
        <v>10800</v>
      </c>
    </row>
    <row r="2141" spans="1:10">
      <c r="A2141">
        <v>41618</v>
      </c>
      <c r="B2141" t="s">
        <v>34</v>
      </c>
      <c r="C2141" t="s">
        <v>25</v>
      </c>
      <c r="D2141" t="s">
        <v>15</v>
      </c>
      <c r="E2141" t="s">
        <v>16</v>
      </c>
      <c r="F2141">
        <v>6</v>
      </c>
      <c r="G2141">
        <v>3546</v>
      </c>
      <c r="H2141">
        <v>3780</v>
      </c>
      <c r="I2141">
        <v>21492</v>
      </c>
      <c r="J2141">
        <v>23220</v>
      </c>
    </row>
    <row r="2142" spans="1:10">
      <c r="A2142">
        <v>41618</v>
      </c>
      <c r="B2142" t="s">
        <v>27</v>
      </c>
      <c r="C2142" t="s">
        <v>23</v>
      </c>
      <c r="D2142" t="s">
        <v>32</v>
      </c>
      <c r="E2142" t="s">
        <v>13</v>
      </c>
      <c r="F2142">
        <v>22</v>
      </c>
      <c r="G2142">
        <v>7506</v>
      </c>
      <c r="H2142">
        <v>8100</v>
      </c>
      <c r="I2142">
        <v>28368</v>
      </c>
      <c r="J2142">
        <v>30240</v>
      </c>
    </row>
    <row r="2143" spans="1:10">
      <c r="A2143">
        <v>41618</v>
      </c>
      <c r="B2143" t="s">
        <v>14</v>
      </c>
      <c r="C2143" t="s">
        <v>11</v>
      </c>
      <c r="D2143" t="s">
        <v>39</v>
      </c>
      <c r="E2143" t="s">
        <v>13</v>
      </c>
      <c r="F2143">
        <v>6</v>
      </c>
      <c r="G2143">
        <v>3924</v>
      </c>
      <c r="H2143">
        <v>4230</v>
      </c>
      <c r="I2143">
        <v>74520</v>
      </c>
      <c r="J2143">
        <v>79200</v>
      </c>
    </row>
    <row r="2144" spans="1:10">
      <c r="A2144">
        <v>41618</v>
      </c>
      <c r="B2144" t="s">
        <v>24</v>
      </c>
      <c r="C2144" t="s">
        <v>25</v>
      </c>
      <c r="D2144" t="s">
        <v>38</v>
      </c>
      <c r="E2144" t="s">
        <v>13</v>
      </c>
      <c r="F2144">
        <v>6</v>
      </c>
      <c r="G2144">
        <v>4482</v>
      </c>
      <c r="H2144">
        <v>4770</v>
      </c>
      <c r="I2144">
        <v>31914</v>
      </c>
      <c r="J2144">
        <v>34020</v>
      </c>
    </row>
    <row r="2145" spans="1:10">
      <c r="A2145">
        <v>41618</v>
      </c>
      <c r="B2145" t="s">
        <v>17</v>
      </c>
      <c r="C2145" t="s">
        <v>18</v>
      </c>
      <c r="D2145" t="s">
        <v>38</v>
      </c>
      <c r="E2145" t="s">
        <v>13</v>
      </c>
      <c r="F2145">
        <v>2</v>
      </c>
      <c r="G2145">
        <v>3546</v>
      </c>
      <c r="H2145">
        <v>3780</v>
      </c>
      <c r="I2145">
        <v>39006</v>
      </c>
      <c r="J2145">
        <v>41580</v>
      </c>
    </row>
    <row r="2146" spans="1:10">
      <c r="A2146">
        <v>41618</v>
      </c>
      <c r="B2146" t="s">
        <v>34</v>
      </c>
      <c r="C2146" t="s">
        <v>25</v>
      </c>
      <c r="D2146" t="s">
        <v>19</v>
      </c>
      <c r="E2146" t="s">
        <v>13</v>
      </c>
      <c r="F2146">
        <v>24</v>
      </c>
      <c r="G2146">
        <v>3726</v>
      </c>
      <c r="H2146">
        <v>3960</v>
      </c>
      <c r="I2146">
        <v>59670</v>
      </c>
      <c r="J2146">
        <v>63450</v>
      </c>
    </row>
    <row r="2147" spans="1:10">
      <c r="A2147">
        <v>41619</v>
      </c>
      <c r="B2147" t="s">
        <v>24</v>
      </c>
      <c r="C2147" t="s">
        <v>25</v>
      </c>
      <c r="D2147" t="s">
        <v>38</v>
      </c>
      <c r="E2147" t="s">
        <v>13</v>
      </c>
      <c r="F2147">
        <v>11</v>
      </c>
      <c r="G2147">
        <v>2106</v>
      </c>
      <c r="H2147">
        <v>2250</v>
      </c>
      <c r="I2147">
        <v>3546</v>
      </c>
      <c r="J2147">
        <v>3780</v>
      </c>
    </row>
    <row r="2148" spans="1:10">
      <c r="A2148">
        <v>41620</v>
      </c>
      <c r="B2148" t="s">
        <v>27</v>
      </c>
      <c r="C2148" t="s">
        <v>23</v>
      </c>
      <c r="D2148" t="s">
        <v>40</v>
      </c>
      <c r="E2148" t="s">
        <v>16</v>
      </c>
      <c r="F2148">
        <v>10</v>
      </c>
      <c r="G2148">
        <v>3546</v>
      </c>
      <c r="H2148">
        <v>3780</v>
      </c>
      <c r="I2148">
        <v>31392</v>
      </c>
      <c r="J2148">
        <v>33840</v>
      </c>
    </row>
    <row r="2149" spans="1:10">
      <c r="A2149">
        <v>41620</v>
      </c>
      <c r="B2149" t="s">
        <v>27</v>
      </c>
      <c r="C2149" t="s">
        <v>23</v>
      </c>
      <c r="D2149" t="s">
        <v>43</v>
      </c>
      <c r="E2149" t="s">
        <v>13</v>
      </c>
      <c r="F2149">
        <v>7</v>
      </c>
      <c r="G2149">
        <v>3384</v>
      </c>
      <c r="H2149">
        <v>3600</v>
      </c>
      <c r="I2149">
        <v>3384</v>
      </c>
      <c r="J2149">
        <v>3600</v>
      </c>
    </row>
    <row r="2150" spans="1:10">
      <c r="A2150">
        <v>41620</v>
      </c>
      <c r="B2150" t="s">
        <v>31</v>
      </c>
      <c r="C2150" t="s">
        <v>30</v>
      </c>
      <c r="D2150" t="s">
        <v>35</v>
      </c>
      <c r="E2150" t="s">
        <v>13</v>
      </c>
      <c r="F2150">
        <v>22</v>
      </c>
      <c r="G2150">
        <v>2106</v>
      </c>
      <c r="H2150">
        <v>2250</v>
      </c>
      <c r="I2150">
        <v>30888</v>
      </c>
      <c r="J2150">
        <v>32940</v>
      </c>
    </row>
    <row r="2151" spans="1:10">
      <c r="A2151">
        <v>41621</v>
      </c>
      <c r="B2151" t="s">
        <v>17</v>
      </c>
      <c r="C2151" t="s">
        <v>18</v>
      </c>
      <c r="D2151" t="s">
        <v>32</v>
      </c>
      <c r="E2151" t="s">
        <v>13</v>
      </c>
      <c r="F2151">
        <v>7</v>
      </c>
      <c r="G2151">
        <v>3924</v>
      </c>
      <c r="H2151">
        <v>4230</v>
      </c>
      <c r="I2151">
        <v>49644</v>
      </c>
      <c r="J2151">
        <v>52920</v>
      </c>
    </row>
    <row r="2152" spans="1:10">
      <c r="A2152">
        <v>41621</v>
      </c>
      <c r="B2152" t="s">
        <v>22</v>
      </c>
      <c r="C2152" t="s">
        <v>23</v>
      </c>
      <c r="D2152" t="s">
        <v>28</v>
      </c>
      <c r="E2152" t="s">
        <v>13</v>
      </c>
      <c r="F2152">
        <v>18</v>
      </c>
      <c r="G2152">
        <v>3582</v>
      </c>
      <c r="H2152">
        <v>3870</v>
      </c>
      <c r="I2152">
        <v>40824</v>
      </c>
      <c r="J2152">
        <v>43470</v>
      </c>
    </row>
    <row r="2153" spans="1:10">
      <c r="A2153">
        <v>41622</v>
      </c>
      <c r="B2153" t="s">
        <v>29</v>
      </c>
      <c r="C2153" t="s">
        <v>30</v>
      </c>
      <c r="D2153" t="s">
        <v>43</v>
      </c>
      <c r="E2153" t="s">
        <v>13</v>
      </c>
      <c r="F2153">
        <v>12</v>
      </c>
      <c r="G2153">
        <v>3582</v>
      </c>
      <c r="H2153">
        <v>3870</v>
      </c>
      <c r="I2153">
        <v>43992</v>
      </c>
      <c r="J2153">
        <v>46800</v>
      </c>
    </row>
    <row r="2154" spans="1:10">
      <c r="A2154">
        <v>41622</v>
      </c>
      <c r="B2154" t="s">
        <v>17</v>
      </c>
      <c r="C2154" t="s">
        <v>18</v>
      </c>
      <c r="D2154" t="s">
        <v>21</v>
      </c>
      <c r="E2154" t="s">
        <v>13</v>
      </c>
      <c r="F2154">
        <v>19</v>
      </c>
      <c r="G2154">
        <v>3726</v>
      </c>
      <c r="H2154">
        <v>3960</v>
      </c>
      <c r="I2154">
        <v>10980</v>
      </c>
      <c r="J2154">
        <v>11700</v>
      </c>
    </row>
    <row r="2155" spans="1:10">
      <c r="A2155">
        <v>41623</v>
      </c>
      <c r="B2155" t="s">
        <v>31</v>
      </c>
      <c r="C2155" t="s">
        <v>30</v>
      </c>
      <c r="D2155" t="s">
        <v>19</v>
      </c>
      <c r="E2155" t="s">
        <v>13</v>
      </c>
      <c r="F2155">
        <v>23</v>
      </c>
      <c r="G2155">
        <v>3582</v>
      </c>
      <c r="H2155">
        <v>3870</v>
      </c>
      <c r="I2155">
        <v>79560</v>
      </c>
      <c r="J2155">
        <v>84600</v>
      </c>
    </row>
    <row r="2156" spans="1:10">
      <c r="A2156">
        <v>41623</v>
      </c>
      <c r="B2156" t="s">
        <v>29</v>
      </c>
      <c r="C2156" t="s">
        <v>30</v>
      </c>
      <c r="D2156" t="s">
        <v>37</v>
      </c>
      <c r="E2156" t="s">
        <v>13</v>
      </c>
      <c r="F2156">
        <v>3</v>
      </c>
      <c r="G2156">
        <v>2952</v>
      </c>
      <c r="H2156">
        <v>3150</v>
      </c>
      <c r="I2156">
        <v>62748</v>
      </c>
      <c r="J2156">
        <v>66780</v>
      </c>
    </row>
    <row r="2157" spans="1:10">
      <c r="A2157">
        <v>41623</v>
      </c>
      <c r="B2157" t="s">
        <v>24</v>
      </c>
      <c r="C2157" t="s">
        <v>25</v>
      </c>
      <c r="D2157" t="s">
        <v>19</v>
      </c>
      <c r="E2157" t="s">
        <v>13</v>
      </c>
      <c r="F2157">
        <v>24</v>
      </c>
      <c r="G2157">
        <v>3978</v>
      </c>
      <c r="H2157">
        <v>4230</v>
      </c>
      <c r="I2157">
        <v>47736</v>
      </c>
      <c r="J2157">
        <v>50760</v>
      </c>
    </row>
    <row r="2158" spans="1:10">
      <c r="A2158">
        <v>41624</v>
      </c>
      <c r="B2158" t="s">
        <v>14</v>
      </c>
      <c r="C2158" t="s">
        <v>11</v>
      </c>
      <c r="D2158" t="s">
        <v>35</v>
      </c>
      <c r="E2158" t="s">
        <v>13</v>
      </c>
      <c r="F2158">
        <v>25</v>
      </c>
      <c r="G2158">
        <v>2034</v>
      </c>
      <c r="H2158">
        <v>2160</v>
      </c>
      <c r="I2158">
        <v>51480</v>
      </c>
      <c r="J2158">
        <v>54900</v>
      </c>
    </row>
    <row r="2159" spans="1:10">
      <c r="A2159">
        <v>41624</v>
      </c>
      <c r="B2159" t="s">
        <v>34</v>
      </c>
      <c r="C2159" t="s">
        <v>25</v>
      </c>
      <c r="D2159" t="s">
        <v>26</v>
      </c>
      <c r="E2159" t="s">
        <v>13</v>
      </c>
      <c r="F2159">
        <v>5</v>
      </c>
      <c r="G2159">
        <v>3924</v>
      </c>
      <c r="H2159">
        <v>4230</v>
      </c>
      <c r="I2159">
        <v>63882</v>
      </c>
      <c r="J2159">
        <v>68040</v>
      </c>
    </row>
    <row r="2160" spans="1:10">
      <c r="A2160">
        <v>41625</v>
      </c>
      <c r="B2160" t="s">
        <v>10</v>
      </c>
      <c r="C2160" t="s">
        <v>11</v>
      </c>
      <c r="D2160" t="s">
        <v>32</v>
      </c>
      <c r="E2160" t="s">
        <v>13</v>
      </c>
      <c r="F2160">
        <v>2</v>
      </c>
      <c r="G2160">
        <v>5832</v>
      </c>
      <c r="H2160">
        <v>6210</v>
      </c>
      <c r="I2160">
        <v>74466</v>
      </c>
      <c r="J2160">
        <v>79380</v>
      </c>
    </row>
    <row r="2161" spans="1:10">
      <c r="A2161">
        <v>41625</v>
      </c>
      <c r="B2161" t="s">
        <v>34</v>
      </c>
      <c r="C2161" t="s">
        <v>25</v>
      </c>
      <c r="D2161" t="s">
        <v>28</v>
      </c>
      <c r="E2161" t="s">
        <v>13</v>
      </c>
      <c r="F2161">
        <v>14</v>
      </c>
      <c r="G2161">
        <v>3546</v>
      </c>
      <c r="H2161">
        <v>3780</v>
      </c>
      <c r="I2161">
        <v>58320</v>
      </c>
      <c r="J2161">
        <v>62100</v>
      </c>
    </row>
    <row r="2162" spans="1:10">
      <c r="A2162">
        <v>41625</v>
      </c>
      <c r="B2162" t="s">
        <v>22</v>
      </c>
      <c r="C2162" t="s">
        <v>23</v>
      </c>
      <c r="D2162" t="s">
        <v>37</v>
      </c>
      <c r="E2162" t="s">
        <v>13</v>
      </c>
      <c r="F2162">
        <v>6</v>
      </c>
      <c r="G2162">
        <v>2034</v>
      </c>
      <c r="H2162">
        <v>2160</v>
      </c>
      <c r="I2162">
        <v>22410</v>
      </c>
      <c r="J2162">
        <v>23850</v>
      </c>
    </row>
    <row r="2163" spans="1:10">
      <c r="A2163">
        <v>41626</v>
      </c>
      <c r="B2163" t="s">
        <v>27</v>
      </c>
      <c r="C2163" t="s">
        <v>23</v>
      </c>
      <c r="D2163" t="s">
        <v>12</v>
      </c>
      <c r="E2163" t="s">
        <v>13</v>
      </c>
      <c r="F2163">
        <v>13</v>
      </c>
      <c r="G2163">
        <v>2034</v>
      </c>
      <c r="H2163">
        <v>2160</v>
      </c>
      <c r="I2163">
        <v>8136</v>
      </c>
      <c r="J2163">
        <v>8640</v>
      </c>
    </row>
    <row r="2164" spans="1:10">
      <c r="A2164">
        <v>41627</v>
      </c>
      <c r="B2164" t="s">
        <v>20</v>
      </c>
      <c r="C2164" t="s">
        <v>18</v>
      </c>
      <c r="D2164" t="s">
        <v>32</v>
      </c>
      <c r="E2164" t="s">
        <v>13</v>
      </c>
      <c r="F2164">
        <v>4</v>
      </c>
      <c r="G2164">
        <v>3042</v>
      </c>
      <c r="H2164">
        <v>3240</v>
      </c>
      <c r="I2164">
        <v>78012</v>
      </c>
      <c r="J2164">
        <v>83160</v>
      </c>
    </row>
    <row r="2165" spans="1:10">
      <c r="A2165">
        <v>41627</v>
      </c>
      <c r="B2165" t="s">
        <v>20</v>
      </c>
      <c r="C2165" t="s">
        <v>18</v>
      </c>
      <c r="D2165" t="s">
        <v>19</v>
      </c>
      <c r="E2165" t="s">
        <v>13</v>
      </c>
      <c r="F2165">
        <v>21</v>
      </c>
      <c r="G2165">
        <v>3042</v>
      </c>
      <c r="H2165">
        <v>3240</v>
      </c>
      <c r="I2165">
        <v>67626</v>
      </c>
      <c r="J2165">
        <v>71910</v>
      </c>
    </row>
    <row r="2166" spans="1:10">
      <c r="A2166">
        <v>41627</v>
      </c>
      <c r="B2166" t="s">
        <v>34</v>
      </c>
      <c r="C2166" t="s">
        <v>25</v>
      </c>
      <c r="D2166" t="s">
        <v>41</v>
      </c>
      <c r="E2166" t="s">
        <v>13</v>
      </c>
      <c r="F2166">
        <v>16</v>
      </c>
      <c r="G2166">
        <v>3726</v>
      </c>
      <c r="H2166">
        <v>3960</v>
      </c>
      <c r="I2166">
        <v>26568</v>
      </c>
      <c r="J2166">
        <v>28350</v>
      </c>
    </row>
    <row r="2167" spans="1:10">
      <c r="A2167">
        <v>41627</v>
      </c>
      <c r="B2167" t="s">
        <v>22</v>
      </c>
      <c r="C2167" t="s">
        <v>23</v>
      </c>
      <c r="D2167" t="s">
        <v>36</v>
      </c>
      <c r="E2167" t="s">
        <v>13</v>
      </c>
      <c r="F2167">
        <v>10</v>
      </c>
      <c r="G2167">
        <v>2196</v>
      </c>
      <c r="H2167">
        <v>2340</v>
      </c>
      <c r="I2167">
        <v>23166</v>
      </c>
      <c r="J2167">
        <v>24750</v>
      </c>
    </row>
    <row r="2168" spans="1:10">
      <c r="A2168">
        <v>41627</v>
      </c>
      <c r="B2168" t="s">
        <v>17</v>
      </c>
      <c r="C2168" t="s">
        <v>18</v>
      </c>
      <c r="D2168" t="s">
        <v>15</v>
      </c>
      <c r="E2168" t="s">
        <v>16</v>
      </c>
      <c r="F2168">
        <v>3</v>
      </c>
      <c r="G2168">
        <v>4482</v>
      </c>
      <c r="H2168">
        <v>4770</v>
      </c>
      <c r="I2168">
        <v>68058</v>
      </c>
      <c r="J2168">
        <v>73530</v>
      </c>
    </row>
    <row r="2169" spans="1:10">
      <c r="A2169">
        <v>41628</v>
      </c>
      <c r="B2169" t="s">
        <v>20</v>
      </c>
      <c r="C2169" t="s">
        <v>18</v>
      </c>
      <c r="D2169" t="s">
        <v>26</v>
      </c>
      <c r="E2169" t="s">
        <v>13</v>
      </c>
      <c r="F2169">
        <v>1</v>
      </c>
      <c r="G2169">
        <v>5148</v>
      </c>
      <c r="H2169">
        <v>5490</v>
      </c>
      <c r="I2169">
        <v>9126</v>
      </c>
      <c r="J2169">
        <v>9720</v>
      </c>
    </row>
    <row r="2170" spans="1:10">
      <c r="A2170">
        <v>41628</v>
      </c>
      <c r="B2170" t="s">
        <v>31</v>
      </c>
      <c r="C2170" t="s">
        <v>30</v>
      </c>
      <c r="D2170" t="s">
        <v>37</v>
      </c>
      <c r="E2170" t="s">
        <v>13</v>
      </c>
      <c r="F2170">
        <v>13</v>
      </c>
      <c r="G2170">
        <v>3978</v>
      </c>
      <c r="H2170">
        <v>4230</v>
      </c>
      <c r="I2170">
        <v>76194</v>
      </c>
      <c r="J2170">
        <v>81090</v>
      </c>
    </row>
    <row r="2171" spans="1:10">
      <c r="A2171">
        <v>41628</v>
      </c>
      <c r="B2171" t="s">
        <v>31</v>
      </c>
      <c r="C2171" t="s">
        <v>30</v>
      </c>
      <c r="D2171" t="s">
        <v>39</v>
      </c>
      <c r="E2171" t="s">
        <v>13</v>
      </c>
      <c r="F2171">
        <v>15</v>
      </c>
      <c r="G2171">
        <v>2106</v>
      </c>
      <c r="H2171">
        <v>2250</v>
      </c>
      <c r="I2171">
        <v>52164</v>
      </c>
      <c r="J2171">
        <v>55440</v>
      </c>
    </row>
    <row r="2172" spans="1:10">
      <c r="A2172">
        <v>41629</v>
      </c>
      <c r="B2172" t="s">
        <v>27</v>
      </c>
      <c r="C2172" t="s">
        <v>23</v>
      </c>
      <c r="D2172" t="s">
        <v>37</v>
      </c>
      <c r="E2172" t="s">
        <v>13</v>
      </c>
      <c r="F2172">
        <v>5</v>
      </c>
      <c r="G2172">
        <v>3978</v>
      </c>
      <c r="H2172">
        <v>4230</v>
      </c>
      <c r="I2172">
        <v>17928</v>
      </c>
      <c r="J2172">
        <v>19080</v>
      </c>
    </row>
    <row r="2173" spans="1:10">
      <c r="A2173">
        <v>41629</v>
      </c>
      <c r="B2173" t="s">
        <v>22</v>
      </c>
      <c r="C2173" t="s">
        <v>23</v>
      </c>
      <c r="D2173" t="s">
        <v>43</v>
      </c>
      <c r="E2173" t="s">
        <v>13</v>
      </c>
      <c r="F2173">
        <v>25</v>
      </c>
      <c r="G2173">
        <v>2034</v>
      </c>
      <c r="H2173">
        <v>2160</v>
      </c>
      <c r="I2173">
        <v>74448</v>
      </c>
      <c r="J2173">
        <v>79200</v>
      </c>
    </row>
    <row r="2174" spans="1:10">
      <c r="A2174">
        <v>41629</v>
      </c>
      <c r="B2174" t="s">
        <v>17</v>
      </c>
      <c r="C2174" t="s">
        <v>18</v>
      </c>
      <c r="D2174" t="s">
        <v>12</v>
      </c>
      <c r="E2174" t="s">
        <v>13</v>
      </c>
      <c r="F2174">
        <v>8</v>
      </c>
      <c r="G2174">
        <v>2034</v>
      </c>
      <c r="H2174">
        <v>2160</v>
      </c>
      <c r="I2174">
        <v>50850</v>
      </c>
      <c r="J2174">
        <v>54000</v>
      </c>
    </row>
    <row r="2175" spans="1:10">
      <c r="A2175">
        <v>41629</v>
      </c>
      <c r="B2175" t="s">
        <v>10</v>
      </c>
      <c r="C2175" t="s">
        <v>11</v>
      </c>
      <c r="D2175" t="s">
        <v>36</v>
      </c>
      <c r="E2175" t="s">
        <v>13</v>
      </c>
      <c r="F2175">
        <v>21</v>
      </c>
      <c r="G2175">
        <v>3582</v>
      </c>
      <c r="H2175">
        <v>3870</v>
      </c>
      <c r="I2175">
        <v>16848</v>
      </c>
      <c r="J2175">
        <v>18000</v>
      </c>
    </row>
    <row r="2176" spans="1:10">
      <c r="A2176">
        <v>41630</v>
      </c>
      <c r="B2176" t="s">
        <v>22</v>
      </c>
      <c r="C2176" t="s">
        <v>23</v>
      </c>
      <c r="D2176" t="s">
        <v>26</v>
      </c>
      <c r="E2176" t="s">
        <v>13</v>
      </c>
      <c r="F2176">
        <v>16</v>
      </c>
      <c r="G2176">
        <v>3978</v>
      </c>
      <c r="H2176">
        <v>4230</v>
      </c>
      <c r="I2176">
        <v>39546</v>
      </c>
      <c r="J2176">
        <v>42120</v>
      </c>
    </row>
    <row r="2177" spans="1:10">
      <c r="A2177">
        <v>41630</v>
      </c>
      <c r="B2177" t="s">
        <v>20</v>
      </c>
      <c r="C2177" t="s">
        <v>18</v>
      </c>
      <c r="D2177" t="s">
        <v>32</v>
      </c>
      <c r="E2177" t="s">
        <v>13</v>
      </c>
      <c r="F2177">
        <v>23</v>
      </c>
      <c r="G2177">
        <v>2196</v>
      </c>
      <c r="H2177">
        <v>2340</v>
      </c>
      <c r="I2177">
        <v>3546</v>
      </c>
      <c r="J2177">
        <v>3780</v>
      </c>
    </row>
    <row r="2178" spans="1:10">
      <c r="A2178">
        <v>41631</v>
      </c>
      <c r="B2178" t="s">
        <v>10</v>
      </c>
      <c r="C2178" t="s">
        <v>11</v>
      </c>
      <c r="D2178" t="s">
        <v>19</v>
      </c>
      <c r="E2178" t="s">
        <v>13</v>
      </c>
      <c r="F2178">
        <v>22</v>
      </c>
      <c r="G2178">
        <v>3978</v>
      </c>
      <c r="H2178">
        <v>4230</v>
      </c>
      <c r="I2178">
        <v>83538</v>
      </c>
      <c r="J2178">
        <v>88830</v>
      </c>
    </row>
    <row r="2179" spans="1:10">
      <c r="A2179">
        <v>41631</v>
      </c>
      <c r="B2179" t="s">
        <v>14</v>
      </c>
      <c r="C2179" t="s">
        <v>11</v>
      </c>
      <c r="D2179" t="s">
        <v>35</v>
      </c>
      <c r="E2179" t="s">
        <v>13</v>
      </c>
      <c r="F2179">
        <v>13</v>
      </c>
      <c r="G2179">
        <v>3978</v>
      </c>
      <c r="H2179">
        <v>4230</v>
      </c>
      <c r="I2179">
        <v>128700</v>
      </c>
      <c r="J2179">
        <v>137250</v>
      </c>
    </row>
    <row r="2180" spans="1:10">
      <c r="A2180">
        <v>41632</v>
      </c>
      <c r="B2180" t="s">
        <v>20</v>
      </c>
      <c r="C2180" t="s">
        <v>18</v>
      </c>
      <c r="D2180" t="s">
        <v>21</v>
      </c>
      <c r="E2180" t="s">
        <v>13</v>
      </c>
      <c r="F2180">
        <v>27</v>
      </c>
      <c r="G2180">
        <v>3042</v>
      </c>
      <c r="H2180">
        <v>3240</v>
      </c>
      <c r="I2180">
        <v>4392</v>
      </c>
      <c r="J2180">
        <v>4680</v>
      </c>
    </row>
    <row r="2181" spans="1:10">
      <c r="A2181">
        <v>41632</v>
      </c>
      <c r="B2181" t="s">
        <v>10</v>
      </c>
      <c r="C2181" t="s">
        <v>11</v>
      </c>
      <c r="D2181" t="s">
        <v>42</v>
      </c>
      <c r="E2181" t="s">
        <v>16</v>
      </c>
      <c r="F2181">
        <v>27</v>
      </c>
      <c r="G2181">
        <v>3978</v>
      </c>
      <c r="H2181">
        <v>4230</v>
      </c>
      <c r="I2181">
        <v>180144</v>
      </c>
      <c r="J2181">
        <v>194400</v>
      </c>
    </row>
    <row r="2182" spans="1:10">
      <c r="A2182">
        <v>41632</v>
      </c>
      <c r="B2182" t="s">
        <v>31</v>
      </c>
      <c r="C2182" t="s">
        <v>30</v>
      </c>
      <c r="D2182" t="s">
        <v>33</v>
      </c>
      <c r="E2182" t="s">
        <v>13</v>
      </c>
      <c r="F2182">
        <v>27</v>
      </c>
      <c r="G2182">
        <v>3978</v>
      </c>
      <c r="H2182">
        <v>4230</v>
      </c>
      <c r="I2182">
        <v>43758</v>
      </c>
      <c r="J2182">
        <v>46530</v>
      </c>
    </row>
    <row r="2183" spans="1:10">
      <c r="A2183">
        <v>41633</v>
      </c>
      <c r="B2183" t="s">
        <v>27</v>
      </c>
      <c r="C2183" t="s">
        <v>23</v>
      </c>
      <c r="D2183" t="s">
        <v>26</v>
      </c>
      <c r="E2183" t="s">
        <v>13</v>
      </c>
      <c r="F2183">
        <v>27</v>
      </c>
      <c r="G2183">
        <v>5832</v>
      </c>
      <c r="H2183">
        <v>6210</v>
      </c>
      <c r="I2183">
        <v>21294</v>
      </c>
      <c r="J2183">
        <v>22680</v>
      </c>
    </row>
    <row r="2184" spans="1:10">
      <c r="A2184">
        <v>41633</v>
      </c>
      <c r="B2184" t="s">
        <v>22</v>
      </c>
      <c r="C2184" t="s">
        <v>23</v>
      </c>
      <c r="D2184" t="s">
        <v>12</v>
      </c>
      <c r="E2184" t="s">
        <v>13</v>
      </c>
      <c r="F2184">
        <v>27</v>
      </c>
      <c r="G2184">
        <v>2196</v>
      </c>
      <c r="H2184">
        <v>2340</v>
      </c>
      <c r="I2184">
        <v>14238</v>
      </c>
      <c r="J2184">
        <v>15120</v>
      </c>
    </row>
    <row r="2185" spans="1:10">
      <c r="A2185">
        <v>41634</v>
      </c>
      <c r="B2185" t="s">
        <v>29</v>
      </c>
      <c r="C2185" t="s">
        <v>30</v>
      </c>
      <c r="D2185" t="s">
        <v>32</v>
      </c>
      <c r="E2185" t="s">
        <v>13</v>
      </c>
      <c r="F2185">
        <v>27</v>
      </c>
      <c r="G2185">
        <v>3546</v>
      </c>
      <c r="H2185">
        <v>3780</v>
      </c>
      <c r="I2185">
        <v>10638</v>
      </c>
      <c r="J2185">
        <v>11340</v>
      </c>
    </row>
    <row r="2186" spans="1:10">
      <c r="A2186">
        <v>41634</v>
      </c>
      <c r="B2186" t="s">
        <v>24</v>
      </c>
      <c r="C2186" t="s">
        <v>25</v>
      </c>
      <c r="D2186" t="s">
        <v>39</v>
      </c>
      <c r="E2186" t="s">
        <v>13</v>
      </c>
      <c r="F2186">
        <v>12</v>
      </c>
      <c r="G2186">
        <v>3582</v>
      </c>
      <c r="H2186">
        <v>3870</v>
      </c>
      <c r="I2186">
        <v>59616</v>
      </c>
      <c r="J2186">
        <v>63360</v>
      </c>
    </row>
    <row r="2187" spans="1:10">
      <c r="A2187">
        <v>41634</v>
      </c>
      <c r="B2187" t="s">
        <v>34</v>
      </c>
      <c r="C2187" t="s">
        <v>25</v>
      </c>
      <c r="D2187" t="s">
        <v>28</v>
      </c>
      <c r="E2187" t="s">
        <v>13</v>
      </c>
      <c r="F2187">
        <v>18</v>
      </c>
      <c r="G2187">
        <v>3978</v>
      </c>
      <c r="H2187">
        <v>4230</v>
      </c>
      <c r="I2187">
        <v>122472</v>
      </c>
      <c r="J2187">
        <v>130410</v>
      </c>
    </row>
    <row r="2188" spans="1:10">
      <c r="A2188">
        <v>41634</v>
      </c>
      <c r="B2188" t="s">
        <v>27</v>
      </c>
      <c r="C2188" t="s">
        <v>23</v>
      </c>
      <c r="D2188" t="s">
        <v>41</v>
      </c>
      <c r="E2188" t="s">
        <v>13</v>
      </c>
      <c r="F2188">
        <v>8</v>
      </c>
      <c r="G2188">
        <v>3978</v>
      </c>
      <c r="H2188">
        <v>4230</v>
      </c>
      <c r="I2188">
        <v>50184</v>
      </c>
      <c r="J2188">
        <v>53550</v>
      </c>
    </row>
    <row r="2189" spans="1:10">
      <c r="A2189">
        <v>41634</v>
      </c>
      <c r="B2189" t="s">
        <v>22</v>
      </c>
      <c r="C2189" t="s">
        <v>23</v>
      </c>
      <c r="D2189" t="s">
        <v>42</v>
      </c>
      <c r="E2189" t="s">
        <v>16</v>
      </c>
      <c r="F2189">
        <v>21</v>
      </c>
      <c r="G2189">
        <v>2034</v>
      </c>
      <c r="H2189">
        <v>2160</v>
      </c>
      <c r="I2189">
        <v>75060</v>
      </c>
      <c r="J2189">
        <v>81000</v>
      </c>
    </row>
    <row r="2190" spans="1:10">
      <c r="A2190">
        <v>41634</v>
      </c>
      <c r="B2190" t="s">
        <v>31</v>
      </c>
      <c r="C2190" t="s">
        <v>30</v>
      </c>
      <c r="D2190" t="s">
        <v>37</v>
      </c>
      <c r="E2190" t="s">
        <v>13</v>
      </c>
      <c r="F2190">
        <v>25</v>
      </c>
      <c r="G2190">
        <v>3042</v>
      </c>
      <c r="H2190">
        <v>3240</v>
      </c>
      <c r="I2190">
        <v>112050</v>
      </c>
      <c r="J2190">
        <v>119250</v>
      </c>
    </row>
    <row r="2191" spans="1:10">
      <c r="A2191">
        <v>41635</v>
      </c>
      <c r="B2191" t="s">
        <v>17</v>
      </c>
      <c r="C2191" t="s">
        <v>18</v>
      </c>
      <c r="D2191" t="s">
        <v>28</v>
      </c>
      <c r="E2191" t="s">
        <v>13</v>
      </c>
      <c r="F2191">
        <v>12</v>
      </c>
      <c r="G2191">
        <v>5148</v>
      </c>
      <c r="H2191">
        <v>5490</v>
      </c>
      <c r="I2191">
        <v>58320</v>
      </c>
      <c r="J2191">
        <v>62100</v>
      </c>
    </row>
    <row r="2192" spans="1:10">
      <c r="A2192">
        <v>41635</v>
      </c>
      <c r="B2192" t="s">
        <v>31</v>
      </c>
      <c r="C2192" t="s">
        <v>30</v>
      </c>
      <c r="D2192" t="s">
        <v>43</v>
      </c>
      <c r="E2192" t="s">
        <v>13</v>
      </c>
      <c r="F2192">
        <v>9</v>
      </c>
      <c r="G2192">
        <v>2106</v>
      </c>
      <c r="H2192">
        <v>2250</v>
      </c>
      <c r="I2192">
        <v>84600</v>
      </c>
      <c r="J2192">
        <v>90000</v>
      </c>
    </row>
    <row r="2193" spans="1:10">
      <c r="A2193">
        <v>41635</v>
      </c>
      <c r="B2193" t="s">
        <v>24</v>
      </c>
      <c r="C2193" t="s">
        <v>25</v>
      </c>
      <c r="D2193" t="s">
        <v>15</v>
      </c>
      <c r="E2193" t="s">
        <v>16</v>
      </c>
      <c r="F2193">
        <v>23</v>
      </c>
      <c r="G2193">
        <v>4482</v>
      </c>
      <c r="H2193">
        <v>4770</v>
      </c>
      <c r="I2193">
        <v>35820</v>
      </c>
      <c r="J2193">
        <v>38700</v>
      </c>
    </row>
    <row r="2194" spans="1:10">
      <c r="A2194">
        <v>41635</v>
      </c>
      <c r="B2194" t="s">
        <v>10</v>
      </c>
      <c r="C2194" t="s">
        <v>11</v>
      </c>
      <c r="D2194" t="s">
        <v>21</v>
      </c>
      <c r="E2194" t="s">
        <v>13</v>
      </c>
      <c r="F2194">
        <v>23</v>
      </c>
      <c r="G2194">
        <v>3546</v>
      </c>
      <c r="H2194">
        <v>3780</v>
      </c>
      <c r="I2194">
        <v>41724</v>
      </c>
      <c r="J2194">
        <v>44460</v>
      </c>
    </row>
    <row r="2195" spans="1:10">
      <c r="A2195">
        <v>41635</v>
      </c>
      <c r="B2195" t="s">
        <v>34</v>
      </c>
      <c r="C2195" t="s">
        <v>25</v>
      </c>
      <c r="D2195" t="s">
        <v>41</v>
      </c>
      <c r="E2195" t="s">
        <v>13</v>
      </c>
      <c r="F2195">
        <v>20</v>
      </c>
      <c r="G2195">
        <v>4482</v>
      </c>
      <c r="H2195">
        <v>4770</v>
      </c>
      <c r="I2195">
        <v>64944</v>
      </c>
      <c r="J2195">
        <v>69300</v>
      </c>
    </row>
    <row r="2196" spans="1:10">
      <c r="A2196">
        <v>41636</v>
      </c>
      <c r="B2196" t="s">
        <v>22</v>
      </c>
      <c r="C2196" t="s">
        <v>23</v>
      </c>
      <c r="D2196" t="s">
        <v>41</v>
      </c>
      <c r="E2196" t="s">
        <v>13</v>
      </c>
      <c r="F2196">
        <v>25</v>
      </c>
      <c r="G2196">
        <v>4482</v>
      </c>
      <c r="H2196">
        <v>4770</v>
      </c>
      <c r="I2196">
        <v>17712</v>
      </c>
      <c r="J2196">
        <v>18900</v>
      </c>
    </row>
    <row r="2197" spans="1:10">
      <c r="A2197">
        <v>41636</v>
      </c>
      <c r="B2197" t="s">
        <v>34</v>
      </c>
      <c r="C2197" t="s">
        <v>25</v>
      </c>
      <c r="D2197" t="s">
        <v>26</v>
      </c>
      <c r="E2197" t="s">
        <v>13</v>
      </c>
      <c r="F2197">
        <v>4</v>
      </c>
      <c r="G2197">
        <v>2034</v>
      </c>
      <c r="H2197">
        <v>2160</v>
      </c>
      <c r="I2197">
        <v>45630</v>
      </c>
      <c r="J2197">
        <v>48600</v>
      </c>
    </row>
    <row r="2198" spans="1:10">
      <c r="A2198">
        <v>41636</v>
      </c>
      <c r="B2198" t="s">
        <v>27</v>
      </c>
      <c r="C2198" t="s">
        <v>23</v>
      </c>
      <c r="D2198" t="s">
        <v>39</v>
      </c>
      <c r="E2198" t="s">
        <v>13</v>
      </c>
      <c r="F2198">
        <v>24</v>
      </c>
      <c r="G2198">
        <v>3978</v>
      </c>
      <c r="H2198">
        <v>4230</v>
      </c>
      <c r="I2198">
        <v>48438</v>
      </c>
      <c r="J2198">
        <v>51480</v>
      </c>
    </row>
    <row r="2199" spans="1:10">
      <c r="A2199">
        <v>41636</v>
      </c>
      <c r="B2199" t="s">
        <v>22</v>
      </c>
      <c r="C2199" t="s">
        <v>23</v>
      </c>
      <c r="D2199" t="s">
        <v>42</v>
      </c>
      <c r="E2199" t="s">
        <v>16</v>
      </c>
      <c r="F2199">
        <v>24</v>
      </c>
      <c r="G2199">
        <v>5832</v>
      </c>
      <c r="H2199">
        <v>6210</v>
      </c>
      <c r="I2199">
        <v>172638</v>
      </c>
      <c r="J2199">
        <v>186300</v>
      </c>
    </row>
    <row r="2200" spans="1:10">
      <c r="A2200">
        <v>41636</v>
      </c>
      <c r="B2200" t="s">
        <v>20</v>
      </c>
      <c r="C2200" t="s">
        <v>18</v>
      </c>
      <c r="D2200" t="s">
        <v>41</v>
      </c>
      <c r="E2200" t="s">
        <v>13</v>
      </c>
      <c r="F2200">
        <v>16</v>
      </c>
      <c r="G2200">
        <v>3978</v>
      </c>
      <c r="H2200">
        <v>4230</v>
      </c>
      <c r="I2200">
        <v>23616</v>
      </c>
      <c r="J2200">
        <v>25200</v>
      </c>
    </row>
    <row r="2201" spans="1:10">
      <c r="A2201">
        <v>41636</v>
      </c>
      <c r="B2201" t="s">
        <v>22</v>
      </c>
      <c r="C2201" t="s">
        <v>23</v>
      </c>
      <c r="D2201" t="s">
        <v>26</v>
      </c>
      <c r="E2201" t="s">
        <v>13</v>
      </c>
      <c r="F2201">
        <v>6</v>
      </c>
      <c r="G2201">
        <v>3978</v>
      </c>
      <c r="H2201">
        <v>4230</v>
      </c>
      <c r="I2201">
        <v>30420</v>
      </c>
      <c r="J2201">
        <v>32400</v>
      </c>
    </row>
    <row r="2202" spans="1:10">
      <c r="A2202">
        <v>41637</v>
      </c>
      <c r="B2202" t="s">
        <v>17</v>
      </c>
      <c r="C2202" t="s">
        <v>18</v>
      </c>
      <c r="D2202" t="s">
        <v>42</v>
      </c>
      <c r="E2202" t="s">
        <v>16</v>
      </c>
      <c r="F2202">
        <v>4</v>
      </c>
      <c r="G2202">
        <v>5148</v>
      </c>
      <c r="H2202">
        <v>5490</v>
      </c>
      <c r="I2202">
        <v>15012</v>
      </c>
      <c r="J2202">
        <v>16200</v>
      </c>
    </row>
    <row r="2203" spans="1:10">
      <c r="A2203">
        <v>41637</v>
      </c>
      <c r="B2203" t="s">
        <v>17</v>
      </c>
      <c r="C2203" t="s">
        <v>18</v>
      </c>
      <c r="D2203" t="s">
        <v>37</v>
      </c>
      <c r="E2203" t="s">
        <v>13</v>
      </c>
      <c r="F2203">
        <v>24</v>
      </c>
      <c r="G2203">
        <v>5832</v>
      </c>
      <c r="H2203">
        <v>6210</v>
      </c>
      <c r="I2203">
        <v>53784</v>
      </c>
      <c r="J2203">
        <v>57240</v>
      </c>
    </row>
    <row r="2204" spans="1:10">
      <c r="A2204">
        <v>41638</v>
      </c>
      <c r="B2204" t="s">
        <v>22</v>
      </c>
      <c r="C2204" t="s">
        <v>23</v>
      </c>
      <c r="D2204" t="s">
        <v>38</v>
      </c>
      <c r="E2204" t="s">
        <v>13</v>
      </c>
      <c r="F2204">
        <v>21</v>
      </c>
      <c r="G2204">
        <v>2034</v>
      </c>
      <c r="H2204">
        <v>2160</v>
      </c>
      <c r="I2204">
        <v>7092</v>
      </c>
      <c r="J2204">
        <v>7560</v>
      </c>
    </row>
    <row r="2205" spans="1:10">
      <c r="A2205">
        <v>41638</v>
      </c>
      <c r="B2205" t="s">
        <v>31</v>
      </c>
      <c r="C2205" t="s">
        <v>30</v>
      </c>
      <c r="D2205" t="s">
        <v>37</v>
      </c>
      <c r="E2205" t="s">
        <v>13</v>
      </c>
      <c r="F2205">
        <v>13</v>
      </c>
      <c r="G2205">
        <v>5832</v>
      </c>
      <c r="H2205">
        <v>6210</v>
      </c>
      <c r="I2205">
        <v>94122</v>
      </c>
      <c r="J2205">
        <v>100170</v>
      </c>
    </row>
    <row r="2206" spans="1:10">
      <c r="A2206">
        <v>41638</v>
      </c>
      <c r="B2206" t="s">
        <v>34</v>
      </c>
      <c r="C2206" t="s">
        <v>25</v>
      </c>
      <c r="D2206" t="s">
        <v>41</v>
      </c>
      <c r="E2206" t="s">
        <v>13</v>
      </c>
      <c r="F2206">
        <v>2</v>
      </c>
      <c r="G2206">
        <v>3546</v>
      </c>
      <c r="H2206">
        <v>3780</v>
      </c>
      <c r="I2206">
        <v>20664</v>
      </c>
      <c r="J2206">
        <v>22050</v>
      </c>
    </row>
    <row r="2207" spans="1:10">
      <c r="A2207">
        <v>41638</v>
      </c>
      <c r="B2207" t="s">
        <v>34</v>
      </c>
      <c r="C2207" t="s">
        <v>25</v>
      </c>
      <c r="D2207" t="s">
        <v>19</v>
      </c>
      <c r="E2207" t="s">
        <v>13</v>
      </c>
      <c r="F2207">
        <v>20</v>
      </c>
      <c r="G2207">
        <v>3726</v>
      </c>
      <c r="H2207">
        <v>3960</v>
      </c>
      <c r="I2207">
        <v>19890</v>
      </c>
      <c r="J2207">
        <v>21150</v>
      </c>
    </row>
    <row r="2208" spans="1:10">
      <c r="A2208">
        <v>41638</v>
      </c>
      <c r="B2208" t="s">
        <v>14</v>
      </c>
      <c r="C2208" t="s">
        <v>11</v>
      </c>
      <c r="D2208" t="s">
        <v>15</v>
      </c>
      <c r="E2208" t="s">
        <v>16</v>
      </c>
      <c r="F2208">
        <v>21</v>
      </c>
      <c r="G2208">
        <v>3978</v>
      </c>
      <c r="H2208">
        <v>4230</v>
      </c>
      <c r="I2208">
        <v>57312</v>
      </c>
      <c r="J2208">
        <v>61920</v>
      </c>
    </row>
    <row r="2209" spans="1:10">
      <c r="A2209">
        <v>41639</v>
      </c>
      <c r="B2209" t="s">
        <v>22</v>
      </c>
      <c r="C2209" t="s">
        <v>23</v>
      </c>
      <c r="D2209" t="s">
        <v>37</v>
      </c>
      <c r="E2209" t="s">
        <v>13</v>
      </c>
      <c r="F2209">
        <v>12</v>
      </c>
      <c r="G2209">
        <v>3042</v>
      </c>
      <c r="H2209">
        <v>3240</v>
      </c>
      <c r="I2209">
        <v>35856</v>
      </c>
      <c r="J2209">
        <v>38160</v>
      </c>
    </row>
    <row r="2210" spans="1:10">
      <c r="A2210">
        <v>41639</v>
      </c>
      <c r="B2210" t="s">
        <v>20</v>
      </c>
      <c r="C2210" t="s">
        <v>18</v>
      </c>
      <c r="D2210" t="s">
        <v>39</v>
      </c>
      <c r="E2210" t="s">
        <v>13</v>
      </c>
      <c r="F2210">
        <v>23</v>
      </c>
      <c r="G2210">
        <v>3546</v>
      </c>
      <c r="H2210">
        <v>3780</v>
      </c>
      <c r="I2210">
        <v>18630</v>
      </c>
      <c r="J2210">
        <v>19800</v>
      </c>
    </row>
    <row r="2211" spans="1:10">
      <c r="A2211">
        <v>41639</v>
      </c>
      <c r="B2211" t="s">
        <v>14</v>
      </c>
      <c r="C2211" t="s">
        <v>11</v>
      </c>
      <c r="D2211" t="s">
        <v>19</v>
      </c>
      <c r="E2211" t="s">
        <v>13</v>
      </c>
      <c r="F2211">
        <v>23</v>
      </c>
      <c r="G2211">
        <v>4482</v>
      </c>
      <c r="H2211">
        <v>4770</v>
      </c>
      <c r="I2211">
        <v>75582</v>
      </c>
      <c r="J2211">
        <v>80370</v>
      </c>
    </row>
    <row r="2212" spans="1:10">
      <c r="A2212">
        <v>41640</v>
      </c>
      <c r="B2212" t="s">
        <v>17</v>
      </c>
      <c r="C2212" t="s">
        <v>18</v>
      </c>
      <c r="D2212" t="s">
        <v>15</v>
      </c>
      <c r="E2212" t="s">
        <v>16</v>
      </c>
      <c r="F2212">
        <v>24</v>
      </c>
      <c r="G2212">
        <v>3924</v>
      </c>
      <c r="H2212">
        <v>4230</v>
      </c>
      <c r="I2212">
        <v>46566</v>
      </c>
      <c r="J2212">
        <v>50310</v>
      </c>
    </row>
    <row r="2213" spans="1:10">
      <c r="A2213">
        <v>41640</v>
      </c>
      <c r="B2213" t="s">
        <v>27</v>
      </c>
      <c r="C2213" t="s">
        <v>23</v>
      </c>
      <c r="D2213" t="s">
        <v>42</v>
      </c>
      <c r="E2213" t="s">
        <v>16</v>
      </c>
      <c r="F2213">
        <v>25</v>
      </c>
      <c r="G2213">
        <v>2952</v>
      </c>
      <c r="H2213">
        <v>3150</v>
      </c>
      <c r="I2213">
        <v>112590</v>
      </c>
      <c r="J2213">
        <v>121500</v>
      </c>
    </row>
    <row r="2214" spans="1:10">
      <c r="A2214">
        <v>41640</v>
      </c>
      <c r="B2214" t="s">
        <v>17</v>
      </c>
      <c r="C2214" t="s">
        <v>18</v>
      </c>
      <c r="D2214" t="s">
        <v>36</v>
      </c>
      <c r="E2214" t="s">
        <v>13</v>
      </c>
      <c r="F2214">
        <v>17</v>
      </c>
      <c r="G2214">
        <v>3726</v>
      </c>
      <c r="H2214">
        <v>3960</v>
      </c>
      <c r="I2214">
        <v>52650</v>
      </c>
      <c r="J2214">
        <v>56250</v>
      </c>
    </row>
    <row r="2215" spans="1:10">
      <c r="A2215">
        <v>41640</v>
      </c>
      <c r="B2215" t="s">
        <v>20</v>
      </c>
      <c r="C2215" t="s">
        <v>18</v>
      </c>
      <c r="D2215" t="s">
        <v>39</v>
      </c>
      <c r="E2215" t="s">
        <v>13</v>
      </c>
      <c r="F2215">
        <v>21</v>
      </c>
      <c r="G2215">
        <v>3978</v>
      </c>
      <c r="H2215">
        <v>4230</v>
      </c>
      <c r="I2215">
        <v>70794</v>
      </c>
      <c r="J2215">
        <v>75240</v>
      </c>
    </row>
    <row r="2216" spans="1:10">
      <c r="A2216">
        <v>41640</v>
      </c>
      <c r="B2216" t="s">
        <v>34</v>
      </c>
      <c r="C2216" t="s">
        <v>25</v>
      </c>
      <c r="D2216" t="s">
        <v>41</v>
      </c>
      <c r="E2216" t="s">
        <v>13</v>
      </c>
      <c r="F2216">
        <v>9</v>
      </c>
      <c r="G2216">
        <v>3726</v>
      </c>
      <c r="H2216">
        <v>3960</v>
      </c>
      <c r="I2216">
        <v>38376</v>
      </c>
      <c r="J2216">
        <v>40950</v>
      </c>
    </row>
    <row r="2217" spans="1:10">
      <c r="A2217">
        <v>41640</v>
      </c>
      <c r="B2217" t="s">
        <v>14</v>
      </c>
      <c r="C2217" t="s">
        <v>11</v>
      </c>
      <c r="D2217" t="s">
        <v>12</v>
      </c>
      <c r="E2217" t="s">
        <v>13</v>
      </c>
      <c r="F2217">
        <v>11</v>
      </c>
      <c r="G2217">
        <v>4482</v>
      </c>
      <c r="H2217">
        <v>4770</v>
      </c>
      <c r="I2217">
        <v>36612</v>
      </c>
      <c r="J2217">
        <v>38880</v>
      </c>
    </row>
    <row r="2218" spans="1:10">
      <c r="A2218">
        <v>41640</v>
      </c>
      <c r="B2218" t="s">
        <v>27</v>
      </c>
      <c r="C2218" t="s">
        <v>23</v>
      </c>
      <c r="D2218" t="s">
        <v>26</v>
      </c>
      <c r="E2218" t="s">
        <v>13</v>
      </c>
      <c r="F2218">
        <v>4</v>
      </c>
      <c r="G2218">
        <v>3582</v>
      </c>
      <c r="H2218">
        <v>3870</v>
      </c>
      <c r="I2218">
        <v>76050</v>
      </c>
      <c r="J2218">
        <v>81000</v>
      </c>
    </row>
    <row r="2219" spans="1:10">
      <c r="A2219">
        <v>41640</v>
      </c>
      <c r="B2219" t="s">
        <v>34</v>
      </c>
      <c r="C2219" t="s">
        <v>25</v>
      </c>
      <c r="D2219" t="s">
        <v>36</v>
      </c>
      <c r="E2219" t="s">
        <v>13</v>
      </c>
      <c r="F2219">
        <v>22</v>
      </c>
      <c r="G2219">
        <v>4482</v>
      </c>
      <c r="H2219">
        <v>4770</v>
      </c>
      <c r="I2219">
        <v>50544</v>
      </c>
      <c r="J2219">
        <v>54000</v>
      </c>
    </row>
    <row r="2220" spans="1:10">
      <c r="A2220">
        <v>41641</v>
      </c>
      <c r="B2220" t="s">
        <v>24</v>
      </c>
      <c r="C2220" t="s">
        <v>25</v>
      </c>
      <c r="D2220" t="s">
        <v>35</v>
      </c>
      <c r="E2220" t="s">
        <v>13</v>
      </c>
      <c r="F2220">
        <v>15</v>
      </c>
      <c r="G2220">
        <v>3924</v>
      </c>
      <c r="H2220">
        <v>4230</v>
      </c>
      <c r="I2220">
        <v>41184</v>
      </c>
      <c r="J2220">
        <v>43920</v>
      </c>
    </row>
    <row r="2221" spans="1:10">
      <c r="A2221">
        <v>41641</v>
      </c>
      <c r="B2221" t="s">
        <v>22</v>
      </c>
      <c r="C2221" t="s">
        <v>23</v>
      </c>
      <c r="D2221" t="s">
        <v>35</v>
      </c>
      <c r="E2221" t="s">
        <v>13</v>
      </c>
      <c r="F2221">
        <v>23</v>
      </c>
      <c r="G2221">
        <v>7506</v>
      </c>
      <c r="H2221">
        <v>8100</v>
      </c>
      <c r="I2221">
        <v>36036</v>
      </c>
      <c r="J2221">
        <v>38430</v>
      </c>
    </row>
    <row r="2222" spans="1:10">
      <c r="A2222">
        <v>41642</v>
      </c>
      <c r="B2222" t="s">
        <v>17</v>
      </c>
      <c r="C2222" t="s">
        <v>18</v>
      </c>
      <c r="D2222" t="s">
        <v>33</v>
      </c>
      <c r="E2222" t="s">
        <v>13</v>
      </c>
      <c r="F2222">
        <v>9</v>
      </c>
      <c r="G2222">
        <v>3546</v>
      </c>
      <c r="H2222">
        <v>3780</v>
      </c>
      <c r="I2222">
        <v>43758</v>
      </c>
      <c r="J2222">
        <v>46530</v>
      </c>
    </row>
    <row r="2223" spans="1:10">
      <c r="A2223">
        <v>41642</v>
      </c>
      <c r="B2223" t="s">
        <v>20</v>
      </c>
      <c r="C2223" t="s">
        <v>18</v>
      </c>
      <c r="D2223" t="s">
        <v>26</v>
      </c>
      <c r="E2223" t="s">
        <v>13</v>
      </c>
      <c r="F2223">
        <v>7</v>
      </c>
      <c r="G2223">
        <v>3042</v>
      </c>
      <c r="H2223">
        <v>3240</v>
      </c>
      <c r="I2223">
        <v>24336</v>
      </c>
      <c r="J2223">
        <v>25920</v>
      </c>
    </row>
    <row r="2224" spans="1:10">
      <c r="A2224">
        <v>41642</v>
      </c>
      <c r="B2224" t="s">
        <v>27</v>
      </c>
      <c r="C2224" t="s">
        <v>23</v>
      </c>
      <c r="D2224" t="s">
        <v>41</v>
      </c>
      <c r="E2224" t="s">
        <v>13</v>
      </c>
      <c r="F2224">
        <v>25</v>
      </c>
      <c r="G2224">
        <v>3042</v>
      </c>
      <c r="H2224">
        <v>3240</v>
      </c>
      <c r="I2224">
        <v>2952</v>
      </c>
      <c r="J2224">
        <v>3150</v>
      </c>
    </row>
    <row r="2225" spans="1:10">
      <c r="A2225">
        <v>41643</v>
      </c>
      <c r="B2225" t="s">
        <v>20</v>
      </c>
      <c r="C2225" t="s">
        <v>18</v>
      </c>
      <c r="D2225" t="s">
        <v>40</v>
      </c>
      <c r="E2225" t="s">
        <v>16</v>
      </c>
      <c r="F2225">
        <v>10</v>
      </c>
      <c r="G2225">
        <v>3978</v>
      </c>
      <c r="H2225">
        <v>4230</v>
      </c>
      <c r="I2225">
        <v>23544</v>
      </c>
      <c r="J2225">
        <v>25380</v>
      </c>
    </row>
    <row r="2226" spans="1:10">
      <c r="A2226">
        <v>41644</v>
      </c>
      <c r="B2226" t="s">
        <v>10</v>
      </c>
      <c r="C2226" t="s">
        <v>11</v>
      </c>
      <c r="D2226" t="s">
        <v>38</v>
      </c>
      <c r="E2226" t="s">
        <v>13</v>
      </c>
      <c r="F2226">
        <v>8</v>
      </c>
      <c r="G2226">
        <v>5148</v>
      </c>
      <c r="H2226">
        <v>5490</v>
      </c>
      <c r="I2226">
        <v>49644</v>
      </c>
      <c r="J2226">
        <v>52920</v>
      </c>
    </row>
    <row r="2227" spans="1:10">
      <c r="A2227">
        <v>41644</v>
      </c>
      <c r="B2227" t="s">
        <v>20</v>
      </c>
      <c r="C2227" t="s">
        <v>18</v>
      </c>
      <c r="D2227" t="s">
        <v>12</v>
      </c>
      <c r="E2227" t="s">
        <v>13</v>
      </c>
      <c r="F2227">
        <v>18</v>
      </c>
      <c r="G2227">
        <v>3042</v>
      </c>
      <c r="H2227">
        <v>3240</v>
      </c>
      <c r="I2227">
        <v>36612</v>
      </c>
      <c r="J2227">
        <v>38880</v>
      </c>
    </row>
    <row r="2228" spans="1:10">
      <c r="A2228">
        <v>41644</v>
      </c>
      <c r="B2228" t="s">
        <v>20</v>
      </c>
      <c r="C2228" t="s">
        <v>18</v>
      </c>
      <c r="D2228" t="s">
        <v>41</v>
      </c>
      <c r="E2228" t="s">
        <v>13</v>
      </c>
      <c r="F2228">
        <v>8</v>
      </c>
      <c r="G2228">
        <v>5148</v>
      </c>
      <c r="H2228">
        <v>5490</v>
      </c>
      <c r="I2228">
        <v>70848</v>
      </c>
      <c r="J2228">
        <v>75600</v>
      </c>
    </row>
    <row r="2229" spans="1:10">
      <c r="A2229">
        <v>41644</v>
      </c>
      <c r="B2229" t="s">
        <v>27</v>
      </c>
      <c r="C2229" t="s">
        <v>23</v>
      </c>
      <c r="D2229" t="s">
        <v>19</v>
      </c>
      <c r="E2229" t="s">
        <v>13</v>
      </c>
      <c r="F2229">
        <v>25</v>
      </c>
      <c r="G2229">
        <v>7506</v>
      </c>
      <c r="H2229">
        <v>8100</v>
      </c>
      <c r="I2229">
        <v>79560</v>
      </c>
      <c r="J2229">
        <v>84600</v>
      </c>
    </row>
    <row r="2230" spans="1:10">
      <c r="A2230">
        <v>41645</v>
      </c>
      <c r="B2230" t="s">
        <v>10</v>
      </c>
      <c r="C2230" t="s">
        <v>11</v>
      </c>
      <c r="D2230" t="s">
        <v>35</v>
      </c>
      <c r="E2230" t="s">
        <v>13</v>
      </c>
      <c r="F2230">
        <v>7</v>
      </c>
      <c r="G2230">
        <v>3042</v>
      </c>
      <c r="H2230">
        <v>3240</v>
      </c>
      <c r="I2230">
        <v>61776</v>
      </c>
      <c r="J2230">
        <v>65880</v>
      </c>
    </row>
    <row r="2231" spans="1:10">
      <c r="A2231">
        <v>41645</v>
      </c>
      <c r="B2231" t="s">
        <v>24</v>
      </c>
      <c r="C2231" t="s">
        <v>25</v>
      </c>
      <c r="D2231" t="s">
        <v>42</v>
      </c>
      <c r="E2231" t="s">
        <v>16</v>
      </c>
      <c r="F2231">
        <v>17</v>
      </c>
      <c r="G2231">
        <v>3978</v>
      </c>
      <c r="H2231">
        <v>4230</v>
      </c>
      <c r="I2231">
        <v>90072</v>
      </c>
      <c r="J2231">
        <v>97200</v>
      </c>
    </row>
    <row r="2232" spans="1:10">
      <c r="A2232">
        <v>41646</v>
      </c>
      <c r="B2232" t="s">
        <v>17</v>
      </c>
      <c r="C2232" t="s">
        <v>18</v>
      </c>
      <c r="D2232" t="s">
        <v>26</v>
      </c>
      <c r="E2232" t="s">
        <v>13</v>
      </c>
      <c r="F2232">
        <v>3</v>
      </c>
      <c r="G2232">
        <v>2952</v>
      </c>
      <c r="H2232">
        <v>3150</v>
      </c>
      <c r="I2232">
        <v>12168</v>
      </c>
      <c r="J2232">
        <v>12960</v>
      </c>
    </row>
    <row r="2233" spans="1:10">
      <c r="A2233">
        <v>41646</v>
      </c>
      <c r="B2233" t="s">
        <v>34</v>
      </c>
      <c r="C2233" t="s">
        <v>25</v>
      </c>
      <c r="D2233" t="s">
        <v>41</v>
      </c>
      <c r="E2233" t="s">
        <v>13</v>
      </c>
      <c r="F2233">
        <v>13</v>
      </c>
      <c r="G2233">
        <v>2034</v>
      </c>
      <c r="H2233">
        <v>2160</v>
      </c>
      <c r="I2233">
        <v>67896</v>
      </c>
      <c r="J2233">
        <v>72450</v>
      </c>
    </row>
    <row r="2234" spans="1:10">
      <c r="A2234">
        <v>41646</v>
      </c>
      <c r="B2234" t="s">
        <v>31</v>
      </c>
      <c r="C2234" t="s">
        <v>30</v>
      </c>
      <c r="D2234" t="s">
        <v>42</v>
      </c>
      <c r="E2234" t="s">
        <v>16</v>
      </c>
      <c r="F2234">
        <v>17</v>
      </c>
      <c r="G2234">
        <v>3582</v>
      </c>
      <c r="H2234">
        <v>3870</v>
      </c>
      <c r="I2234">
        <v>135108</v>
      </c>
      <c r="J2234">
        <v>145800</v>
      </c>
    </row>
    <row r="2235" spans="1:10">
      <c r="A2235">
        <v>41647</v>
      </c>
      <c r="B2235" t="s">
        <v>17</v>
      </c>
      <c r="C2235" t="s">
        <v>18</v>
      </c>
      <c r="D2235" t="s">
        <v>12</v>
      </c>
      <c r="E2235" t="s">
        <v>13</v>
      </c>
      <c r="F2235">
        <v>22</v>
      </c>
      <c r="G2235">
        <v>3978</v>
      </c>
      <c r="H2235">
        <v>4230</v>
      </c>
      <c r="I2235">
        <v>14238</v>
      </c>
      <c r="J2235">
        <v>15120</v>
      </c>
    </row>
    <row r="2236" spans="1:10">
      <c r="A2236">
        <v>41647</v>
      </c>
      <c r="B2236" t="s">
        <v>22</v>
      </c>
      <c r="C2236" t="s">
        <v>23</v>
      </c>
      <c r="D2236" t="s">
        <v>35</v>
      </c>
      <c r="E2236" t="s">
        <v>13</v>
      </c>
      <c r="F2236">
        <v>23</v>
      </c>
      <c r="G2236">
        <v>2196</v>
      </c>
      <c r="H2236">
        <v>2340</v>
      </c>
      <c r="I2236">
        <v>66924</v>
      </c>
      <c r="J2236">
        <v>71370</v>
      </c>
    </row>
    <row r="2237" spans="1:10">
      <c r="A2237">
        <v>41648</v>
      </c>
      <c r="B2237" t="s">
        <v>22</v>
      </c>
      <c r="C2237" t="s">
        <v>23</v>
      </c>
      <c r="D2237" t="s">
        <v>15</v>
      </c>
      <c r="E2237" t="s">
        <v>16</v>
      </c>
      <c r="F2237">
        <v>1</v>
      </c>
      <c r="G2237">
        <v>2034</v>
      </c>
      <c r="H2237">
        <v>2160</v>
      </c>
      <c r="I2237">
        <v>78804</v>
      </c>
      <c r="J2237">
        <v>85140</v>
      </c>
    </row>
    <row r="2238" spans="1:10">
      <c r="A2238">
        <v>41648</v>
      </c>
      <c r="B2238" t="s">
        <v>20</v>
      </c>
      <c r="C2238" t="s">
        <v>18</v>
      </c>
      <c r="D2238" t="s">
        <v>43</v>
      </c>
      <c r="E2238" t="s">
        <v>13</v>
      </c>
      <c r="F2238">
        <v>25</v>
      </c>
      <c r="G2238">
        <v>5148</v>
      </c>
      <c r="H2238">
        <v>5490</v>
      </c>
      <c r="I2238">
        <v>30456</v>
      </c>
      <c r="J2238">
        <v>32400</v>
      </c>
    </row>
    <row r="2239" spans="1:10">
      <c r="A2239">
        <v>41648</v>
      </c>
      <c r="B2239" t="s">
        <v>34</v>
      </c>
      <c r="C2239" t="s">
        <v>25</v>
      </c>
      <c r="D2239" t="s">
        <v>35</v>
      </c>
      <c r="E2239" t="s">
        <v>13</v>
      </c>
      <c r="F2239">
        <v>22</v>
      </c>
      <c r="G2239">
        <v>3384</v>
      </c>
      <c r="H2239">
        <v>3600</v>
      </c>
      <c r="I2239">
        <v>5148</v>
      </c>
      <c r="J2239">
        <v>5490</v>
      </c>
    </row>
    <row r="2240" spans="1:10">
      <c r="A2240">
        <v>41649</v>
      </c>
      <c r="B2240" t="s">
        <v>31</v>
      </c>
      <c r="C2240" t="s">
        <v>30</v>
      </c>
      <c r="D2240" t="s">
        <v>40</v>
      </c>
      <c r="E2240" t="s">
        <v>16</v>
      </c>
      <c r="F2240">
        <v>2</v>
      </c>
      <c r="G2240">
        <v>3978</v>
      </c>
      <c r="H2240">
        <v>4230</v>
      </c>
      <c r="I2240">
        <v>82404</v>
      </c>
      <c r="J2240">
        <v>88830</v>
      </c>
    </row>
    <row r="2241" spans="1:10">
      <c r="A2241">
        <v>41649</v>
      </c>
      <c r="B2241" t="s">
        <v>29</v>
      </c>
      <c r="C2241" t="s">
        <v>30</v>
      </c>
      <c r="D2241" t="s">
        <v>38</v>
      </c>
      <c r="E2241" t="s">
        <v>13</v>
      </c>
      <c r="F2241">
        <v>11</v>
      </c>
      <c r="G2241">
        <v>3582</v>
      </c>
      <c r="H2241">
        <v>3870</v>
      </c>
      <c r="I2241">
        <v>70920</v>
      </c>
      <c r="J2241">
        <v>75600</v>
      </c>
    </row>
    <row r="2242" spans="1:10">
      <c r="A2242">
        <v>41649</v>
      </c>
      <c r="B2242" t="s">
        <v>14</v>
      </c>
      <c r="C2242" t="s">
        <v>11</v>
      </c>
      <c r="D2242" t="s">
        <v>28</v>
      </c>
      <c r="E2242" t="s">
        <v>13</v>
      </c>
      <c r="F2242">
        <v>11</v>
      </c>
      <c r="G2242">
        <v>3546</v>
      </c>
      <c r="H2242">
        <v>3780</v>
      </c>
      <c r="I2242">
        <v>110808</v>
      </c>
      <c r="J2242">
        <v>117990</v>
      </c>
    </row>
    <row r="2243" spans="1:10">
      <c r="A2243">
        <v>41650</v>
      </c>
      <c r="B2243" t="s">
        <v>24</v>
      </c>
      <c r="C2243" t="s">
        <v>25</v>
      </c>
      <c r="D2243" t="s">
        <v>42</v>
      </c>
      <c r="E2243" t="s">
        <v>16</v>
      </c>
      <c r="F2243">
        <v>1</v>
      </c>
      <c r="G2243">
        <v>7506</v>
      </c>
      <c r="H2243">
        <v>8100</v>
      </c>
      <c r="I2243">
        <v>75060</v>
      </c>
      <c r="J2243">
        <v>81000</v>
      </c>
    </row>
    <row r="2244" spans="1:10">
      <c r="A2244">
        <v>41650</v>
      </c>
      <c r="B2244" t="s">
        <v>14</v>
      </c>
      <c r="C2244" t="s">
        <v>11</v>
      </c>
      <c r="D2244" t="s">
        <v>28</v>
      </c>
      <c r="E2244" t="s">
        <v>13</v>
      </c>
      <c r="F2244">
        <v>14</v>
      </c>
      <c r="G2244">
        <v>3978</v>
      </c>
      <c r="H2244">
        <v>4230</v>
      </c>
      <c r="I2244">
        <v>116640</v>
      </c>
      <c r="J2244">
        <v>124200</v>
      </c>
    </row>
    <row r="2245" spans="1:10">
      <c r="A2245">
        <v>41650</v>
      </c>
      <c r="B2245" t="s">
        <v>17</v>
      </c>
      <c r="C2245" t="s">
        <v>18</v>
      </c>
      <c r="D2245" t="s">
        <v>40</v>
      </c>
      <c r="E2245" t="s">
        <v>16</v>
      </c>
      <c r="F2245">
        <v>11</v>
      </c>
      <c r="G2245">
        <v>2034</v>
      </c>
      <c r="H2245">
        <v>2160</v>
      </c>
      <c r="I2245">
        <v>19620</v>
      </c>
      <c r="J2245">
        <v>21150</v>
      </c>
    </row>
    <row r="2246" spans="1:10">
      <c r="A2246">
        <v>41650</v>
      </c>
      <c r="B2246" t="s">
        <v>29</v>
      </c>
      <c r="C2246" t="s">
        <v>30</v>
      </c>
      <c r="D2246" t="s">
        <v>41</v>
      </c>
      <c r="E2246" t="s">
        <v>13</v>
      </c>
      <c r="F2246">
        <v>8</v>
      </c>
      <c r="G2246">
        <v>2952</v>
      </c>
      <c r="H2246">
        <v>3150</v>
      </c>
      <c r="I2246">
        <v>38376</v>
      </c>
      <c r="J2246">
        <v>40950</v>
      </c>
    </row>
    <row r="2247" spans="1:10">
      <c r="A2247">
        <v>41651</v>
      </c>
      <c r="B2247" t="s">
        <v>27</v>
      </c>
      <c r="C2247" t="s">
        <v>23</v>
      </c>
      <c r="D2247" t="s">
        <v>12</v>
      </c>
      <c r="E2247" t="s">
        <v>13</v>
      </c>
      <c r="F2247">
        <v>1</v>
      </c>
      <c r="G2247">
        <v>3546</v>
      </c>
      <c r="H2247">
        <v>3780</v>
      </c>
      <c r="I2247">
        <v>50850</v>
      </c>
      <c r="J2247">
        <v>54000</v>
      </c>
    </row>
    <row r="2248" spans="1:10">
      <c r="A2248">
        <v>41651</v>
      </c>
      <c r="B2248" t="s">
        <v>17</v>
      </c>
      <c r="C2248" t="s">
        <v>18</v>
      </c>
      <c r="D2248" t="s">
        <v>40</v>
      </c>
      <c r="E2248" t="s">
        <v>16</v>
      </c>
      <c r="F2248">
        <v>24</v>
      </c>
      <c r="G2248">
        <v>3546</v>
      </c>
      <c r="H2248">
        <v>3780</v>
      </c>
      <c r="I2248">
        <v>11772</v>
      </c>
      <c r="J2248">
        <v>12690</v>
      </c>
    </row>
    <row r="2249" spans="1:10">
      <c r="A2249">
        <v>41652</v>
      </c>
      <c r="B2249" t="s">
        <v>20</v>
      </c>
      <c r="C2249" t="s">
        <v>18</v>
      </c>
      <c r="D2249" t="s">
        <v>38</v>
      </c>
      <c r="E2249" t="s">
        <v>13</v>
      </c>
      <c r="F2249">
        <v>15</v>
      </c>
      <c r="G2249">
        <v>3978</v>
      </c>
      <c r="H2249">
        <v>4230</v>
      </c>
      <c r="I2249">
        <v>70920</v>
      </c>
      <c r="J2249">
        <v>75600</v>
      </c>
    </row>
    <row r="2250" spans="1:10">
      <c r="A2250">
        <v>41653</v>
      </c>
      <c r="B2250" t="s">
        <v>29</v>
      </c>
      <c r="C2250" t="s">
        <v>30</v>
      </c>
      <c r="D2250" t="s">
        <v>32</v>
      </c>
      <c r="E2250" t="s">
        <v>13</v>
      </c>
      <c r="F2250">
        <v>20</v>
      </c>
      <c r="G2250">
        <v>3546</v>
      </c>
      <c r="H2250">
        <v>3780</v>
      </c>
      <c r="I2250">
        <v>10638</v>
      </c>
      <c r="J2250">
        <v>11340</v>
      </c>
    </row>
    <row r="2251" spans="1:10">
      <c r="A2251">
        <v>41654</v>
      </c>
      <c r="B2251" t="s">
        <v>24</v>
      </c>
      <c r="C2251" t="s">
        <v>25</v>
      </c>
      <c r="D2251" t="s">
        <v>33</v>
      </c>
      <c r="E2251" t="s">
        <v>13</v>
      </c>
      <c r="F2251">
        <v>1</v>
      </c>
      <c r="G2251">
        <v>5148</v>
      </c>
      <c r="H2251">
        <v>5490</v>
      </c>
      <c r="I2251">
        <v>51714</v>
      </c>
      <c r="J2251">
        <v>54990</v>
      </c>
    </row>
    <row r="2252" spans="1:10">
      <c r="A2252">
        <v>41654</v>
      </c>
      <c r="B2252" t="s">
        <v>22</v>
      </c>
      <c r="C2252" t="s">
        <v>23</v>
      </c>
      <c r="D2252" t="s">
        <v>19</v>
      </c>
      <c r="E2252" t="s">
        <v>13</v>
      </c>
      <c r="F2252">
        <v>5</v>
      </c>
      <c r="G2252">
        <v>2196</v>
      </c>
      <c r="H2252">
        <v>2340</v>
      </c>
      <c r="I2252">
        <v>59670</v>
      </c>
      <c r="J2252">
        <v>63450</v>
      </c>
    </row>
    <row r="2253" spans="1:10">
      <c r="A2253">
        <v>41654</v>
      </c>
      <c r="B2253" t="s">
        <v>31</v>
      </c>
      <c r="C2253" t="s">
        <v>30</v>
      </c>
      <c r="D2253" t="s">
        <v>33</v>
      </c>
      <c r="E2253" t="s">
        <v>13</v>
      </c>
      <c r="F2253">
        <v>2</v>
      </c>
      <c r="G2253">
        <v>3924</v>
      </c>
      <c r="H2253">
        <v>4230</v>
      </c>
      <c r="I2253">
        <v>75582</v>
      </c>
      <c r="J2253">
        <v>80370</v>
      </c>
    </row>
    <row r="2254" spans="1:10">
      <c r="A2254">
        <v>41655</v>
      </c>
      <c r="B2254" t="s">
        <v>14</v>
      </c>
      <c r="C2254" t="s">
        <v>11</v>
      </c>
      <c r="D2254" t="s">
        <v>43</v>
      </c>
      <c r="E2254" t="s">
        <v>13</v>
      </c>
      <c r="F2254">
        <v>15</v>
      </c>
      <c r="G2254">
        <v>3978</v>
      </c>
      <c r="H2254">
        <v>4230</v>
      </c>
      <c r="I2254">
        <v>43992</v>
      </c>
      <c r="J2254">
        <v>46800</v>
      </c>
    </row>
    <row r="2255" spans="1:10">
      <c r="A2255">
        <v>41655</v>
      </c>
      <c r="B2255" t="s">
        <v>14</v>
      </c>
      <c r="C2255" t="s">
        <v>11</v>
      </c>
      <c r="D2255" t="s">
        <v>12</v>
      </c>
      <c r="E2255" t="s">
        <v>13</v>
      </c>
      <c r="F2255">
        <v>24</v>
      </c>
      <c r="G2255">
        <v>2106</v>
      </c>
      <c r="H2255">
        <v>2250</v>
      </c>
      <c r="I2255">
        <v>12204</v>
      </c>
      <c r="J2255">
        <v>12960</v>
      </c>
    </row>
    <row r="2256" spans="1:10">
      <c r="A2256">
        <v>41655</v>
      </c>
      <c r="B2256" t="s">
        <v>24</v>
      </c>
      <c r="C2256" t="s">
        <v>25</v>
      </c>
      <c r="D2256" t="s">
        <v>41</v>
      </c>
      <c r="E2256" t="s">
        <v>13</v>
      </c>
      <c r="F2256">
        <v>23</v>
      </c>
      <c r="G2256">
        <v>5148</v>
      </c>
      <c r="H2256">
        <v>5490</v>
      </c>
      <c r="I2256">
        <v>17712</v>
      </c>
      <c r="J2256">
        <v>18900</v>
      </c>
    </row>
    <row r="2257" spans="1:10">
      <c r="A2257">
        <v>41655</v>
      </c>
      <c r="B2257" t="s">
        <v>34</v>
      </c>
      <c r="C2257" t="s">
        <v>25</v>
      </c>
      <c r="D2257" t="s">
        <v>26</v>
      </c>
      <c r="E2257" t="s">
        <v>13</v>
      </c>
      <c r="F2257">
        <v>20</v>
      </c>
      <c r="G2257">
        <v>3546</v>
      </c>
      <c r="H2257">
        <v>3780</v>
      </c>
      <c r="I2257">
        <v>51714</v>
      </c>
      <c r="J2257">
        <v>55080</v>
      </c>
    </row>
    <row r="2258" spans="1:10">
      <c r="A2258">
        <v>41656</v>
      </c>
      <c r="B2258" t="s">
        <v>14</v>
      </c>
      <c r="C2258" t="s">
        <v>11</v>
      </c>
      <c r="D2258" t="s">
        <v>21</v>
      </c>
      <c r="E2258" t="s">
        <v>13</v>
      </c>
      <c r="F2258">
        <v>23</v>
      </c>
      <c r="G2258">
        <v>3546</v>
      </c>
      <c r="H2258">
        <v>3780</v>
      </c>
      <c r="I2258">
        <v>32940</v>
      </c>
      <c r="J2258">
        <v>35100</v>
      </c>
    </row>
    <row r="2259" spans="1:10">
      <c r="A2259">
        <v>41656</v>
      </c>
      <c r="B2259" t="s">
        <v>27</v>
      </c>
      <c r="C2259" t="s">
        <v>23</v>
      </c>
      <c r="D2259" t="s">
        <v>43</v>
      </c>
      <c r="E2259" t="s">
        <v>13</v>
      </c>
      <c r="F2259">
        <v>22</v>
      </c>
      <c r="G2259">
        <v>5148</v>
      </c>
      <c r="H2259">
        <v>5490</v>
      </c>
      <c r="I2259">
        <v>33840</v>
      </c>
      <c r="J2259">
        <v>36000</v>
      </c>
    </row>
    <row r="2260" spans="1:10">
      <c r="A2260">
        <v>41656</v>
      </c>
      <c r="B2260" t="s">
        <v>22</v>
      </c>
      <c r="C2260" t="s">
        <v>23</v>
      </c>
      <c r="D2260" t="s">
        <v>42</v>
      </c>
      <c r="E2260" t="s">
        <v>16</v>
      </c>
      <c r="F2260">
        <v>10</v>
      </c>
      <c r="G2260">
        <v>3384</v>
      </c>
      <c r="H2260">
        <v>3600</v>
      </c>
      <c r="I2260">
        <v>150120</v>
      </c>
      <c r="J2260">
        <v>162000</v>
      </c>
    </row>
    <row r="2261" spans="1:10">
      <c r="A2261">
        <v>41656</v>
      </c>
      <c r="B2261" t="s">
        <v>10</v>
      </c>
      <c r="C2261" t="s">
        <v>11</v>
      </c>
      <c r="D2261" t="s">
        <v>32</v>
      </c>
      <c r="E2261" t="s">
        <v>13</v>
      </c>
      <c r="F2261">
        <v>5</v>
      </c>
      <c r="G2261">
        <v>3042</v>
      </c>
      <c r="H2261">
        <v>3240</v>
      </c>
      <c r="I2261">
        <v>70920</v>
      </c>
      <c r="J2261">
        <v>75600</v>
      </c>
    </row>
    <row r="2262" spans="1:10">
      <c r="A2262">
        <v>41657</v>
      </c>
      <c r="B2262" t="s">
        <v>17</v>
      </c>
      <c r="C2262" t="s">
        <v>18</v>
      </c>
      <c r="D2262" t="s">
        <v>37</v>
      </c>
      <c r="E2262" t="s">
        <v>13</v>
      </c>
      <c r="F2262">
        <v>12</v>
      </c>
      <c r="G2262">
        <v>3978</v>
      </c>
      <c r="H2262">
        <v>4230</v>
      </c>
      <c r="I2262">
        <v>4482</v>
      </c>
      <c r="J2262">
        <v>4770</v>
      </c>
    </row>
    <row r="2263" spans="1:10">
      <c r="A2263">
        <v>41658</v>
      </c>
      <c r="B2263" t="s">
        <v>10</v>
      </c>
      <c r="C2263" t="s">
        <v>11</v>
      </c>
      <c r="D2263" t="s">
        <v>28</v>
      </c>
      <c r="E2263" t="s">
        <v>13</v>
      </c>
      <c r="F2263">
        <v>19</v>
      </c>
      <c r="G2263">
        <v>3978</v>
      </c>
      <c r="H2263">
        <v>4230</v>
      </c>
      <c r="I2263">
        <v>139968</v>
      </c>
      <c r="J2263">
        <v>149040</v>
      </c>
    </row>
    <row r="2264" spans="1:10">
      <c r="A2264">
        <v>41658</v>
      </c>
      <c r="B2264" t="s">
        <v>27</v>
      </c>
      <c r="C2264" t="s">
        <v>23</v>
      </c>
      <c r="D2264" t="s">
        <v>26</v>
      </c>
      <c r="E2264" t="s">
        <v>13</v>
      </c>
      <c r="F2264">
        <v>18</v>
      </c>
      <c r="G2264">
        <v>3924</v>
      </c>
      <c r="H2264">
        <v>4230</v>
      </c>
      <c r="I2264">
        <v>6084</v>
      </c>
      <c r="J2264">
        <v>6480</v>
      </c>
    </row>
    <row r="2265" spans="1:10">
      <c r="A2265">
        <v>41658</v>
      </c>
      <c r="B2265" t="s">
        <v>14</v>
      </c>
      <c r="C2265" t="s">
        <v>11</v>
      </c>
      <c r="D2265" t="s">
        <v>37</v>
      </c>
      <c r="E2265" t="s">
        <v>13</v>
      </c>
      <c r="F2265">
        <v>1</v>
      </c>
      <c r="G2265">
        <v>2952</v>
      </c>
      <c r="H2265">
        <v>3150</v>
      </c>
      <c r="I2265">
        <v>44820</v>
      </c>
      <c r="J2265">
        <v>47700</v>
      </c>
    </row>
    <row r="2266" spans="1:10">
      <c r="A2266">
        <v>41658</v>
      </c>
      <c r="B2266" t="s">
        <v>27</v>
      </c>
      <c r="C2266" t="s">
        <v>23</v>
      </c>
      <c r="D2266" t="s">
        <v>39</v>
      </c>
      <c r="E2266" t="s">
        <v>13</v>
      </c>
      <c r="F2266">
        <v>15</v>
      </c>
      <c r="G2266">
        <v>3042</v>
      </c>
      <c r="H2266">
        <v>3240</v>
      </c>
      <c r="I2266">
        <v>52164</v>
      </c>
      <c r="J2266">
        <v>55440</v>
      </c>
    </row>
    <row r="2267" spans="1:10">
      <c r="A2267">
        <v>41658</v>
      </c>
      <c r="B2267" t="s">
        <v>29</v>
      </c>
      <c r="C2267" t="s">
        <v>30</v>
      </c>
      <c r="D2267" t="s">
        <v>33</v>
      </c>
      <c r="E2267" t="s">
        <v>13</v>
      </c>
      <c r="F2267">
        <v>4</v>
      </c>
      <c r="G2267">
        <v>3978</v>
      </c>
      <c r="H2267">
        <v>4230</v>
      </c>
      <c r="I2267">
        <v>31824</v>
      </c>
      <c r="J2267">
        <v>33840</v>
      </c>
    </row>
    <row r="2268" spans="1:10">
      <c r="A2268">
        <v>41658</v>
      </c>
      <c r="B2268" t="s">
        <v>10</v>
      </c>
      <c r="C2268" t="s">
        <v>11</v>
      </c>
      <c r="D2268" t="s">
        <v>40</v>
      </c>
      <c r="E2268" t="s">
        <v>16</v>
      </c>
      <c r="F2268">
        <v>16</v>
      </c>
      <c r="G2268">
        <v>2106</v>
      </c>
      <c r="H2268">
        <v>2250</v>
      </c>
      <c r="I2268">
        <v>35316</v>
      </c>
      <c r="J2268">
        <v>38070</v>
      </c>
    </row>
    <row r="2269" spans="1:10">
      <c r="A2269">
        <v>41658</v>
      </c>
      <c r="B2269" t="s">
        <v>24</v>
      </c>
      <c r="C2269" t="s">
        <v>25</v>
      </c>
      <c r="D2269" t="s">
        <v>32</v>
      </c>
      <c r="E2269" t="s">
        <v>13</v>
      </c>
      <c r="F2269">
        <v>10</v>
      </c>
      <c r="G2269">
        <v>2034</v>
      </c>
      <c r="H2269">
        <v>2160</v>
      </c>
      <c r="I2269">
        <v>10638</v>
      </c>
      <c r="J2269">
        <v>11340</v>
      </c>
    </row>
    <row r="2270" spans="1:10">
      <c r="A2270">
        <v>41658</v>
      </c>
      <c r="B2270" t="s">
        <v>29</v>
      </c>
      <c r="C2270" t="s">
        <v>30</v>
      </c>
      <c r="D2270" t="s">
        <v>41</v>
      </c>
      <c r="E2270" t="s">
        <v>13</v>
      </c>
      <c r="F2270">
        <v>21</v>
      </c>
      <c r="G2270">
        <v>4482</v>
      </c>
      <c r="H2270">
        <v>4770</v>
      </c>
      <c r="I2270">
        <v>14760</v>
      </c>
      <c r="J2270">
        <v>15750</v>
      </c>
    </row>
    <row r="2271" spans="1:10">
      <c r="A2271">
        <v>41659</v>
      </c>
      <c r="B2271" t="s">
        <v>20</v>
      </c>
      <c r="C2271" t="s">
        <v>18</v>
      </c>
      <c r="D2271" t="s">
        <v>32</v>
      </c>
      <c r="E2271" t="s">
        <v>13</v>
      </c>
      <c r="F2271">
        <v>7</v>
      </c>
      <c r="G2271">
        <v>3726</v>
      </c>
      <c r="H2271">
        <v>3960</v>
      </c>
      <c r="I2271">
        <v>70920</v>
      </c>
      <c r="J2271">
        <v>75600</v>
      </c>
    </row>
    <row r="2272" spans="1:10">
      <c r="A2272">
        <v>41659</v>
      </c>
      <c r="B2272" t="s">
        <v>24</v>
      </c>
      <c r="C2272" t="s">
        <v>25</v>
      </c>
      <c r="D2272" t="s">
        <v>38</v>
      </c>
      <c r="E2272" t="s">
        <v>13</v>
      </c>
      <c r="F2272">
        <v>22</v>
      </c>
      <c r="G2272">
        <v>2952</v>
      </c>
      <c r="H2272">
        <v>3150</v>
      </c>
      <c r="I2272">
        <v>31914</v>
      </c>
      <c r="J2272">
        <v>34020</v>
      </c>
    </row>
    <row r="2273" spans="1:10">
      <c r="A2273">
        <v>41660</v>
      </c>
      <c r="B2273" t="s">
        <v>17</v>
      </c>
      <c r="C2273" t="s">
        <v>18</v>
      </c>
      <c r="D2273" t="s">
        <v>39</v>
      </c>
      <c r="E2273" t="s">
        <v>13</v>
      </c>
      <c r="F2273">
        <v>15</v>
      </c>
      <c r="G2273">
        <v>3384</v>
      </c>
      <c r="H2273">
        <v>3600</v>
      </c>
      <c r="I2273">
        <v>70794</v>
      </c>
      <c r="J2273">
        <v>75240</v>
      </c>
    </row>
    <row r="2274" spans="1:10">
      <c r="A2274">
        <v>41660</v>
      </c>
      <c r="B2274" t="s">
        <v>22</v>
      </c>
      <c r="C2274" t="s">
        <v>23</v>
      </c>
      <c r="D2274" t="s">
        <v>37</v>
      </c>
      <c r="E2274" t="s">
        <v>13</v>
      </c>
      <c r="F2274">
        <v>7</v>
      </c>
      <c r="G2274">
        <v>3546</v>
      </c>
      <c r="H2274">
        <v>3780</v>
      </c>
      <c r="I2274">
        <v>85158</v>
      </c>
      <c r="J2274">
        <v>90630</v>
      </c>
    </row>
    <row r="2275" spans="1:10">
      <c r="A2275">
        <v>41660</v>
      </c>
      <c r="B2275" t="s">
        <v>14</v>
      </c>
      <c r="C2275" t="s">
        <v>11</v>
      </c>
      <c r="D2275" t="s">
        <v>40</v>
      </c>
      <c r="E2275" t="s">
        <v>16</v>
      </c>
      <c r="F2275">
        <v>17</v>
      </c>
      <c r="G2275">
        <v>5148</v>
      </c>
      <c r="H2275">
        <v>5490</v>
      </c>
      <c r="I2275">
        <v>86328</v>
      </c>
      <c r="J2275">
        <v>93060</v>
      </c>
    </row>
    <row r="2276" spans="1:10">
      <c r="A2276">
        <v>41660</v>
      </c>
      <c r="B2276" t="s">
        <v>27</v>
      </c>
      <c r="C2276" t="s">
        <v>23</v>
      </c>
      <c r="D2276" t="s">
        <v>38</v>
      </c>
      <c r="E2276" t="s">
        <v>13</v>
      </c>
      <c r="F2276">
        <v>20</v>
      </c>
      <c r="G2276">
        <v>2034</v>
      </c>
      <c r="H2276">
        <v>2160</v>
      </c>
      <c r="I2276">
        <v>7092</v>
      </c>
      <c r="J2276">
        <v>7560</v>
      </c>
    </row>
    <row r="2277" spans="1:10">
      <c r="A2277">
        <v>41661</v>
      </c>
      <c r="B2277" t="s">
        <v>31</v>
      </c>
      <c r="C2277" t="s">
        <v>30</v>
      </c>
      <c r="D2277" t="s">
        <v>35</v>
      </c>
      <c r="E2277" t="s">
        <v>13</v>
      </c>
      <c r="F2277">
        <v>5</v>
      </c>
      <c r="G2277">
        <v>2196</v>
      </c>
      <c r="H2277">
        <v>2340</v>
      </c>
      <c r="I2277">
        <v>41184</v>
      </c>
      <c r="J2277">
        <v>43920</v>
      </c>
    </row>
    <row r="2278" spans="1:10">
      <c r="A2278">
        <v>41661</v>
      </c>
      <c r="B2278" t="s">
        <v>22</v>
      </c>
      <c r="C2278" t="s">
        <v>23</v>
      </c>
      <c r="D2278" t="s">
        <v>37</v>
      </c>
      <c r="E2278" t="s">
        <v>13</v>
      </c>
      <c r="F2278">
        <v>14</v>
      </c>
      <c r="G2278">
        <v>3546</v>
      </c>
      <c r="H2278">
        <v>3780</v>
      </c>
      <c r="I2278">
        <v>85158</v>
      </c>
      <c r="J2278">
        <v>90630</v>
      </c>
    </row>
    <row r="2279" spans="1:10">
      <c r="A2279">
        <v>41662</v>
      </c>
      <c r="B2279" t="s">
        <v>17</v>
      </c>
      <c r="C2279" t="s">
        <v>18</v>
      </c>
      <c r="D2279" t="s">
        <v>43</v>
      </c>
      <c r="E2279" t="s">
        <v>13</v>
      </c>
      <c r="F2279">
        <v>6</v>
      </c>
      <c r="G2279">
        <v>3546</v>
      </c>
      <c r="H2279">
        <v>3780</v>
      </c>
      <c r="I2279">
        <v>27072</v>
      </c>
      <c r="J2279">
        <v>28800</v>
      </c>
    </row>
    <row r="2280" spans="1:10">
      <c r="A2280">
        <v>41662</v>
      </c>
      <c r="B2280" t="s">
        <v>27</v>
      </c>
      <c r="C2280" t="s">
        <v>23</v>
      </c>
      <c r="D2280" t="s">
        <v>12</v>
      </c>
      <c r="E2280" t="s">
        <v>13</v>
      </c>
      <c r="F2280">
        <v>22</v>
      </c>
      <c r="G2280">
        <v>7506</v>
      </c>
      <c r="H2280">
        <v>8100</v>
      </c>
      <c r="I2280">
        <v>34578</v>
      </c>
      <c r="J2280">
        <v>36720</v>
      </c>
    </row>
    <row r="2281" spans="1:10">
      <c r="A2281">
        <v>41662</v>
      </c>
      <c r="B2281" t="s">
        <v>10</v>
      </c>
      <c r="C2281" t="s">
        <v>11</v>
      </c>
      <c r="D2281" t="s">
        <v>33</v>
      </c>
      <c r="E2281" t="s">
        <v>13</v>
      </c>
      <c r="F2281">
        <v>6</v>
      </c>
      <c r="G2281">
        <v>3924</v>
      </c>
      <c r="H2281">
        <v>4230</v>
      </c>
      <c r="I2281">
        <v>67626</v>
      </c>
      <c r="J2281">
        <v>71910</v>
      </c>
    </row>
    <row r="2282" spans="1:10">
      <c r="A2282">
        <v>41662</v>
      </c>
      <c r="B2282" t="s">
        <v>20</v>
      </c>
      <c r="C2282" t="s">
        <v>18</v>
      </c>
      <c r="D2282" t="s">
        <v>41</v>
      </c>
      <c r="E2282" t="s">
        <v>13</v>
      </c>
      <c r="F2282">
        <v>6</v>
      </c>
      <c r="G2282">
        <v>4482</v>
      </c>
      <c r="H2282">
        <v>4770</v>
      </c>
      <c r="I2282">
        <v>44280</v>
      </c>
      <c r="J2282">
        <v>47250</v>
      </c>
    </row>
    <row r="2283" spans="1:10">
      <c r="A2283">
        <v>41662</v>
      </c>
      <c r="B2283" t="s">
        <v>17</v>
      </c>
      <c r="C2283" t="s">
        <v>18</v>
      </c>
      <c r="D2283" t="s">
        <v>19</v>
      </c>
      <c r="E2283" t="s">
        <v>13</v>
      </c>
      <c r="F2283">
        <v>2</v>
      </c>
      <c r="G2283">
        <v>3546</v>
      </c>
      <c r="H2283">
        <v>3780</v>
      </c>
      <c r="I2283">
        <v>47736</v>
      </c>
      <c r="J2283">
        <v>50760</v>
      </c>
    </row>
    <row r="2284" spans="1:10">
      <c r="A2284">
        <v>41662</v>
      </c>
      <c r="B2284" t="s">
        <v>34</v>
      </c>
      <c r="C2284" t="s">
        <v>25</v>
      </c>
      <c r="D2284" t="s">
        <v>26</v>
      </c>
      <c r="E2284" t="s">
        <v>13</v>
      </c>
      <c r="F2284">
        <v>24</v>
      </c>
      <c r="G2284">
        <v>3726</v>
      </c>
      <c r="H2284">
        <v>3960</v>
      </c>
      <c r="I2284">
        <v>54756</v>
      </c>
      <c r="J2284">
        <v>58320</v>
      </c>
    </row>
    <row r="2285" spans="1:10">
      <c r="A2285">
        <v>41662</v>
      </c>
      <c r="B2285" t="s">
        <v>31</v>
      </c>
      <c r="C2285" t="s">
        <v>30</v>
      </c>
      <c r="D2285" t="s">
        <v>39</v>
      </c>
      <c r="E2285" t="s">
        <v>13</v>
      </c>
      <c r="F2285">
        <v>11</v>
      </c>
      <c r="G2285">
        <v>2106</v>
      </c>
      <c r="H2285">
        <v>2250</v>
      </c>
      <c r="I2285">
        <v>18630</v>
      </c>
      <c r="J2285">
        <v>19800</v>
      </c>
    </row>
    <row r="2286" spans="1:10">
      <c r="A2286">
        <v>41663</v>
      </c>
      <c r="B2286" t="s">
        <v>20</v>
      </c>
      <c r="C2286" t="s">
        <v>18</v>
      </c>
      <c r="D2286" t="s">
        <v>38</v>
      </c>
      <c r="E2286" t="s">
        <v>13</v>
      </c>
      <c r="F2286">
        <v>10</v>
      </c>
      <c r="G2286">
        <v>3546</v>
      </c>
      <c r="H2286">
        <v>3780</v>
      </c>
      <c r="I2286">
        <v>63828</v>
      </c>
      <c r="J2286">
        <v>68040</v>
      </c>
    </row>
    <row r="2287" spans="1:10">
      <c r="A2287">
        <v>41664</v>
      </c>
      <c r="B2287" t="s">
        <v>34</v>
      </c>
      <c r="C2287" t="s">
        <v>25</v>
      </c>
      <c r="D2287" t="s">
        <v>40</v>
      </c>
      <c r="E2287" t="s">
        <v>16</v>
      </c>
      <c r="F2287">
        <v>7</v>
      </c>
      <c r="G2287">
        <v>3384</v>
      </c>
      <c r="H2287">
        <v>3600</v>
      </c>
      <c r="I2287">
        <v>62784</v>
      </c>
      <c r="J2287">
        <v>67680</v>
      </c>
    </row>
    <row r="2288" spans="1:10">
      <c r="A2288">
        <v>41665</v>
      </c>
      <c r="B2288" t="s">
        <v>31</v>
      </c>
      <c r="C2288" t="s">
        <v>30</v>
      </c>
      <c r="D2288" t="s">
        <v>33</v>
      </c>
      <c r="E2288" t="s">
        <v>13</v>
      </c>
      <c r="F2288">
        <v>22</v>
      </c>
      <c r="G2288">
        <v>2106</v>
      </c>
      <c r="H2288">
        <v>2250</v>
      </c>
      <c r="I2288">
        <v>27846</v>
      </c>
      <c r="J2288">
        <v>29610</v>
      </c>
    </row>
    <row r="2289" spans="1:10">
      <c r="A2289">
        <v>41666</v>
      </c>
      <c r="B2289" t="s">
        <v>24</v>
      </c>
      <c r="C2289" t="s">
        <v>25</v>
      </c>
      <c r="D2289" t="s">
        <v>36</v>
      </c>
      <c r="E2289" t="s">
        <v>13</v>
      </c>
      <c r="F2289">
        <v>7</v>
      </c>
      <c r="G2289">
        <v>3924</v>
      </c>
      <c r="H2289">
        <v>4230</v>
      </c>
      <c r="I2289">
        <v>6318</v>
      </c>
      <c r="J2289">
        <v>6750</v>
      </c>
    </row>
    <row r="2290" spans="1:10">
      <c r="A2290">
        <v>41667</v>
      </c>
      <c r="B2290" t="s">
        <v>14</v>
      </c>
      <c r="C2290" t="s">
        <v>11</v>
      </c>
      <c r="D2290" t="s">
        <v>19</v>
      </c>
      <c r="E2290" t="s">
        <v>13</v>
      </c>
      <c r="F2290">
        <v>18</v>
      </c>
      <c r="G2290">
        <v>3582</v>
      </c>
      <c r="H2290">
        <v>3870</v>
      </c>
      <c r="I2290">
        <v>11934</v>
      </c>
      <c r="J2290">
        <v>12690</v>
      </c>
    </row>
    <row r="2291" spans="1:10">
      <c r="A2291">
        <v>41667</v>
      </c>
      <c r="B2291" t="s">
        <v>22</v>
      </c>
      <c r="C2291" t="s">
        <v>23</v>
      </c>
      <c r="D2291" t="s">
        <v>42</v>
      </c>
      <c r="E2291" t="s">
        <v>16</v>
      </c>
      <c r="F2291">
        <v>12</v>
      </c>
      <c r="G2291">
        <v>3582</v>
      </c>
      <c r="H2291">
        <v>3870</v>
      </c>
      <c r="I2291">
        <v>22518</v>
      </c>
      <c r="J2291">
        <v>24300</v>
      </c>
    </row>
    <row r="2292" spans="1:10">
      <c r="A2292">
        <v>41668</v>
      </c>
      <c r="B2292" t="s">
        <v>14</v>
      </c>
      <c r="C2292" t="s">
        <v>11</v>
      </c>
      <c r="D2292" t="s">
        <v>40</v>
      </c>
      <c r="E2292" t="s">
        <v>16</v>
      </c>
      <c r="F2292">
        <v>19</v>
      </c>
      <c r="G2292">
        <v>3726</v>
      </c>
      <c r="H2292">
        <v>3960</v>
      </c>
      <c r="I2292">
        <v>94176</v>
      </c>
      <c r="J2292">
        <v>101520</v>
      </c>
    </row>
    <row r="2293" spans="1:10">
      <c r="A2293">
        <v>41668</v>
      </c>
      <c r="B2293" t="s">
        <v>22</v>
      </c>
      <c r="C2293" t="s">
        <v>23</v>
      </c>
      <c r="D2293" t="s">
        <v>26</v>
      </c>
      <c r="E2293" t="s">
        <v>13</v>
      </c>
      <c r="F2293">
        <v>23</v>
      </c>
      <c r="G2293">
        <v>3582</v>
      </c>
      <c r="H2293">
        <v>3870</v>
      </c>
      <c r="I2293">
        <v>63882</v>
      </c>
      <c r="J2293">
        <v>68040</v>
      </c>
    </row>
    <row r="2294" spans="1:10">
      <c r="A2294">
        <v>41668</v>
      </c>
      <c r="B2294" t="s">
        <v>27</v>
      </c>
      <c r="C2294" t="s">
        <v>23</v>
      </c>
      <c r="D2294" t="s">
        <v>19</v>
      </c>
      <c r="E2294" t="s">
        <v>13</v>
      </c>
      <c r="F2294">
        <v>3</v>
      </c>
      <c r="G2294">
        <v>2952</v>
      </c>
      <c r="H2294">
        <v>3150</v>
      </c>
      <c r="I2294">
        <v>39780</v>
      </c>
      <c r="J2294">
        <v>42300</v>
      </c>
    </row>
    <row r="2295" spans="1:10">
      <c r="A2295">
        <v>41668</v>
      </c>
      <c r="B2295" t="s">
        <v>17</v>
      </c>
      <c r="C2295" t="s">
        <v>18</v>
      </c>
      <c r="D2295" t="s">
        <v>36</v>
      </c>
      <c r="E2295" t="s">
        <v>13</v>
      </c>
      <c r="F2295">
        <v>24</v>
      </c>
      <c r="G2295">
        <v>3978</v>
      </c>
      <c r="H2295">
        <v>4230</v>
      </c>
      <c r="I2295">
        <v>40014</v>
      </c>
      <c r="J2295">
        <v>42750</v>
      </c>
    </row>
    <row r="2296" spans="1:10">
      <c r="A2296">
        <v>41669</v>
      </c>
      <c r="B2296" t="s">
        <v>27</v>
      </c>
      <c r="C2296" t="s">
        <v>23</v>
      </c>
      <c r="D2296" t="s">
        <v>36</v>
      </c>
      <c r="E2296" t="s">
        <v>13</v>
      </c>
      <c r="F2296">
        <v>25</v>
      </c>
      <c r="G2296">
        <v>2034</v>
      </c>
      <c r="H2296">
        <v>2160</v>
      </c>
      <c r="I2296">
        <v>25272</v>
      </c>
      <c r="J2296">
        <v>27000</v>
      </c>
    </row>
    <row r="2297" spans="1:10">
      <c r="A2297">
        <v>41669</v>
      </c>
      <c r="B2297" t="s">
        <v>14</v>
      </c>
      <c r="C2297" t="s">
        <v>11</v>
      </c>
      <c r="D2297" t="s">
        <v>39</v>
      </c>
      <c r="E2297" t="s">
        <v>13</v>
      </c>
      <c r="F2297">
        <v>5</v>
      </c>
      <c r="G2297">
        <v>3924</v>
      </c>
      <c r="H2297">
        <v>4230</v>
      </c>
      <c r="I2297">
        <v>93150</v>
      </c>
      <c r="J2297">
        <v>99000</v>
      </c>
    </row>
    <row r="2298" spans="1:10">
      <c r="A2298">
        <v>41669</v>
      </c>
      <c r="B2298" t="s">
        <v>20</v>
      </c>
      <c r="C2298" t="s">
        <v>18</v>
      </c>
      <c r="D2298" t="s">
        <v>38</v>
      </c>
      <c r="E2298" t="s">
        <v>13</v>
      </c>
      <c r="F2298">
        <v>2</v>
      </c>
      <c r="G2298">
        <v>5832</v>
      </c>
      <c r="H2298">
        <v>6210</v>
      </c>
      <c r="I2298">
        <v>42552</v>
      </c>
      <c r="J2298">
        <v>45360</v>
      </c>
    </row>
    <row r="2299" spans="1:10">
      <c r="A2299">
        <v>41669</v>
      </c>
      <c r="B2299" t="s">
        <v>29</v>
      </c>
      <c r="C2299" t="s">
        <v>30</v>
      </c>
      <c r="D2299" t="s">
        <v>43</v>
      </c>
      <c r="E2299" t="s">
        <v>13</v>
      </c>
      <c r="F2299">
        <v>14</v>
      </c>
      <c r="G2299">
        <v>3546</v>
      </c>
      <c r="H2299">
        <v>3780</v>
      </c>
      <c r="I2299">
        <v>20304</v>
      </c>
      <c r="J2299">
        <v>21600</v>
      </c>
    </row>
    <row r="2300" spans="1:10">
      <c r="A2300">
        <v>41670</v>
      </c>
      <c r="B2300" t="s">
        <v>20</v>
      </c>
      <c r="C2300" t="s">
        <v>18</v>
      </c>
      <c r="D2300" t="s">
        <v>36</v>
      </c>
      <c r="E2300" t="s">
        <v>13</v>
      </c>
      <c r="F2300">
        <v>6</v>
      </c>
      <c r="G2300">
        <v>2034</v>
      </c>
      <c r="H2300">
        <v>2160</v>
      </c>
      <c r="I2300">
        <v>4212</v>
      </c>
      <c r="J2300">
        <v>4500</v>
      </c>
    </row>
    <row r="2301" spans="1:10">
      <c r="A2301">
        <v>41670</v>
      </c>
      <c r="B2301" t="s">
        <v>10</v>
      </c>
      <c r="C2301" t="s">
        <v>11</v>
      </c>
      <c r="D2301" t="s">
        <v>21</v>
      </c>
      <c r="E2301" t="s">
        <v>13</v>
      </c>
      <c r="F2301">
        <v>13</v>
      </c>
      <c r="G2301">
        <v>2034</v>
      </c>
      <c r="H2301">
        <v>2160</v>
      </c>
      <c r="I2301">
        <v>24156</v>
      </c>
      <c r="J2301">
        <v>25740</v>
      </c>
    </row>
    <row r="2302" spans="1:10">
      <c r="A2302">
        <v>41670</v>
      </c>
      <c r="B2302" t="s">
        <v>24</v>
      </c>
      <c r="C2302" t="s">
        <v>25</v>
      </c>
      <c r="D2302" t="s">
        <v>35</v>
      </c>
      <c r="E2302" t="s">
        <v>13</v>
      </c>
      <c r="F2302">
        <v>4</v>
      </c>
      <c r="G2302">
        <v>3042</v>
      </c>
      <c r="H2302">
        <v>3240</v>
      </c>
      <c r="I2302">
        <v>30888</v>
      </c>
      <c r="J2302">
        <v>32940</v>
      </c>
    </row>
    <row r="2303" spans="1:10">
      <c r="A2303">
        <v>41670</v>
      </c>
      <c r="B2303" t="s">
        <v>22</v>
      </c>
      <c r="C2303" t="s">
        <v>23</v>
      </c>
      <c r="D2303" t="s">
        <v>19</v>
      </c>
      <c r="E2303" t="s">
        <v>13</v>
      </c>
      <c r="F2303">
        <v>21</v>
      </c>
      <c r="G2303">
        <v>3042</v>
      </c>
      <c r="H2303">
        <v>3240</v>
      </c>
      <c r="I2303">
        <v>75582</v>
      </c>
      <c r="J2303">
        <v>80370</v>
      </c>
    </row>
    <row r="2304" spans="1:10">
      <c r="A2304">
        <v>41671</v>
      </c>
      <c r="B2304" t="s">
        <v>14</v>
      </c>
      <c r="C2304" t="s">
        <v>11</v>
      </c>
      <c r="D2304" t="s">
        <v>12</v>
      </c>
      <c r="E2304" t="s">
        <v>13</v>
      </c>
      <c r="F2304">
        <v>16</v>
      </c>
      <c r="G2304">
        <v>3726</v>
      </c>
      <c r="H2304">
        <v>3960</v>
      </c>
      <c r="I2304">
        <v>18306</v>
      </c>
      <c r="J2304">
        <v>19440</v>
      </c>
    </row>
    <row r="2305" spans="1:10">
      <c r="A2305">
        <v>41671</v>
      </c>
      <c r="B2305" t="s">
        <v>34</v>
      </c>
      <c r="C2305" t="s">
        <v>25</v>
      </c>
      <c r="D2305" t="s">
        <v>12</v>
      </c>
      <c r="E2305" t="s">
        <v>13</v>
      </c>
      <c r="F2305">
        <v>10</v>
      </c>
      <c r="G2305">
        <v>2196</v>
      </c>
      <c r="H2305">
        <v>2340</v>
      </c>
      <c r="I2305">
        <v>12204</v>
      </c>
      <c r="J2305">
        <v>12960</v>
      </c>
    </row>
    <row r="2306" spans="1:10">
      <c r="A2306">
        <v>41672</v>
      </c>
      <c r="B2306" t="s">
        <v>14</v>
      </c>
      <c r="C2306" t="s">
        <v>11</v>
      </c>
      <c r="D2306" t="s">
        <v>41</v>
      </c>
      <c r="E2306" t="s">
        <v>13</v>
      </c>
      <c r="F2306">
        <v>3</v>
      </c>
      <c r="G2306">
        <v>4482</v>
      </c>
      <c r="H2306">
        <v>4770</v>
      </c>
      <c r="I2306">
        <v>41328</v>
      </c>
      <c r="J2306">
        <v>44100</v>
      </c>
    </row>
    <row r="2307" spans="1:10">
      <c r="A2307">
        <v>41672</v>
      </c>
      <c r="B2307" t="s">
        <v>20</v>
      </c>
      <c r="C2307" t="s">
        <v>18</v>
      </c>
      <c r="D2307" t="s">
        <v>41</v>
      </c>
      <c r="E2307" t="s">
        <v>13</v>
      </c>
      <c r="F2307">
        <v>1</v>
      </c>
      <c r="G2307">
        <v>5148</v>
      </c>
      <c r="H2307">
        <v>5490</v>
      </c>
      <c r="I2307">
        <v>35424</v>
      </c>
      <c r="J2307">
        <v>37800</v>
      </c>
    </row>
    <row r="2308" spans="1:10">
      <c r="A2308">
        <v>41672</v>
      </c>
      <c r="B2308" t="s">
        <v>29</v>
      </c>
      <c r="C2308" t="s">
        <v>30</v>
      </c>
      <c r="D2308" t="s">
        <v>39</v>
      </c>
      <c r="E2308" t="s">
        <v>13</v>
      </c>
      <c r="F2308">
        <v>13</v>
      </c>
      <c r="G2308">
        <v>3978</v>
      </c>
      <c r="H2308">
        <v>4230</v>
      </c>
      <c r="I2308">
        <v>93150</v>
      </c>
      <c r="J2308">
        <v>99000</v>
      </c>
    </row>
    <row r="2309" spans="1:10">
      <c r="A2309">
        <v>41672</v>
      </c>
      <c r="B2309" t="s">
        <v>14</v>
      </c>
      <c r="C2309" t="s">
        <v>11</v>
      </c>
      <c r="D2309" t="s">
        <v>26</v>
      </c>
      <c r="E2309" t="s">
        <v>13</v>
      </c>
      <c r="F2309">
        <v>15</v>
      </c>
      <c r="G2309">
        <v>2106</v>
      </c>
      <c r="H2309">
        <v>2250</v>
      </c>
      <c r="I2309">
        <v>45630</v>
      </c>
      <c r="J2309">
        <v>48600</v>
      </c>
    </row>
    <row r="2310" spans="1:10">
      <c r="A2310">
        <v>41673</v>
      </c>
      <c r="B2310" t="s">
        <v>24</v>
      </c>
      <c r="C2310" t="s">
        <v>25</v>
      </c>
      <c r="D2310" t="s">
        <v>28</v>
      </c>
      <c r="E2310" t="s">
        <v>13</v>
      </c>
      <c r="F2310">
        <v>5</v>
      </c>
      <c r="G2310">
        <v>3978</v>
      </c>
      <c r="H2310">
        <v>4230</v>
      </c>
      <c r="I2310">
        <v>134136</v>
      </c>
      <c r="J2310">
        <v>142830</v>
      </c>
    </row>
    <row r="2311" spans="1:10">
      <c r="A2311">
        <v>41673</v>
      </c>
      <c r="B2311" t="s">
        <v>34</v>
      </c>
      <c r="C2311" t="s">
        <v>25</v>
      </c>
      <c r="D2311" t="s">
        <v>28</v>
      </c>
      <c r="E2311" t="s">
        <v>13</v>
      </c>
      <c r="F2311">
        <v>25</v>
      </c>
      <c r="G2311">
        <v>2034</v>
      </c>
      <c r="H2311">
        <v>2160</v>
      </c>
      <c r="I2311">
        <v>93312</v>
      </c>
      <c r="J2311">
        <v>99360</v>
      </c>
    </row>
    <row r="2312" spans="1:10">
      <c r="A2312">
        <v>41673</v>
      </c>
      <c r="B2312" t="s">
        <v>34</v>
      </c>
      <c r="C2312" t="s">
        <v>25</v>
      </c>
      <c r="D2312" t="s">
        <v>38</v>
      </c>
      <c r="E2312" t="s">
        <v>13</v>
      </c>
      <c r="F2312">
        <v>23</v>
      </c>
      <c r="G2312">
        <v>3546</v>
      </c>
      <c r="H2312">
        <v>3780</v>
      </c>
      <c r="I2312">
        <v>14184</v>
      </c>
      <c r="J2312">
        <v>15120</v>
      </c>
    </row>
    <row r="2313" spans="1:10">
      <c r="A2313">
        <v>41674</v>
      </c>
      <c r="B2313" t="s">
        <v>27</v>
      </c>
      <c r="C2313" t="s">
        <v>23</v>
      </c>
      <c r="D2313" t="s">
        <v>33</v>
      </c>
      <c r="E2313" t="s">
        <v>13</v>
      </c>
      <c r="F2313">
        <v>23</v>
      </c>
      <c r="G2313">
        <v>4482</v>
      </c>
      <c r="H2313">
        <v>4770</v>
      </c>
      <c r="I2313">
        <v>27846</v>
      </c>
      <c r="J2313">
        <v>29610</v>
      </c>
    </row>
    <row r="2314" spans="1:10">
      <c r="A2314">
        <v>41674</v>
      </c>
      <c r="B2314" t="s">
        <v>22</v>
      </c>
      <c r="C2314" t="s">
        <v>23</v>
      </c>
      <c r="D2314" t="s">
        <v>40</v>
      </c>
      <c r="E2314" t="s">
        <v>16</v>
      </c>
      <c r="F2314">
        <v>24</v>
      </c>
      <c r="G2314">
        <v>3924</v>
      </c>
      <c r="H2314">
        <v>4230</v>
      </c>
      <c r="I2314">
        <v>7848</v>
      </c>
      <c r="J2314">
        <v>8460</v>
      </c>
    </row>
    <row r="2315" spans="1:10">
      <c r="A2315">
        <v>41675</v>
      </c>
      <c r="B2315" t="s">
        <v>27</v>
      </c>
      <c r="C2315" t="s">
        <v>23</v>
      </c>
      <c r="D2315" t="s">
        <v>12</v>
      </c>
      <c r="E2315" t="s">
        <v>13</v>
      </c>
      <c r="F2315">
        <v>25</v>
      </c>
      <c r="G2315">
        <v>2952</v>
      </c>
      <c r="H2315">
        <v>3150</v>
      </c>
      <c r="I2315">
        <v>32544</v>
      </c>
      <c r="J2315">
        <v>34560</v>
      </c>
    </row>
    <row r="2316" spans="1:10">
      <c r="A2316">
        <v>41675</v>
      </c>
      <c r="B2316" t="s">
        <v>14</v>
      </c>
      <c r="C2316" t="s">
        <v>11</v>
      </c>
      <c r="D2316" t="s">
        <v>43</v>
      </c>
      <c r="E2316" t="s">
        <v>13</v>
      </c>
      <c r="F2316">
        <v>17</v>
      </c>
      <c r="G2316">
        <v>3726</v>
      </c>
      <c r="H2316">
        <v>3960</v>
      </c>
      <c r="I2316">
        <v>13536</v>
      </c>
      <c r="J2316">
        <v>14400</v>
      </c>
    </row>
    <row r="2317" spans="1:10">
      <c r="A2317">
        <v>41675</v>
      </c>
      <c r="B2317" t="s">
        <v>17</v>
      </c>
      <c r="C2317" t="s">
        <v>18</v>
      </c>
      <c r="D2317" t="s">
        <v>36</v>
      </c>
      <c r="E2317" t="s">
        <v>13</v>
      </c>
      <c r="F2317">
        <v>21</v>
      </c>
      <c r="G2317">
        <v>3978</v>
      </c>
      <c r="H2317">
        <v>4230</v>
      </c>
      <c r="I2317">
        <v>29484</v>
      </c>
      <c r="J2317">
        <v>31500</v>
      </c>
    </row>
    <row r="2318" spans="1:10">
      <c r="A2318">
        <v>41676</v>
      </c>
      <c r="B2318" t="s">
        <v>10</v>
      </c>
      <c r="C2318" t="s">
        <v>11</v>
      </c>
      <c r="D2318" t="s">
        <v>37</v>
      </c>
      <c r="E2318" t="s">
        <v>13</v>
      </c>
      <c r="F2318">
        <v>9</v>
      </c>
      <c r="G2318">
        <v>3726</v>
      </c>
      <c r="H2318">
        <v>3960</v>
      </c>
      <c r="I2318">
        <v>103086</v>
      </c>
      <c r="J2318">
        <v>109710</v>
      </c>
    </row>
    <row r="2319" spans="1:10">
      <c r="A2319">
        <v>41676</v>
      </c>
      <c r="B2319" t="s">
        <v>34</v>
      </c>
      <c r="C2319" t="s">
        <v>25</v>
      </c>
      <c r="D2319" t="s">
        <v>39</v>
      </c>
      <c r="E2319" t="s">
        <v>13</v>
      </c>
      <c r="F2319">
        <v>11</v>
      </c>
      <c r="G2319">
        <v>4482</v>
      </c>
      <c r="H2319">
        <v>4770</v>
      </c>
      <c r="I2319">
        <v>78246</v>
      </c>
      <c r="J2319">
        <v>83160</v>
      </c>
    </row>
    <row r="2320" spans="1:10">
      <c r="A2320">
        <v>41676</v>
      </c>
      <c r="B2320" t="s">
        <v>10</v>
      </c>
      <c r="C2320" t="s">
        <v>11</v>
      </c>
      <c r="D2320" t="s">
        <v>33</v>
      </c>
      <c r="E2320" t="s">
        <v>13</v>
      </c>
      <c r="F2320">
        <v>4</v>
      </c>
      <c r="G2320">
        <v>3582</v>
      </c>
      <c r="H2320">
        <v>3870</v>
      </c>
      <c r="I2320">
        <v>23868</v>
      </c>
      <c r="J2320">
        <v>25380</v>
      </c>
    </row>
    <row r="2321" spans="1:10">
      <c r="A2321">
        <v>41677</v>
      </c>
      <c r="B2321" t="s">
        <v>22</v>
      </c>
      <c r="C2321" t="s">
        <v>23</v>
      </c>
      <c r="D2321" t="s">
        <v>37</v>
      </c>
      <c r="E2321" t="s">
        <v>13</v>
      </c>
      <c r="F2321">
        <v>22</v>
      </c>
      <c r="G2321">
        <v>4482</v>
      </c>
      <c r="H2321">
        <v>4770</v>
      </c>
      <c r="I2321">
        <v>98604</v>
      </c>
      <c r="J2321">
        <v>104940</v>
      </c>
    </row>
    <row r="2322" spans="1:10">
      <c r="A2322">
        <v>41677</v>
      </c>
      <c r="B2322" t="s">
        <v>34</v>
      </c>
      <c r="C2322" t="s">
        <v>25</v>
      </c>
      <c r="D2322" t="s">
        <v>21</v>
      </c>
      <c r="E2322" t="s">
        <v>13</v>
      </c>
      <c r="F2322">
        <v>15</v>
      </c>
      <c r="G2322">
        <v>3924</v>
      </c>
      <c r="H2322">
        <v>4230</v>
      </c>
      <c r="I2322">
        <v>32940</v>
      </c>
      <c r="J2322">
        <v>35100</v>
      </c>
    </row>
    <row r="2323" spans="1:10">
      <c r="A2323">
        <v>41677</v>
      </c>
      <c r="B2323" t="s">
        <v>27</v>
      </c>
      <c r="C2323" t="s">
        <v>23</v>
      </c>
      <c r="D2323" t="s">
        <v>40</v>
      </c>
      <c r="E2323" t="s">
        <v>16</v>
      </c>
      <c r="F2323">
        <v>23</v>
      </c>
      <c r="G2323">
        <v>7506</v>
      </c>
      <c r="H2323">
        <v>8100</v>
      </c>
      <c r="I2323">
        <v>62784</v>
      </c>
      <c r="J2323">
        <v>67680</v>
      </c>
    </row>
    <row r="2324" spans="1:10">
      <c r="A2324">
        <v>41677</v>
      </c>
      <c r="B2324" t="s">
        <v>24</v>
      </c>
      <c r="C2324" t="s">
        <v>25</v>
      </c>
      <c r="D2324" t="s">
        <v>42</v>
      </c>
      <c r="E2324" t="s">
        <v>16</v>
      </c>
      <c r="F2324">
        <v>9</v>
      </c>
      <c r="G2324">
        <v>3546</v>
      </c>
      <c r="H2324">
        <v>3780</v>
      </c>
      <c r="I2324">
        <v>120096</v>
      </c>
      <c r="J2324">
        <v>129600</v>
      </c>
    </row>
    <row r="2325" spans="1:10">
      <c r="A2325">
        <v>41677</v>
      </c>
      <c r="B2325" t="s">
        <v>10</v>
      </c>
      <c r="C2325" t="s">
        <v>11</v>
      </c>
      <c r="D2325" t="s">
        <v>15</v>
      </c>
      <c r="E2325" t="s">
        <v>16</v>
      </c>
      <c r="F2325">
        <v>7</v>
      </c>
      <c r="G2325">
        <v>3042</v>
      </c>
      <c r="H2325">
        <v>3240</v>
      </c>
      <c r="I2325">
        <v>42984</v>
      </c>
      <c r="J2325">
        <v>46440</v>
      </c>
    </row>
    <row r="2326" spans="1:10">
      <c r="A2326">
        <v>41678</v>
      </c>
      <c r="B2326" t="s">
        <v>27</v>
      </c>
      <c r="C2326" t="s">
        <v>23</v>
      </c>
      <c r="D2326" t="s">
        <v>15</v>
      </c>
      <c r="E2326" t="s">
        <v>16</v>
      </c>
      <c r="F2326">
        <v>25</v>
      </c>
      <c r="G2326">
        <v>3042</v>
      </c>
      <c r="H2326">
        <v>3240</v>
      </c>
      <c r="I2326">
        <v>78804</v>
      </c>
      <c r="J2326">
        <v>85140</v>
      </c>
    </row>
    <row r="2327" spans="1:10">
      <c r="A2327">
        <v>41678</v>
      </c>
      <c r="B2327" t="s">
        <v>31</v>
      </c>
      <c r="C2327" t="s">
        <v>30</v>
      </c>
      <c r="D2327" t="s">
        <v>39</v>
      </c>
      <c r="E2327" t="s">
        <v>13</v>
      </c>
      <c r="F2327">
        <v>10</v>
      </c>
      <c r="G2327">
        <v>3978</v>
      </c>
      <c r="H2327">
        <v>4230</v>
      </c>
      <c r="I2327">
        <v>29808</v>
      </c>
      <c r="J2327">
        <v>31680</v>
      </c>
    </row>
    <row r="2328" spans="1:10">
      <c r="A2328">
        <v>41678</v>
      </c>
      <c r="B2328" t="s">
        <v>29</v>
      </c>
      <c r="C2328" t="s">
        <v>30</v>
      </c>
      <c r="D2328" t="s">
        <v>26</v>
      </c>
      <c r="E2328" t="s">
        <v>13</v>
      </c>
      <c r="F2328">
        <v>8</v>
      </c>
      <c r="G2328">
        <v>5148</v>
      </c>
      <c r="H2328">
        <v>5490</v>
      </c>
      <c r="I2328">
        <v>45630</v>
      </c>
      <c r="J2328">
        <v>48600</v>
      </c>
    </row>
    <row r="2329" spans="1:10">
      <c r="A2329">
        <v>41678</v>
      </c>
      <c r="B2329" t="s">
        <v>27</v>
      </c>
      <c r="C2329" t="s">
        <v>23</v>
      </c>
      <c r="D2329" t="s">
        <v>12</v>
      </c>
      <c r="E2329" t="s">
        <v>13</v>
      </c>
      <c r="F2329">
        <v>18</v>
      </c>
      <c r="G2329">
        <v>3042</v>
      </c>
      <c r="H2329">
        <v>3240</v>
      </c>
      <c r="I2329">
        <v>40680</v>
      </c>
      <c r="J2329">
        <v>43200</v>
      </c>
    </row>
    <row r="2330" spans="1:10">
      <c r="A2330">
        <v>41678</v>
      </c>
      <c r="B2330" t="s">
        <v>14</v>
      </c>
      <c r="C2330" t="s">
        <v>11</v>
      </c>
      <c r="D2330" t="s">
        <v>36</v>
      </c>
      <c r="E2330" t="s">
        <v>13</v>
      </c>
      <c r="F2330">
        <v>8</v>
      </c>
      <c r="G2330">
        <v>5148</v>
      </c>
      <c r="H2330">
        <v>5490</v>
      </c>
      <c r="I2330">
        <v>48438</v>
      </c>
      <c r="J2330">
        <v>51750</v>
      </c>
    </row>
    <row r="2331" spans="1:10">
      <c r="A2331">
        <v>41679</v>
      </c>
      <c r="B2331" t="s">
        <v>24</v>
      </c>
      <c r="C2331" t="s">
        <v>25</v>
      </c>
      <c r="D2331" t="s">
        <v>12</v>
      </c>
      <c r="E2331" t="s">
        <v>13</v>
      </c>
      <c r="F2331">
        <v>25</v>
      </c>
      <c r="G2331">
        <v>7506</v>
      </c>
      <c r="H2331">
        <v>8100</v>
      </c>
      <c r="I2331">
        <v>44748</v>
      </c>
      <c r="J2331">
        <v>47520</v>
      </c>
    </row>
    <row r="2332" spans="1:10">
      <c r="A2332">
        <v>41679</v>
      </c>
      <c r="B2332" t="s">
        <v>20</v>
      </c>
      <c r="C2332" t="s">
        <v>18</v>
      </c>
      <c r="D2332" t="s">
        <v>39</v>
      </c>
      <c r="E2332" t="s">
        <v>13</v>
      </c>
      <c r="F2332">
        <v>7</v>
      </c>
      <c r="G2332">
        <v>3042</v>
      </c>
      <c r="H2332">
        <v>3240</v>
      </c>
      <c r="I2332">
        <v>7452</v>
      </c>
      <c r="J2332">
        <v>7920</v>
      </c>
    </row>
    <row r="2333" spans="1:10">
      <c r="A2333">
        <v>41679</v>
      </c>
      <c r="B2333" t="s">
        <v>31</v>
      </c>
      <c r="C2333" t="s">
        <v>30</v>
      </c>
      <c r="D2333" t="s">
        <v>36</v>
      </c>
      <c r="E2333" t="s">
        <v>13</v>
      </c>
      <c r="F2333">
        <v>17</v>
      </c>
      <c r="G2333">
        <v>3978</v>
      </c>
      <c r="H2333">
        <v>4230</v>
      </c>
      <c r="I2333">
        <v>31590</v>
      </c>
      <c r="J2333">
        <v>33750</v>
      </c>
    </row>
    <row r="2334" spans="1:10">
      <c r="A2334">
        <v>41680</v>
      </c>
      <c r="B2334" t="s">
        <v>10</v>
      </c>
      <c r="C2334" t="s">
        <v>11</v>
      </c>
      <c r="D2334" t="s">
        <v>39</v>
      </c>
      <c r="E2334" t="s">
        <v>13</v>
      </c>
      <c r="F2334">
        <v>3</v>
      </c>
      <c r="G2334">
        <v>2952</v>
      </c>
      <c r="H2334">
        <v>3150</v>
      </c>
      <c r="I2334">
        <v>93150</v>
      </c>
      <c r="J2334">
        <v>99000</v>
      </c>
    </row>
    <row r="2335" spans="1:10">
      <c r="A2335">
        <v>41680</v>
      </c>
      <c r="B2335" t="s">
        <v>27</v>
      </c>
      <c r="C2335" t="s">
        <v>23</v>
      </c>
      <c r="D2335" t="s">
        <v>40</v>
      </c>
      <c r="E2335" t="s">
        <v>16</v>
      </c>
      <c r="F2335">
        <v>13</v>
      </c>
      <c r="G2335">
        <v>2034</v>
      </c>
      <c r="H2335">
        <v>2160</v>
      </c>
      <c r="I2335">
        <v>51012</v>
      </c>
      <c r="J2335">
        <v>54990</v>
      </c>
    </row>
    <row r="2336" spans="1:10">
      <c r="A2336">
        <v>41681</v>
      </c>
      <c r="B2336" t="s">
        <v>14</v>
      </c>
      <c r="C2336" t="s">
        <v>11</v>
      </c>
      <c r="D2336" t="s">
        <v>41</v>
      </c>
      <c r="E2336" t="s">
        <v>13</v>
      </c>
      <c r="F2336">
        <v>17</v>
      </c>
      <c r="G2336">
        <v>3582</v>
      </c>
      <c r="H2336">
        <v>3870</v>
      </c>
      <c r="I2336">
        <v>17712</v>
      </c>
      <c r="J2336">
        <v>18900</v>
      </c>
    </row>
    <row r="2337" spans="1:10">
      <c r="A2337">
        <v>41681</v>
      </c>
      <c r="B2337" t="s">
        <v>14</v>
      </c>
      <c r="C2337" t="s">
        <v>11</v>
      </c>
      <c r="D2337" t="s">
        <v>15</v>
      </c>
      <c r="E2337" t="s">
        <v>16</v>
      </c>
      <c r="F2337">
        <v>22</v>
      </c>
      <c r="G2337">
        <v>3978</v>
      </c>
      <c r="H2337">
        <v>4230</v>
      </c>
      <c r="I2337">
        <v>50148</v>
      </c>
      <c r="J2337">
        <v>54180</v>
      </c>
    </row>
    <row r="2338" spans="1:10">
      <c r="A2338">
        <v>41681</v>
      </c>
      <c r="B2338" t="s">
        <v>14</v>
      </c>
      <c r="C2338" t="s">
        <v>11</v>
      </c>
      <c r="D2338" t="s">
        <v>12</v>
      </c>
      <c r="E2338" t="s">
        <v>13</v>
      </c>
      <c r="F2338">
        <v>23</v>
      </c>
      <c r="G2338">
        <v>2196</v>
      </c>
      <c r="H2338">
        <v>2340</v>
      </c>
      <c r="I2338">
        <v>30510</v>
      </c>
      <c r="J2338">
        <v>32400</v>
      </c>
    </row>
    <row r="2339" spans="1:10">
      <c r="A2339">
        <v>41682</v>
      </c>
      <c r="B2339" t="s">
        <v>29</v>
      </c>
      <c r="C2339" t="s">
        <v>30</v>
      </c>
      <c r="D2339" t="s">
        <v>35</v>
      </c>
      <c r="E2339" t="s">
        <v>13</v>
      </c>
      <c r="F2339">
        <v>1</v>
      </c>
      <c r="G2339">
        <v>2034</v>
      </c>
      <c r="H2339">
        <v>2160</v>
      </c>
      <c r="I2339">
        <v>56628</v>
      </c>
      <c r="J2339">
        <v>60390</v>
      </c>
    </row>
    <row r="2340" spans="1:10">
      <c r="A2340">
        <v>41682</v>
      </c>
      <c r="B2340" t="s">
        <v>10</v>
      </c>
      <c r="C2340" t="s">
        <v>11</v>
      </c>
      <c r="D2340" t="s">
        <v>42</v>
      </c>
      <c r="E2340" t="s">
        <v>16</v>
      </c>
      <c r="F2340">
        <v>25</v>
      </c>
      <c r="G2340">
        <v>5148</v>
      </c>
      <c r="H2340">
        <v>5490</v>
      </c>
      <c r="I2340">
        <v>7506</v>
      </c>
      <c r="J2340">
        <v>8100</v>
      </c>
    </row>
    <row r="2341" spans="1:10">
      <c r="A2341">
        <v>41682</v>
      </c>
      <c r="B2341" t="s">
        <v>29</v>
      </c>
      <c r="C2341" t="s">
        <v>30</v>
      </c>
      <c r="D2341" t="s">
        <v>26</v>
      </c>
      <c r="E2341" t="s">
        <v>13</v>
      </c>
      <c r="F2341">
        <v>22</v>
      </c>
      <c r="G2341">
        <v>3384</v>
      </c>
      <c r="H2341">
        <v>3600</v>
      </c>
      <c r="I2341">
        <v>3042</v>
      </c>
      <c r="J2341">
        <v>3240</v>
      </c>
    </row>
    <row r="2342" spans="1:10">
      <c r="A2342">
        <v>41682</v>
      </c>
      <c r="B2342" t="s">
        <v>20</v>
      </c>
      <c r="C2342" t="s">
        <v>18</v>
      </c>
      <c r="D2342" t="s">
        <v>15</v>
      </c>
      <c r="E2342" t="s">
        <v>16</v>
      </c>
      <c r="F2342">
        <v>2</v>
      </c>
      <c r="G2342">
        <v>3978</v>
      </c>
      <c r="H2342">
        <v>4230</v>
      </c>
      <c r="I2342">
        <v>85968</v>
      </c>
      <c r="J2342">
        <v>92880</v>
      </c>
    </row>
    <row r="2343" spans="1:10">
      <c r="A2343">
        <v>41683</v>
      </c>
      <c r="B2343" t="s">
        <v>14</v>
      </c>
      <c r="C2343" t="s">
        <v>11</v>
      </c>
      <c r="D2343" t="s">
        <v>40</v>
      </c>
      <c r="E2343" t="s">
        <v>16</v>
      </c>
      <c r="F2343">
        <v>11</v>
      </c>
      <c r="G2343">
        <v>3582</v>
      </c>
      <c r="H2343">
        <v>3870</v>
      </c>
      <c r="I2343">
        <v>7848</v>
      </c>
      <c r="J2343">
        <v>8460</v>
      </c>
    </row>
    <row r="2344" spans="1:10">
      <c r="A2344">
        <v>41683</v>
      </c>
      <c r="B2344" t="s">
        <v>22</v>
      </c>
      <c r="C2344" t="s">
        <v>23</v>
      </c>
      <c r="D2344" t="s">
        <v>35</v>
      </c>
      <c r="E2344" t="s">
        <v>13</v>
      </c>
      <c r="F2344">
        <v>11</v>
      </c>
      <c r="G2344">
        <v>3546</v>
      </c>
      <c r="H2344">
        <v>3780</v>
      </c>
      <c r="I2344">
        <v>51480</v>
      </c>
      <c r="J2344">
        <v>54900</v>
      </c>
    </row>
    <row r="2345" spans="1:10">
      <c r="A2345">
        <v>41683</v>
      </c>
      <c r="B2345" t="s">
        <v>20</v>
      </c>
      <c r="C2345" t="s">
        <v>18</v>
      </c>
      <c r="D2345" t="s">
        <v>15</v>
      </c>
      <c r="E2345" t="s">
        <v>16</v>
      </c>
      <c r="F2345">
        <v>1</v>
      </c>
      <c r="G2345">
        <v>7506</v>
      </c>
      <c r="H2345">
        <v>8100</v>
      </c>
      <c r="I2345">
        <v>28656</v>
      </c>
      <c r="J2345">
        <v>30960</v>
      </c>
    </row>
    <row r="2346" spans="1:10">
      <c r="A2346">
        <v>41683</v>
      </c>
      <c r="B2346" t="s">
        <v>10</v>
      </c>
      <c r="C2346" t="s">
        <v>11</v>
      </c>
      <c r="D2346" t="s">
        <v>32</v>
      </c>
      <c r="E2346" t="s">
        <v>13</v>
      </c>
      <c r="F2346">
        <v>14</v>
      </c>
      <c r="G2346">
        <v>3978</v>
      </c>
      <c r="H2346">
        <v>4230</v>
      </c>
      <c r="I2346">
        <v>24822</v>
      </c>
      <c r="J2346">
        <v>26460</v>
      </c>
    </row>
    <row r="2347" spans="1:10">
      <c r="A2347">
        <v>41684</v>
      </c>
      <c r="B2347" t="s">
        <v>17</v>
      </c>
      <c r="C2347" t="s">
        <v>18</v>
      </c>
      <c r="D2347" t="s">
        <v>41</v>
      </c>
      <c r="E2347" t="s">
        <v>13</v>
      </c>
      <c r="F2347">
        <v>11</v>
      </c>
      <c r="G2347">
        <v>2034</v>
      </c>
      <c r="H2347">
        <v>2160</v>
      </c>
      <c r="I2347">
        <v>5904</v>
      </c>
      <c r="J2347">
        <v>6300</v>
      </c>
    </row>
    <row r="2348" spans="1:10">
      <c r="A2348">
        <v>41684</v>
      </c>
      <c r="B2348" t="s">
        <v>22</v>
      </c>
      <c r="C2348" t="s">
        <v>23</v>
      </c>
      <c r="D2348" t="s">
        <v>38</v>
      </c>
      <c r="E2348" t="s">
        <v>13</v>
      </c>
      <c r="F2348">
        <v>8</v>
      </c>
      <c r="G2348">
        <v>2952</v>
      </c>
      <c r="H2348">
        <v>3150</v>
      </c>
      <c r="I2348">
        <v>67374</v>
      </c>
      <c r="J2348">
        <v>71820</v>
      </c>
    </row>
    <row r="2349" spans="1:10">
      <c r="A2349">
        <v>41684</v>
      </c>
      <c r="B2349" t="s">
        <v>31</v>
      </c>
      <c r="C2349" t="s">
        <v>30</v>
      </c>
      <c r="D2349" t="s">
        <v>40</v>
      </c>
      <c r="E2349" t="s">
        <v>16</v>
      </c>
      <c r="F2349">
        <v>1</v>
      </c>
      <c r="G2349">
        <v>3546</v>
      </c>
      <c r="H2349">
        <v>3780</v>
      </c>
      <c r="I2349">
        <v>66708</v>
      </c>
      <c r="J2349">
        <v>71910</v>
      </c>
    </row>
    <row r="2350" spans="1:10">
      <c r="A2350">
        <v>41685</v>
      </c>
      <c r="B2350" t="s">
        <v>31</v>
      </c>
      <c r="C2350" t="s">
        <v>30</v>
      </c>
      <c r="D2350" t="s">
        <v>39</v>
      </c>
      <c r="E2350" t="s">
        <v>13</v>
      </c>
      <c r="F2350">
        <v>24</v>
      </c>
      <c r="G2350">
        <v>3546</v>
      </c>
      <c r="H2350">
        <v>3780</v>
      </c>
      <c r="I2350">
        <v>26082</v>
      </c>
      <c r="J2350">
        <v>27720</v>
      </c>
    </row>
    <row r="2351" spans="1:10">
      <c r="A2351">
        <v>41686</v>
      </c>
      <c r="B2351" t="s">
        <v>29</v>
      </c>
      <c r="C2351" t="s">
        <v>30</v>
      </c>
      <c r="D2351" t="s">
        <v>32</v>
      </c>
      <c r="E2351" t="s">
        <v>13</v>
      </c>
      <c r="F2351">
        <v>15</v>
      </c>
      <c r="G2351">
        <v>3978</v>
      </c>
      <c r="H2351">
        <v>4230</v>
      </c>
      <c r="I2351">
        <v>21276</v>
      </c>
      <c r="J2351">
        <v>22680</v>
      </c>
    </row>
    <row r="2352" spans="1:10">
      <c r="A2352">
        <v>41686</v>
      </c>
      <c r="B2352" t="s">
        <v>27</v>
      </c>
      <c r="C2352" t="s">
        <v>23</v>
      </c>
      <c r="D2352" t="s">
        <v>39</v>
      </c>
      <c r="E2352" t="s">
        <v>13</v>
      </c>
      <c r="F2352">
        <v>20</v>
      </c>
      <c r="G2352">
        <v>3546</v>
      </c>
      <c r="H2352">
        <v>3780</v>
      </c>
      <c r="I2352">
        <v>70794</v>
      </c>
      <c r="J2352">
        <v>75240</v>
      </c>
    </row>
    <row r="2353" spans="1:10">
      <c r="A2353">
        <v>41687</v>
      </c>
      <c r="B2353" t="s">
        <v>27</v>
      </c>
      <c r="C2353" t="s">
        <v>23</v>
      </c>
      <c r="D2353" t="s">
        <v>21</v>
      </c>
      <c r="E2353" t="s">
        <v>13</v>
      </c>
      <c r="F2353">
        <v>1</v>
      </c>
      <c r="G2353">
        <v>5148</v>
      </c>
      <c r="H2353">
        <v>5490</v>
      </c>
      <c r="I2353">
        <v>46116</v>
      </c>
      <c r="J2353">
        <v>49140</v>
      </c>
    </row>
    <row r="2354" spans="1:10">
      <c r="A2354">
        <v>41687</v>
      </c>
      <c r="B2354" t="s">
        <v>34</v>
      </c>
      <c r="C2354" t="s">
        <v>25</v>
      </c>
      <c r="D2354" t="s">
        <v>42</v>
      </c>
      <c r="E2354" t="s">
        <v>16</v>
      </c>
      <c r="F2354">
        <v>5</v>
      </c>
      <c r="G2354">
        <v>2196</v>
      </c>
      <c r="H2354">
        <v>2340</v>
      </c>
      <c r="I2354">
        <v>22518</v>
      </c>
      <c r="J2354">
        <v>24300</v>
      </c>
    </row>
    <row r="2355" spans="1:10">
      <c r="A2355">
        <v>41687</v>
      </c>
      <c r="B2355" t="s">
        <v>29</v>
      </c>
      <c r="C2355" t="s">
        <v>30</v>
      </c>
      <c r="D2355" t="s">
        <v>38</v>
      </c>
      <c r="E2355" t="s">
        <v>13</v>
      </c>
      <c r="F2355">
        <v>2</v>
      </c>
      <c r="G2355">
        <v>3924</v>
      </c>
      <c r="H2355">
        <v>4230</v>
      </c>
      <c r="I2355">
        <v>46098</v>
      </c>
      <c r="J2355">
        <v>49140</v>
      </c>
    </row>
    <row r="2356" spans="1:10">
      <c r="A2356">
        <v>41687</v>
      </c>
      <c r="B2356" t="s">
        <v>34</v>
      </c>
      <c r="C2356" t="s">
        <v>25</v>
      </c>
      <c r="D2356" t="s">
        <v>43</v>
      </c>
      <c r="E2356" t="s">
        <v>13</v>
      </c>
      <c r="F2356">
        <v>15</v>
      </c>
      <c r="G2356">
        <v>3978</v>
      </c>
      <c r="H2356">
        <v>4230</v>
      </c>
      <c r="I2356">
        <v>74448</v>
      </c>
      <c r="J2356">
        <v>79200</v>
      </c>
    </row>
    <row r="2357" spans="1:10">
      <c r="A2357">
        <v>41688</v>
      </c>
      <c r="B2357" t="s">
        <v>34</v>
      </c>
      <c r="C2357" t="s">
        <v>25</v>
      </c>
      <c r="D2357" t="s">
        <v>37</v>
      </c>
      <c r="E2357" t="s">
        <v>13</v>
      </c>
      <c r="F2357">
        <v>24</v>
      </c>
      <c r="G2357">
        <v>2106</v>
      </c>
      <c r="H2357">
        <v>2250</v>
      </c>
      <c r="I2357">
        <v>89640</v>
      </c>
      <c r="J2357">
        <v>95400</v>
      </c>
    </row>
    <row r="2358" spans="1:10">
      <c r="A2358">
        <v>41688</v>
      </c>
      <c r="B2358" t="s">
        <v>29</v>
      </c>
      <c r="C2358" t="s">
        <v>30</v>
      </c>
      <c r="D2358" t="s">
        <v>32</v>
      </c>
      <c r="E2358" t="s">
        <v>13</v>
      </c>
      <c r="F2358">
        <v>23</v>
      </c>
      <c r="G2358">
        <v>5148</v>
      </c>
      <c r="H2358">
        <v>5490</v>
      </c>
      <c r="I2358">
        <v>81558</v>
      </c>
      <c r="J2358">
        <v>86940</v>
      </c>
    </row>
    <row r="2359" spans="1:10">
      <c r="A2359">
        <v>41689</v>
      </c>
      <c r="B2359" t="s">
        <v>24</v>
      </c>
      <c r="C2359" t="s">
        <v>25</v>
      </c>
      <c r="D2359" t="s">
        <v>41</v>
      </c>
      <c r="E2359" t="s">
        <v>13</v>
      </c>
      <c r="F2359">
        <v>20</v>
      </c>
      <c r="G2359">
        <v>3546</v>
      </c>
      <c r="H2359">
        <v>3780</v>
      </c>
      <c r="I2359">
        <v>73800</v>
      </c>
      <c r="J2359">
        <v>78750</v>
      </c>
    </row>
    <row r="2360" spans="1:10">
      <c r="A2360">
        <v>41689</v>
      </c>
      <c r="B2360" t="s">
        <v>20</v>
      </c>
      <c r="C2360" t="s">
        <v>18</v>
      </c>
      <c r="D2360" t="s">
        <v>35</v>
      </c>
      <c r="E2360" t="s">
        <v>13</v>
      </c>
      <c r="F2360">
        <v>23</v>
      </c>
      <c r="G2360">
        <v>3546</v>
      </c>
      <c r="H2360">
        <v>3780</v>
      </c>
      <c r="I2360">
        <v>113256</v>
      </c>
      <c r="J2360">
        <v>120780</v>
      </c>
    </row>
    <row r="2361" spans="1:10">
      <c r="A2361">
        <v>41690</v>
      </c>
      <c r="B2361" t="s">
        <v>20</v>
      </c>
      <c r="C2361" t="s">
        <v>18</v>
      </c>
      <c r="D2361" t="s">
        <v>43</v>
      </c>
      <c r="E2361" t="s">
        <v>13</v>
      </c>
      <c r="F2361">
        <v>22</v>
      </c>
      <c r="G2361">
        <v>5148</v>
      </c>
      <c r="H2361">
        <v>5490</v>
      </c>
      <c r="I2361">
        <v>47376</v>
      </c>
      <c r="J2361">
        <v>50400</v>
      </c>
    </row>
    <row r="2362" spans="1:10">
      <c r="A2362">
        <v>41690</v>
      </c>
      <c r="B2362" t="s">
        <v>10</v>
      </c>
      <c r="C2362" t="s">
        <v>11</v>
      </c>
      <c r="D2362" t="s">
        <v>12</v>
      </c>
      <c r="E2362" t="s">
        <v>13</v>
      </c>
      <c r="F2362">
        <v>10</v>
      </c>
      <c r="G2362">
        <v>3384</v>
      </c>
      <c r="H2362">
        <v>3600</v>
      </c>
      <c r="I2362">
        <v>42714</v>
      </c>
      <c r="J2362">
        <v>45360</v>
      </c>
    </row>
    <row r="2363" spans="1:10">
      <c r="A2363">
        <v>41691</v>
      </c>
      <c r="B2363" t="s">
        <v>14</v>
      </c>
      <c r="C2363" t="s">
        <v>11</v>
      </c>
      <c r="D2363" t="s">
        <v>12</v>
      </c>
      <c r="E2363" t="s">
        <v>13</v>
      </c>
      <c r="F2363">
        <v>5</v>
      </c>
      <c r="G2363">
        <v>3042</v>
      </c>
      <c r="H2363">
        <v>3240</v>
      </c>
      <c r="I2363">
        <v>34578</v>
      </c>
      <c r="J2363">
        <v>36720</v>
      </c>
    </row>
    <row r="2364" spans="1:10">
      <c r="A2364">
        <v>41691</v>
      </c>
      <c r="B2364" t="s">
        <v>10</v>
      </c>
      <c r="C2364" t="s">
        <v>11</v>
      </c>
      <c r="D2364" t="s">
        <v>32</v>
      </c>
      <c r="E2364" t="s">
        <v>13</v>
      </c>
      <c r="F2364">
        <v>12</v>
      </c>
      <c r="G2364">
        <v>3978</v>
      </c>
      <c r="H2364">
        <v>4230</v>
      </c>
      <c r="I2364">
        <v>28368</v>
      </c>
      <c r="J2364">
        <v>30240</v>
      </c>
    </row>
    <row r="2365" spans="1:10">
      <c r="A2365">
        <v>41691</v>
      </c>
      <c r="B2365" t="s">
        <v>10</v>
      </c>
      <c r="C2365" t="s">
        <v>11</v>
      </c>
      <c r="D2365" t="s">
        <v>19</v>
      </c>
      <c r="E2365" t="s">
        <v>13</v>
      </c>
      <c r="F2365">
        <v>19</v>
      </c>
      <c r="G2365">
        <v>3978</v>
      </c>
      <c r="H2365">
        <v>4230</v>
      </c>
      <c r="I2365">
        <v>15912</v>
      </c>
      <c r="J2365">
        <v>16920</v>
      </c>
    </row>
    <row r="2366" spans="1:10">
      <c r="A2366">
        <v>41692</v>
      </c>
      <c r="B2366" t="s">
        <v>24</v>
      </c>
      <c r="C2366" t="s">
        <v>25</v>
      </c>
      <c r="D2366" t="s">
        <v>19</v>
      </c>
      <c r="E2366" t="s">
        <v>13</v>
      </c>
      <c r="F2366">
        <v>18</v>
      </c>
      <c r="G2366">
        <v>3924</v>
      </c>
      <c r="H2366">
        <v>4230</v>
      </c>
      <c r="I2366">
        <v>15912</v>
      </c>
      <c r="J2366">
        <v>16920</v>
      </c>
    </row>
    <row r="2367" spans="1:10">
      <c r="A2367">
        <v>41692</v>
      </c>
      <c r="B2367" t="s">
        <v>27</v>
      </c>
      <c r="C2367" t="s">
        <v>23</v>
      </c>
      <c r="D2367" t="s">
        <v>26</v>
      </c>
      <c r="E2367" t="s">
        <v>13</v>
      </c>
      <c r="F2367">
        <v>1</v>
      </c>
      <c r="G2367">
        <v>2952</v>
      </c>
      <c r="H2367">
        <v>3150</v>
      </c>
      <c r="I2367">
        <v>45630</v>
      </c>
      <c r="J2367">
        <v>48600</v>
      </c>
    </row>
    <row r="2368" spans="1:10">
      <c r="A2368">
        <v>41692</v>
      </c>
      <c r="B2368" t="s">
        <v>20</v>
      </c>
      <c r="C2368" t="s">
        <v>18</v>
      </c>
      <c r="D2368" t="s">
        <v>12</v>
      </c>
      <c r="E2368" t="s">
        <v>13</v>
      </c>
      <c r="F2368">
        <v>15</v>
      </c>
      <c r="G2368">
        <v>3042</v>
      </c>
      <c r="H2368">
        <v>3240</v>
      </c>
      <c r="I2368">
        <v>38646</v>
      </c>
      <c r="J2368">
        <v>41040</v>
      </c>
    </row>
    <row r="2369" spans="1:10">
      <c r="A2369">
        <v>41693</v>
      </c>
      <c r="B2369" t="s">
        <v>27</v>
      </c>
      <c r="C2369" t="s">
        <v>23</v>
      </c>
      <c r="D2369" t="s">
        <v>43</v>
      </c>
      <c r="E2369" t="s">
        <v>13</v>
      </c>
      <c r="F2369">
        <v>4</v>
      </c>
      <c r="G2369">
        <v>3978</v>
      </c>
      <c r="H2369">
        <v>4230</v>
      </c>
      <c r="I2369">
        <v>40608</v>
      </c>
      <c r="J2369">
        <v>43200</v>
      </c>
    </row>
    <row r="2370" spans="1:10">
      <c r="A2370">
        <v>41693</v>
      </c>
      <c r="B2370" t="s">
        <v>29</v>
      </c>
      <c r="C2370" t="s">
        <v>30</v>
      </c>
      <c r="D2370" t="s">
        <v>21</v>
      </c>
      <c r="E2370" t="s">
        <v>13</v>
      </c>
      <c r="F2370">
        <v>16</v>
      </c>
      <c r="G2370">
        <v>2106</v>
      </c>
      <c r="H2370">
        <v>2250</v>
      </c>
      <c r="I2370">
        <v>32940</v>
      </c>
      <c r="J2370">
        <v>35100</v>
      </c>
    </row>
    <row r="2371" spans="1:10">
      <c r="A2371">
        <v>41693</v>
      </c>
      <c r="B2371" t="s">
        <v>29</v>
      </c>
      <c r="C2371" t="s">
        <v>30</v>
      </c>
      <c r="D2371" t="s">
        <v>15</v>
      </c>
      <c r="E2371" t="s">
        <v>16</v>
      </c>
      <c r="F2371">
        <v>10</v>
      </c>
      <c r="G2371">
        <v>2034</v>
      </c>
      <c r="H2371">
        <v>2160</v>
      </c>
      <c r="I2371">
        <v>78804</v>
      </c>
      <c r="J2371">
        <v>85140</v>
      </c>
    </row>
    <row r="2372" spans="1:10">
      <c r="A2372">
        <v>41693</v>
      </c>
      <c r="B2372" t="s">
        <v>22</v>
      </c>
      <c r="C2372" t="s">
        <v>23</v>
      </c>
      <c r="D2372" t="s">
        <v>40</v>
      </c>
      <c r="E2372" t="s">
        <v>16</v>
      </c>
      <c r="F2372">
        <v>21</v>
      </c>
      <c r="G2372">
        <v>4482</v>
      </c>
      <c r="H2372">
        <v>4770</v>
      </c>
      <c r="I2372">
        <v>39240</v>
      </c>
      <c r="J2372">
        <v>42300</v>
      </c>
    </row>
    <row r="2373" spans="1:10">
      <c r="A2373">
        <v>41693</v>
      </c>
      <c r="B2373" t="s">
        <v>27</v>
      </c>
      <c r="C2373" t="s">
        <v>23</v>
      </c>
      <c r="D2373" t="s">
        <v>21</v>
      </c>
      <c r="E2373" t="s">
        <v>13</v>
      </c>
      <c r="F2373">
        <v>7</v>
      </c>
      <c r="G2373">
        <v>3726</v>
      </c>
      <c r="H2373">
        <v>3960</v>
      </c>
      <c r="I2373">
        <v>15372</v>
      </c>
      <c r="J2373">
        <v>16380</v>
      </c>
    </row>
    <row r="2374" spans="1:10">
      <c r="A2374">
        <v>41694</v>
      </c>
      <c r="B2374" t="s">
        <v>34</v>
      </c>
      <c r="C2374" t="s">
        <v>25</v>
      </c>
      <c r="D2374" t="s">
        <v>39</v>
      </c>
      <c r="E2374" t="s">
        <v>13</v>
      </c>
      <c r="F2374">
        <v>22</v>
      </c>
      <c r="G2374">
        <v>2952</v>
      </c>
      <c r="H2374">
        <v>3150</v>
      </c>
      <c r="I2374">
        <v>70794</v>
      </c>
      <c r="J2374">
        <v>75240</v>
      </c>
    </row>
    <row r="2375" spans="1:10">
      <c r="A2375">
        <v>41695</v>
      </c>
      <c r="B2375" t="s">
        <v>10</v>
      </c>
      <c r="C2375" t="s">
        <v>11</v>
      </c>
      <c r="D2375" t="s">
        <v>39</v>
      </c>
      <c r="E2375" t="s">
        <v>13</v>
      </c>
      <c r="F2375">
        <v>15</v>
      </c>
      <c r="G2375">
        <v>3384</v>
      </c>
      <c r="H2375">
        <v>3600</v>
      </c>
      <c r="I2375">
        <v>11178</v>
      </c>
      <c r="J2375">
        <v>11880</v>
      </c>
    </row>
    <row r="2376" spans="1:10">
      <c r="A2376">
        <v>41695</v>
      </c>
      <c r="B2376" t="s">
        <v>31</v>
      </c>
      <c r="C2376" t="s">
        <v>30</v>
      </c>
      <c r="D2376" t="s">
        <v>42</v>
      </c>
      <c r="E2376" t="s">
        <v>16</v>
      </c>
      <c r="F2376">
        <v>7</v>
      </c>
      <c r="G2376">
        <v>3546</v>
      </c>
      <c r="H2376">
        <v>3780</v>
      </c>
      <c r="I2376">
        <v>30024</v>
      </c>
      <c r="J2376">
        <v>32400</v>
      </c>
    </row>
    <row r="2377" spans="1:10">
      <c r="A2377">
        <v>41695</v>
      </c>
      <c r="B2377" t="s">
        <v>31</v>
      </c>
      <c r="C2377" t="s">
        <v>30</v>
      </c>
      <c r="D2377" t="s">
        <v>28</v>
      </c>
      <c r="E2377" t="s">
        <v>13</v>
      </c>
      <c r="F2377">
        <v>17</v>
      </c>
      <c r="G2377">
        <v>5148</v>
      </c>
      <c r="H2377">
        <v>5490</v>
      </c>
      <c r="I2377">
        <v>58320</v>
      </c>
      <c r="J2377">
        <v>62100</v>
      </c>
    </row>
    <row r="2378" spans="1:10">
      <c r="A2378">
        <v>41696</v>
      </c>
      <c r="B2378" t="s">
        <v>20</v>
      </c>
      <c r="C2378" t="s">
        <v>18</v>
      </c>
      <c r="D2378" t="s">
        <v>12</v>
      </c>
      <c r="E2378" t="s">
        <v>13</v>
      </c>
      <c r="F2378">
        <v>20</v>
      </c>
      <c r="G2378">
        <v>2034</v>
      </c>
      <c r="H2378">
        <v>2160</v>
      </c>
      <c r="I2378">
        <v>28476</v>
      </c>
      <c r="J2378">
        <v>30240</v>
      </c>
    </row>
    <row r="2379" spans="1:10">
      <c r="A2379">
        <v>41696</v>
      </c>
      <c r="B2379" t="s">
        <v>24</v>
      </c>
      <c r="C2379" t="s">
        <v>25</v>
      </c>
      <c r="D2379" t="s">
        <v>43</v>
      </c>
      <c r="E2379" t="s">
        <v>13</v>
      </c>
      <c r="F2379">
        <v>5</v>
      </c>
      <c r="G2379">
        <v>2196</v>
      </c>
      <c r="H2379">
        <v>2340</v>
      </c>
      <c r="I2379">
        <v>77832</v>
      </c>
      <c r="J2379">
        <v>82800</v>
      </c>
    </row>
    <row r="2380" spans="1:10">
      <c r="A2380">
        <v>41696</v>
      </c>
      <c r="B2380" t="s">
        <v>14</v>
      </c>
      <c r="C2380" t="s">
        <v>11</v>
      </c>
      <c r="D2380" t="s">
        <v>32</v>
      </c>
      <c r="E2380" t="s">
        <v>13</v>
      </c>
      <c r="F2380">
        <v>14</v>
      </c>
      <c r="G2380">
        <v>3546</v>
      </c>
      <c r="H2380">
        <v>3780</v>
      </c>
      <c r="I2380">
        <v>17730</v>
      </c>
      <c r="J2380">
        <v>18900</v>
      </c>
    </row>
    <row r="2381" spans="1:10">
      <c r="A2381">
        <v>41696</v>
      </c>
      <c r="B2381" t="s">
        <v>14</v>
      </c>
      <c r="C2381" t="s">
        <v>11</v>
      </c>
      <c r="D2381" t="s">
        <v>36</v>
      </c>
      <c r="E2381" t="s">
        <v>13</v>
      </c>
      <c r="F2381">
        <v>6</v>
      </c>
      <c r="G2381">
        <v>3546</v>
      </c>
      <c r="H2381">
        <v>3780</v>
      </c>
      <c r="I2381">
        <v>50544</v>
      </c>
      <c r="J2381">
        <v>54000</v>
      </c>
    </row>
    <row r="2382" spans="1:10">
      <c r="A2382">
        <v>41697</v>
      </c>
      <c r="B2382" t="s">
        <v>14</v>
      </c>
      <c r="C2382" t="s">
        <v>11</v>
      </c>
      <c r="D2382" t="s">
        <v>15</v>
      </c>
      <c r="E2382" t="s">
        <v>16</v>
      </c>
      <c r="F2382">
        <v>22</v>
      </c>
      <c r="G2382">
        <v>7506</v>
      </c>
      <c r="H2382">
        <v>8100</v>
      </c>
      <c r="I2382">
        <v>89550</v>
      </c>
      <c r="J2382">
        <v>96750</v>
      </c>
    </row>
    <row r="2383" spans="1:10">
      <c r="A2383">
        <v>41697</v>
      </c>
      <c r="B2383" t="s">
        <v>24</v>
      </c>
      <c r="C2383" t="s">
        <v>25</v>
      </c>
      <c r="D2383" t="s">
        <v>26</v>
      </c>
      <c r="E2383" t="s">
        <v>13</v>
      </c>
      <c r="F2383">
        <v>6</v>
      </c>
      <c r="G2383">
        <v>3924</v>
      </c>
      <c r="H2383">
        <v>4230</v>
      </c>
      <c r="I2383">
        <v>9126</v>
      </c>
      <c r="J2383">
        <v>9720</v>
      </c>
    </row>
    <row r="2384" spans="1:10">
      <c r="A2384">
        <v>41697</v>
      </c>
      <c r="B2384" t="s">
        <v>20</v>
      </c>
      <c r="C2384" t="s">
        <v>18</v>
      </c>
      <c r="D2384" t="s">
        <v>37</v>
      </c>
      <c r="E2384" t="s">
        <v>13</v>
      </c>
      <c r="F2384">
        <v>6</v>
      </c>
      <c r="G2384">
        <v>4482</v>
      </c>
      <c r="H2384">
        <v>4770</v>
      </c>
      <c r="I2384">
        <v>31374</v>
      </c>
      <c r="J2384">
        <v>33390</v>
      </c>
    </row>
    <row r="2385" spans="1:10">
      <c r="A2385">
        <v>41697</v>
      </c>
      <c r="B2385" t="s">
        <v>31</v>
      </c>
      <c r="C2385" t="s">
        <v>30</v>
      </c>
      <c r="D2385" t="s">
        <v>35</v>
      </c>
      <c r="E2385" t="s">
        <v>13</v>
      </c>
      <c r="F2385">
        <v>2</v>
      </c>
      <c r="G2385">
        <v>3546</v>
      </c>
      <c r="H2385">
        <v>3780</v>
      </c>
      <c r="I2385">
        <v>51480</v>
      </c>
      <c r="J2385">
        <v>54900</v>
      </c>
    </row>
    <row r="2386" spans="1:10">
      <c r="A2386">
        <v>41697</v>
      </c>
      <c r="B2386" t="s">
        <v>17</v>
      </c>
      <c r="C2386" t="s">
        <v>18</v>
      </c>
      <c r="D2386" t="s">
        <v>41</v>
      </c>
      <c r="E2386" t="s">
        <v>13</v>
      </c>
      <c r="F2386">
        <v>24</v>
      </c>
      <c r="G2386">
        <v>3726</v>
      </c>
      <c r="H2386">
        <v>3960</v>
      </c>
      <c r="I2386">
        <v>59040</v>
      </c>
      <c r="J2386">
        <v>63000</v>
      </c>
    </row>
    <row r="2387" spans="1:10">
      <c r="A2387">
        <v>41697</v>
      </c>
      <c r="B2387" t="s">
        <v>31</v>
      </c>
      <c r="C2387" t="s">
        <v>30</v>
      </c>
      <c r="D2387" t="s">
        <v>33</v>
      </c>
      <c r="E2387" t="s">
        <v>13</v>
      </c>
      <c r="F2387">
        <v>11</v>
      </c>
      <c r="G2387">
        <v>2106</v>
      </c>
      <c r="H2387">
        <v>2250</v>
      </c>
      <c r="I2387">
        <v>59670</v>
      </c>
      <c r="J2387">
        <v>63450</v>
      </c>
    </row>
    <row r="2388" spans="1:10">
      <c r="A2388">
        <v>41698</v>
      </c>
      <c r="B2388" t="s">
        <v>17</v>
      </c>
      <c r="C2388" t="s">
        <v>18</v>
      </c>
      <c r="D2388" t="s">
        <v>37</v>
      </c>
      <c r="E2388" t="s">
        <v>13</v>
      </c>
      <c r="F2388">
        <v>10</v>
      </c>
      <c r="G2388">
        <v>3546</v>
      </c>
      <c r="H2388">
        <v>3780</v>
      </c>
      <c r="I2388">
        <v>80676</v>
      </c>
      <c r="J2388">
        <v>85860</v>
      </c>
    </row>
    <row r="2389" spans="1:10">
      <c r="A2389">
        <v>41698</v>
      </c>
      <c r="B2389" t="s">
        <v>22</v>
      </c>
      <c r="C2389" t="s">
        <v>23</v>
      </c>
      <c r="D2389" t="s">
        <v>15</v>
      </c>
      <c r="E2389" t="s">
        <v>16</v>
      </c>
      <c r="F2389">
        <v>7</v>
      </c>
      <c r="G2389">
        <v>3384</v>
      </c>
      <c r="H2389">
        <v>3600</v>
      </c>
      <c r="I2389">
        <v>46566</v>
      </c>
      <c r="J2389">
        <v>50310</v>
      </c>
    </row>
    <row r="2390" spans="1:10">
      <c r="A2390">
        <v>41698</v>
      </c>
      <c r="B2390" t="s">
        <v>20</v>
      </c>
      <c r="C2390" t="s">
        <v>18</v>
      </c>
      <c r="D2390" t="s">
        <v>38</v>
      </c>
      <c r="E2390" t="s">
        <v>13</v>
      </c>
      <c r="F2390">
        <v>22</v>
      </c>
      <c r="G2390">
        <v>2106</v>
      </c>
      <c r="H2390">
        <v>2250</v>
      </c>
      <c r="I2390">
        <v>7092</v>
      </c>
      <c r="J2390">
        <v>7560</v>
      </c>
    </row>
    <row r="2391" spans="1:10">
      <c r="A2391">
        <v>41699</v>
      </c>
      <c r="B2391" t="s">
        <v>31</v>
      </c>
      <c r="C2391" t="s">
        <v>30</v>
      </c>
      <c r="D2391" t="s">
        <v>15</v>
      </c>
      <c r="E2391" t="s">
        <v>16</v>
      </c>
      <c r="F2391">
        <v>7</v>
      </c>
      <c r="G2391">
        <v>3924</v>
      </c>
      <c r="H2391">
        <v>4230</v>
      </c>
      <c r="I2391">
        <v>75222</v>
      </c>
      <c r="J2391">
        <v>81270</v>
      </c>
    </row>
    <row r="2392" spans="1:10">
      <c r="A2392">
        <v>41699</v>
      </c>
      <c r="B2392" t="s">
        <v>34</v>
      </c>
      <c r="C2392" t="s">
        <v>25</v>
      </c>
      <c r="D2392" t="s">
        <v>19</v>
      </c>
      <c r="E2392" t="s">
        <v>13</v>
      </c>
      <c r="F2392">
        <v>18</v>
      </c>
      <c r="G2392">
        <v>3582</v>
      </c>
      <c r="H2392">
        <v>3870</v>
      </c>
      <c r="I2392">
        <v>83538</v>
      </c>
      <c r="J2392">
        <v>88830</v>
      </c>
    </row>
    <row r="2393" spans="1:10">
      <c r="A2393">
        <v>41699</v>
      </c>
      <c r="B2393" t="s">
        <v>24</v>
      </c>
      <c r="C2393" t="s">
        <v>25</v>
      </c>
      <c r="D2393" t="s">
        <v>33</v>
      </c>
      <c r="E2393" t="s">
        <v>13</v>
      </c>
      <c r="F2393">
        <v>12</v>
      </c>
      <c r="G2393">
        <v>3582</v>
      </c>
      <c r="H2393">
        <v>3870</v>
      </c>
      <c r="I2393">
        <v>91494</v>
      </c>
      <c r="J2393">
        <v>97290</v>
      </c>
    </row>
    <row r="2394" spans="1:10">
      <c r="A2394">
        <v>41699</v>
      </c>
      <c r="B2394" t="s">
        <v>27</v>
      </c>
      <c r="C2394" t="s">
        <v>23</v>
      </c>
      <c r="D2394" t="s">
        <v>12</v>
      </c>
      <c r="E2394" t="s">
        <v>13</v>
      </c>
      <c r="F2394">
        <v>19</v>
      </c>
      <c r="G2394">
        <v>3726</v>
      </c>
      <c r="H2394">
        <v>3960</v>
      </c>
      <c r="I2394">
        <v>10170</v>
      </c>
      <c r="J2394">
        <v>10800</v>
      </c>
    </row>
    <row r="2395" spans="1:10">
      <c r="A2395">
        <v>41699</v>
      </c>
      <c r="B2395" t="s">
        <v>20</v>
      </c>
      <c r="C2395" t="s">
        <v>18</v>
      </c>
      <c r="D2395" t="s">
        <v>33</v>
      </c>
      <c r="E2395" t="s">
        <v>13</v>
      </c>
      <c r="F2395">
        <v>23</v>
      </c>
      <c r="G2395">
        <v>3582</v>
      </c>
      <c r="H2395">
        <v>3870</v>
      </c>
      <c r="I2395">
        <v>31824</v>
      </c>
      <c r="J2395">
        <v>33840</v>
      </c>
    </row>
    <row r="2396" spans="1:10">
      <c r="A2396">
        <v>41699</v>
      </c>
      <c r="B2396" t="s">
        <v>10</v>
      </c>
      <c r="C2396" t="s">
        <v>11</v>
      </c>
      <c r="D2396" t="s">
        <v>12</v>
      </c>
      <c r="E2396" t="s">
        <v>13</v>
      </c>
      <c r="F2396">
        <v>3</v>
      </c>
      <c r="G2396">
        <v>2952</v>
      </c>
      <c r="H2396">
        <v>3150</v>
      </c>
      <c r="I2396">
        <v>6102</v>
      </c>
      <c r="J2396">
        <v>6480</v>
      </c>
    </row>
    <row r="2397" spans="1:10">
      <c r="A2397">
        <v>41699</v>
      </c>
      <c r="B2397" t="s">
        <v>31</v>
      </c>
      <c r="C2397" t="s">
        <v>30</v>
      </c>
      <c r="D2397" t="s">
        <v>12</v>
      </c>
      <c r="E2397" t="s">
        <v>13</v>
      </c>
      <c r="F2397">
        <v>24</v>
      </c>
      <c r="G2397">
        <v>3978</v>
      </c>
      <c r="H2397">
        <v>4230</v>
      </c>
      <c r="I2397">
        <v>42714</v>
      </c>
      <c r="J2397">
        <v>45360</v>
      </c>
    </row>
    <row r="2398" spans="1:10">
      <c r="A2398">
        <v>41700</v>
      </c>
      <c r="B2398" t="s">
        <v>14</v>
      </c>
      <c r="C2398" t="s">
        <v>11</v>
      </c>
      <c r="D2398" t="s">
        <v>35</v>
      </c>
      <c r="E2398" t="s">
        <v>13</v>
      </c>
      <c r="F2398">
        <v>25</v>
      </c>
      <c r="G2398">
        <v>2034</v>
      </c>
      <c r="H2398">
        <v>2160</v>
      </c>
      <c r="I2398">
        <v>92664</v>
      </c>
      <c r="J2398">
        <v>98820</v>
      </c>
    </row>
    <row r="2399" spans="1:10">
      <c r="A2399">
        <v>41701</v>
      </c>
      <c r="B2399" t="s">
        <v>24</v>
      </c>
      <c r="C2399" t="s">
        <v>25</v>
      </c>
      <c r="D2399" t="s">
        <v>33</v>
      </c>
      <c r="E2399" t="s">
        <v>13</v>
      </c>
      <c r="F2399">
        <v>5</v>
      </c>
      <c r="G2399">
        <v>3924</v>
      </c>
      <c r="H2399">
        <v>4230</v>
      </c>
      <c r="I2399">
        <v>43758</v>
      </c>
      <c r="J2399">
        <v>46530</v>
      </c>
    </row>
    <row r="2400" spans="1:10">
      <c r="A2400">
        <v>41702</v>
      </c>
      <c r="B2400" t="s">
        <v>14</v>
      </c>
      <c r="C2400" t="s">
        <v>11</v>
      </c>
      <c r="D2400" t="s">
        <v>32</v>
      </c>
      <c r="E2400" t="s">
        <v>13</v>
      </c>
      <c r="F2400">
        <v>2</v>
      </c>
      <c r="G2400">
        <v>5832</v>
      </c>
      <c r="H2400">
        <v>6210</v>
      </c>
      <c r="I2400">
        <v>17730</v>
      </c>
      <c r="J2400">
        <v>18900</v>
      </c>
    </row>
    <row r="2401" spans="1:10">
      <c r="A2401">
        <v>41702</v>
      </c>
      <c r="B2401" t="s">
        <v>14</v>
      </c>
      <c r="C2401" t="s">
        <v>11</v>
      </c>
      <c r="D2401" t="s">
        <v>35</v>
      </c>
      <c r="E2401" t="s">
        <v>13</v>
      </c>
      <c r="F2401">
        <v>14</v>
      </c>
      <c r="G2401">
        <v>3546</v>
      </c>
      <c r="H2401">
        <v>3780</v>
      </c>
      <c r="I2401">
        <v>25740</v>
      </c>
      <c r="J2401">
        <v>27450</v>
      </c>
    </row>
    <row r="2402" spans="1:10">
      <c r="A2402">
        <v>41703</v>
      </c>
      <c r="B2402" t="s">
        <v>29</v>
      </c>
      <c r="C2402" t="s">
        <v>30</v>
      </c>
      <c r="D2402" t="s">
        <v>15</v>
      </c>
      <c r="E2402" t="s">
        <v>16</v>
      </c>
      <c r="F2402">
        <v>6</v>
      </c>
      <c r="G2402">
        <v>2034</v>
      </c>
      <c r="H2402">
        <v>2160</v>
      </c>
      <c r="I2402">
        <v>68058</v>
      </c>
      <c r="J2402">
        <v>73530</v>
      </c>
    </row>
    <row r="2403" spans="1:10">
      <c r="A2403">
        <v>41703</v>
      </c>
      <c r="B2403" t="s">
        <v>27</v>
      </c>
      <c r="C2403" t="s">
        <v>23</v>
      </c>
      <c r="D2403" t="s">
        <v>39</v>
      </c>
      <c r="E2403" t="s">
        <v>13</v>
      </c>
      <c r="F2403">
        <v>13</v>
      </c>
      <c r="G2403">
        <v>2034</v>
      </c>
      <c r="H2403">
        <v>2160</v>
      </c>
      <c r="I2403">
        <v>26082</v>
      </c>
      <c r="J2403">
        <v>27720</v>
      </c>
    </row>
    <row r="2404" spans="1:10">
      <c r="A2404">
        <v>41704</v>
      </c>
      <c r="B2404" t="s">
        <v>31</v>
      </c>
      <c r="C2404" t="s">
        <v>30</v>
      </c>
      <c r="D2404" t="s">
        <v>19</v>
      </c>
      <c r="E2404" t="s">
        <v>13</v>
      </c>
      <c r="F2404">
        <v>4</v>
      </c>
      <c r="G2404">
        <v>3042</v>
      </c>
      <c r="H2404">
        <v>3240</v>
      </c>
      <c r="I2404">
        <v>87516</v>
      </c>
      <c r="J2404">
        <v>93060</v>
      </c>
    </row>
    <row r="2405" spans="1:10">
      <c r="A2405">
        <v>41705</v>
      </c>
      <c r="B2405" t="s">
        <v>24</v>
      </c>
      <c r="C2405" t="s">
        <v>25</v>
      </c>
      <c r="D2405" t="s">
        <v>19</v>
      </c>
      <c r="E2405" t="s">
        <v>13</v>
      </c>
      <c r="F2405">
        <v>21</v>
      </c>
      <c r="G2405">
        <v>3042</v>
      </c>
      <c r="H2405">
        <v>3240</v>
      </c>
      <c r="I2405">
        <v>7956</v>
      </c>
      <c r="J2405">
        <v>8460</v>
      </c>
    </row>
    <row r="2406" spans="1:10">
      <c r="A2406">
        <v>41705</v>
      </c>
      <c r="B2406" t="s">
        <v>31</v>
      </c>
      <c r="C2406" t="s">
        <v>30</v>
      </c>
      <c r="D2406" t="s">
        <v>36</v>
      </c>
      <c r="E2406" t="s">
        <v>13</v>
      </c>
      <c r="F2406">
        <v>16</v>
      </c>
      <c r="G2406">
        <v>3726</v>
      </c>
      <c r="H2406">
        <v>3960</v>
      </c>
      <c r="I2406">
        <v>18954</v>
      </c>
      <c r="J2406">
        <v>20250</v>
      </c>
    </row>
    <row r="2407" spans="1:10">
      <c r="A2407">
        <v>41705</v>
      </c>
      <c r="B2407" t="s">
        <v>17</v>
      </c>
      <c r="C2407" t="s">
        <v>18</v>
      </c>
      <c r="D2407" t="s">
        <v>33</v>
      </c>
      <c r="E2407" t="s">
        <v>13</v>
      </c>
      <c r="F2407">
        <v>10</v>
      </c>
      <c r="G2407">
        <v>2196</v>
      </c>
      <c r="H2407">
        <v>2340</v>
      </c>
      <c r="I2407">
        <v>59670</v>
      </c>
      <c r="J2407">
        <v>63450</v>
      </c>
    </row>
    <row r="2408" spans="1:10">
      <c r="A2408">
        <v>41707</v>
      </c>
      <c r="B2408" t="s">
        <v>20</v>
      </c>
      <c r="C2408" t="s">
        <v>18</v>
      </c>
      <c r="D2408" t="s">
        <v>21</v>
      </c>
      <c r="E2408" t="s">
        <v>13</v>
      </c>
      <c r="F2408">
        <v>3</v>
      </c>
      <c r="G2408">
        <v>4482</v>
      </c>
      <c r="H2408">
        <v>4770</v>
      </c>
      <c r="I2408">
        <v>26352</v>
      </c>
      <c r="J2408">
        <v>28080</v>
      </c>
    </row>
    <row r="2409" spans="1:10">
      <c r="A2409">
        <v>41707</v>
      </c>
      <c r="B2409" t="s">
        <v>24</v>
      </c>
      <c r="C2409" t="s">
        <v>25</v>
      </c>
      <c r="D2409" t="s">
        <v>26</v>
      </c>
      <c r="E2409" t="s">
        <v>13</v>
      </c>
      <c r="F2409">
        <v>1</v>
      </c>
      <c r="G2409">
        <v>5148</v>
      </c>
      <c r="H2409">
        <v>5490</v>
      </c>
      <c r="I2409">
        <v>18252</v>
      </c>
      <c r="J2409">
        <v>19440</v>
      </c>
    </row>
    <row r="2410" spans="1:10">
      <c r="A2410">
        <v>41707</v>
      </c>
      <c r="B2410" t="s">
        <v>17</v>
      </c>
      <c r="C2410" t="s">
        <v>18</v>
      </c>
      <c r="D2410" t="s">
        <v>21</v>
      </c>
      <c r="E2410" t="s">
        <v>13</v>
      </c>
      <c r="F2410">
        <v>13</v>
      </c>
      <c r="G2410">
        <v>3978</v>
      </c>
      <c r="H2410">
        <v>4230</v>
      </c>
      <c r="I2410">
        <v>48312</v>
      </c>
      <c r="J2410">
        <v>51480</v>
      </c>
    </row>
    <row r="2411" spans="1:10">
      <c r="A2411">
        <v>41708</v>
      </c>
      <c r="B2411" t="s">
        <v>20</v>
      </c>
      <c r="C2411" t="s">
        <v>18</v>
      </c>
      <c r="D2411" t="s">
        <v>39</v>
      </c>
      <c r="E2411" t="s">
        <v>13</v>
      </c>
      <c r="F2411">
        <v>15</v>
      </c>
      <c r="G2411">
        <v>2106</v>
      </c>
      <c r="H2411">
        <v>2250</v>
      </c>
      <c r="I2411">
        <v>78246</v>
      </c>
      <c r="J2411">
        <v>83160</v>
      </c>
    </row>
    <row r="2412" spans="1:10">
      <c r="A2412">
        <v>41708</v>
      </c>
      <c r="B2412" t="s">
        <v>22</v>
      </c>
      <c r="C2412" t="s">
        <v>23</v>
      </c>
      <c r="D2412" t="s">
        <v>43</v>
      </c>
      <c r="E2412" t="s">
        <v>13</v>
      </c>
      <c r="F2412">
        <v>5</v>
      </c>
      <c r="G2412">
        <v>3978</v>
      </c>
      <c r="H2412">
        <v>4230</v>
      </c>
      <c r="I2412">
        <v>81216</v>
      </c>
      <c r="J2412">
        <v>86400</v>
      </c>
    </row>
    <row r="2413" spans="1:10">
      <c r="A2413">
        <v>41708</v>
      </c>
      <c r="B2413" t="s">
        <v>24</v>
      </c>
      <c r="C2413" t="s">
        <v>25</v>
      </c>
      <c r="D2413" t="s">
        <v>26</v>
      </c>
      <c r="E2413" t="s">
        <v>13</v>
      </c>
      <c r="F2413">
        <v>25</v>
      </c>
      <c r="G2413">
        <v>2034</v>
      </c>
      <c r="H2413">
        <v>2160</v>
      </c>
      <c r="I2413">
        <v>12168</v>
      </c>
      <c r="J2413">
        <v>12960</v>
      </c>
    </row>
    <row r="2414" spans="1:10">
      <c r="A2414">
        <v>41708</v>
      </c>
      <c r="B2414" t="s">
        <v>17</v>
      </c>
      <c r="C2414" t="s">
        <v>18</v>
      </c>
      <c r="D2414" t="s">
        <v>12</v>
      </c>
      <c r="E2414" t="s">
        <v>13</v>
      </c>
      <c r="F2414">
        <v>8</v>
      </c>
      <c r="G2414">
        <v>2034</v>
      </c>
      <c r="H2414">
        <v>2160</v>
      </c>
      <c r="I2414">
        <v>32544</v>
      </c>
      <c r="J2414">
        <v>34560</v>
      </c>
    </row>
    <row r="2415" spans="1:10">
      <c r="A2415">
        <v>41708</v>
      </c>
      <c r="B2415" t="s">
        <v>31</v>
      </c>
      <c r="C2415" t="s">
        <v>30</v>
      </c>
      <c r="D2415" t="s">
        <v>32</v>
      </c>
      <c r="E2415" t="s">
        <v>13</v>
      </c>
      <c r="F2415">
        <v>21</v>
      </c>
      <c r="G2415">
        <v>3582</v>
      </c>
      <c r="H2415">
        <v>3870</v>
      </c>
      <c r="I2415">
        <v>3546</v>
      </c>
      <c r="J2415">
        <v>3780</v>
      </c>
    </row>
    <row r="2416" spans="1:10">
      <c r="A2416">
        <v>41709</v>
      </c>
      <c r="B2416" t="s">
        <v>10</v>
      </c>
      <c r="C2416" t="s">
        <v>11</v>
      </c>
      <c r="D2416" t="s">
        <v>19</v>
      </c>
      <c r="E2416" t="s">
        <v>13</v>
      </c>
      <c r="F2416">
        <v>16</v>
      </c>
      <c r="G2416">
        <v>3978</v>
      </c>
      <c r="H2416">
        <v>4230</v>
      </c>
      <c r="I2416">
        <v>27846</v>
      </c>
      <c r="J2416">
        <v>29610</v>
      </c>
    </row>
    <row r="2417" spans="1:10">
      <c r="A2417">
        <v>41710</v>
      </c>
      <c r="B2417" t="s">
        <v>17</v>
      </c>
      <c r="C2417" t="s">
        <v>18</v>
      </c>
      <c r="D2417" t="s">
        <v>40</v>
      </c>
      <c r="E2417" t="s">
        <v>16</v>
      </c>
      <c r="F2417">
        <v>23</v>
      </c>
      <c r="G2417">
        <v>2196</v>
      </c>
      <c r="H2417">
        <v>2340</v>
      </c>
      <c r="I2417">
        <v>70632</v>
      </c>
      <c r="J2417">
        <v>76140</v>
      </c>
    </row>
    <row r="2418" spans="1:10">
      <c r="A2418">
        <v>41710</v>
      </c>
      <c r="B2418" t="s">
        <v>31</v>
      </c>
      <c r="C2418" t="s">
        <v>30</v>
      </c>
      <c r="D2418" t="s">
        <v>43</v>
      </c>
      <c r="E2418" t="s">
        <v>13</v>
      </c>
      <c r="F2418">
        <v>22</v>
      </c>
      <c r="G2418">
        <v>3978</v>
      </c>
      <c r="H2418">
        <v>4230</v>
      </c>
      <c r="I2418">
        <v>16920</v>
      </c>
      <c r="J2418">
        <v>18000</v>
      </c>
    </row>
    <row r="2419" spans="1:10">
      <c r="A2419">
        <v>41710</v>
      </c>
      <c r="B2419" t="s">
        <v>29</v>
      </c>
      <c r="C2419" t="s">
        <v>30</v>
      </c>
      <c r="D2419" t="s">
        <v>35</v>
      </c>
      <c r="E2419" t="s">
        <v>13</v>
      </c>
      <c r="F2419">
        <v>13</v>
      </c>
      <c r="G2419">
        <v>3978</v>
      </c>
      <c r="H2419">
        <v>4230</v>
      </c>
      <c r="I2419">
        <v>61776</v>
      </c>
      <c r="J2419">
        <v>65880</v>
      </c>
    </row>
    <row r="2420" spans="1:10">
      <c r="A2420">
        <v>41711</v>
      </c>
      <c r="B2420" t="s">
        <v>17</v>
      </c>
      <c r="C2420" t="s">
        <v>18</v>
      </c>
      <c r="D2420" t="s">
        <v>28</v>
      </c>
      <c r="E2420" t="s">
        <v>13</v>
      </c>
      <c r="F2420">
        <v>27</v>
      </c>
      <c r="G2420">
        <v>3042</v>
      </c>
      <c r="H2420">
        <v>3240</v>
      </c>
      <c r="I2420">
        <v>99144</v>
      </c>
      <c r="J2420">
        <v>105570</v>
      </c>
    </row>
    <row r="2421" spans="1:10">
      <c r="A2421">
        <v>41711</v>
      </c>
      <c r="B2421" t="s">
        <v>24</v>
      </c>
      <c r="C2421" t="s">
        <v>25</v>
      </c>
      <c r="D2421" t="s">
        <v>32</v>
      </c>
      <c r="E2421" t="s">
        <v>13</v>
      </c>
      <c r="F2421">
        <v>27</v>
      </c>
      <c r="G2421">
        <v>3978</v>
      </c>
      <c r="H2421">
        <v>4230</v>
      </c>
      <c r="I2421">
        <v>35460</v>
      </c>
      <c r="J2421">
        <v>37800</v>
      </c>
    </row>
    <row r="2422" spans="1:10">
      <c r="A2422">
        <v>41711</v>
      </c>
      <c r="B2422" t="s">
        <v>10</v>
      </c>
      <c r="C2422" t="s">
        <v>11</v>
      </c>
      <c r="D2422" t="s">
        <v>12</v>
      </c>
      <c r="E2422" t="s">
        <v>13</v>
      </c>
      <c r="F2422">
        <v>27</v>
      </c>
      <c r="G2422">
        <v>3978</v>
      </c>
      <c r="H2422">
        <v>4230</v>
      </c>
      <c r="I2422">
        <v>32544</v>
      </c>
      <c r="J2422">
        <v>34560</v>
      </c>
    </row>
    <row r="2423" spans="1:10">
      <c r="A2423">
        <v>41711</v>
      </c>
      <c r="B2423" t="s">
        <v>27</v>
      </c>
      <c r="C2423" t="s">
        <v>23</v>
      </c>
      <c r="D2423" t="s">
        <v>33</v>
      </c>
      <c r="E2423" t="s">
        <v>13</v>
      </c>
      <c r="F2423">
        <v>27</v>
      </c>
      <c r="G2423">
        <v>5832</v>
      </c>
      <c r="H2423">
        <v>6210</v>
      </c>
      <c r="I2423">
        <v>35802</v>
      </c>
      <c r="J2423">
        <v>38070</v>
      </c>
    </row>
    <row r="2424" spans="1:10">
      <c r="A2424">
        <v>41711</v>
      </c>
      <c r="B2424" t="s">
        <v>29</v>
      </c>
      <c r="C2424" t="s">
        <v>30</v>
      </c>
      <c r="D2424" t="s">
        <v>26</v>
      </c>
      <c r="E2424" t="s">
        <v>13</v>
      </c>
      <c r="F2424">
        <v>27</v>
      </c>
      <c r="G2424">
        <v>2196</v>
      </c>
      <c r="H2424">
        <v>2340</v>
      </c>
      <c r="I2424">
        <v>27378</v>
      </c>
      <c r="J2424">
        <v>29160</v>
      </c>
    </row>
    <row r="2425" spans="1:10">
      <c r="A2425">
        <v>41712</v>
      </c>
      <c r="B2425" t="s">
        <v>20</v>
      </c>
      <c r="C2425" t="s">
        <v>18</v>
      </c>
      <c r="D2425" t="s">
        <v>33</v>
      </c>
      <c r="E2425" t="s">
        <v>13</v>
      </c>
      <c r="F2425">
        <v>27</v>
      </c>
      <c r="G2425">
        <v>3546</v>
      </c>
      <c r="H2425">
        <v>3780</v>
      </c>
      <c r="I2425">
        <v>59670</v>
      </c>
      <c r="J2425">
        <v>63450</v>
      </c>
    </row>
    <row r="2426" spans="1:10">
      <c r="A2426">
        <v>41712</v>
      </c>
      <c r="B2426" t="s">
        <v>10</v>
      </c>
      <c r="C2426" t="s">
        <v>11</v>
      </c>
      <c r="D2426" t="s">
        <v>12</v>
      </c>
      <c r="E2426" t="s">
        <v>13</v>
      </c>
      <c r="F2426">
        <v>12</v>
      </c>
      <c r="G2426">
        <v>3582</v>
      </c>
      <c r="H2426">
        <v>3870</v>
      </c>
      <c r="I2426">
        <v>2034</v>
      </c>
      <c r="J2426">
        <v>2160</v>
      </c>
    </row>
    <row r="2427" spans="1:10">
      <c r="A2427">
        <v>41712</v>
      </c>
      <c r="B2427" t="s">
        <v>14</v>
      </c>
      <c r="C2427" t="s">
        <v>11</v>
      </c>
      <c r="D2427" t="s">
        <v>28</v>
      </c>
      <c r="E2427" t="s">
        <v>13</v>
      </c>
      <c r="F2427">
        <v>18</v>
      </c>
      <c r="G2427">
        <v>3978</v>
      </c>
      <c r="H2427">
        <v>4230</v>
      </c>
      <c r="I2427">
        <v>64152</v>
      </c>
      <c r="J2427">
        <v>68310</v>
      </c>
    </row>
    <row r="2428" spans="1:10">
      <c r="A2428">
        <v>41712</v>
      </c>
      <c r="B2428" t="s">
        <v>27</v>
      </c>
      <c r="C2428" t="s">
        <v>23</v>
      </c>
      <c r="D2428" t="s">
        <v>32</v>
      </c>
      <c r="E2428" t="s">
        <v>13</v>
      </c>
      <c r="F2428">
        <v>8</v>
      </c>
      <c r="G2428">
        <v>3978</v>
      </c>
      <c r="H2428">
        <v>4230</v>
      </c>
      <c r="I2428">
        <v>88650</v>
      </c>
      <c r="J2428">
        <v>94500</v>
      </c>
    </row>
    <row r="2429" spans="1:10">
      <c r="A2429">
        <v>41713</v>
      </c>
      <c r="B2429" t="s">
        <v>24</v>
      </c>
      <c r="C2429" t="s">
        <v>25</v>
      </c>
      <c r="D2429" t="s">
        <v>19</v>
      </c>
      <c r="E2429" t="s">
        <v>13</v>
      </c>
      <c r="F2429">
        <v>21</v>
      </c>
      <c r="G2429">
        <v>2034</v>
      </c>
      <c r="H2429">
        <v>2160</v>
      </c>
      <c r="I2429">
        <v>79560</v>
      </c>
      <c r="J2429">
        <v>84600</v>
      </c>
    </row>
    <row r="2430" spans="1:10">
      <c r="A2430">
        <v>41714</v>
      </c>
      <c r="B2430" t="s">
        <v>20</v>
      </c>
      <c r="C2430" t="s">
        <v>18</v>
      </c>
      <c r="D2430" t="s">
        <v>21</v>
      </c>
      <c r="E2430" t="s">
        <v>13</v>
      </c>
      <c r="F2430">
        <v>25</v>
      </c>
      <c r="G2430">
        <v>3042</v>
      </c>
      <c r="H2430">
        <v>3240</v>
      </c>
      <c r="I2430">
        <v>2196</v>
      </c>
      <c r="J2430">
        <v>2340</v>
      </c>
    </row>
    <row r="2431" spans="1:10">
      <c r="A2431">
        <v>41714</v>
      </c>
      <c r="B2431" t="s">
        <v>27</v>
      </c>
      <c r="C2431" t="s">
        <v>23</v>
      </c>
      <c r="D2431" t="s">
        <v>41</v>
      </c>
      <c r="E2431" t="s">
        <v>13</v>
      </c>
      <c r="F2431">
        <v>12</v>
      </c>
      <c r="G2431">
        <v>5148</v>
      </c>
      <c r="H2431">
        <v>5490</v>
      </c>
      <c r="I2431">
        <v>67896</v>
      </c>
      <c r="J2431">
        <v>72450</v>
      </c>
    </row>
    <row r="2432" spans="1:10">
      <c r="A2432">
        <v>41714</v>
      </c>
      <c r="B2432" t="s">
        <v>10</v>
      </c>
      <c r="C2432" t="s">
        <v>11</v>
      </c>
      <c r="D2432" t="s">
        <v>32</v>
      </c>
      <c r="E2432" t="s">
        <v>13</v>
      </c>
      <c r="F2432">
        <v>9</v>
      </c>
      <c r="G2432">
        <v>2106</v>
      </c>
      <c r="H2432">
        <v>2250</v>
      </c>
      <c r="I2432">
        <v>88650</v>
      </c>
      <c r="J2432">
        <v>94500</v>
      </c>
    </row>
    <row r="2433" spans="1:10">
      <c r="A2433">
        <v>41715</v>
      </c>
      <c r="B2433" t="s">
        <v>24</v>
      </c>
      <c r="C2433" t="s">
        <v>25</v>
      </c>
      <c r="D2433" t="s">
        <v>37</v>
      </c>
      <c r="E2433" t="s">
        <v>13</v>
      </c>
      <c r="F2433">
        <v>23</v>
      </c>
      <c r="G2433">
        <v>4482</v>
      </c>
      <c r="H2433">
        <v>4770</v>
      </c>
      <c r="I2433">
        <v>107568</v>
      </c>
      <c r="J2433">
        <v>114480</v>
      </c>
    </row>
    <row r="2434" spans="1:10">
      <c r="A2434">
        <v>41715</v>
      </c>
      <c r="B2434" t="s">
        <v>10</v>
      </c>
      <c r="C2434" t="s">
        <v>11</v>
      </c>
      <c r="D2434" t="s">
        <v>37</v>
      </c>
      <c r="E2434" t="s">
        <v>13</v>
      </c>
      <c r="F2434">
        <v>23</v>
      </c>
      <c r="G2434">
        <v>3546</v>
      </c>
      <c r="H2434">
        <v>3780</v>
      </c>
      <c r="I2434">
        <v>35856</v>
      </c>
      <c r="J2434">
        <v>38160</v>
      </c>
    </row>
    <row r="2435" spans="1:10">
      <c r="A2435">
        <v>41715</v>
      </c>
      <c r="B2435" t="s">
        <v>29</v>
      </c>
      <c r="C2435" t="s">
        <v>30</v>
      </c>
      <c r="D2435" t="s">
        <v>40</v>
      </c>
      <c r="E2435" t="s">
        <v>16</v>
      </c>
      <c r="F2435">
        <v>20</v>
      </c>
      <c r="G2435">
        <v>4482</v>
      </c>
      <c r="H2435">
        <v>4770</v>
      </c>
      <c r="I2435">
        <v>47088</v>
      </c>
      <c r="J2435">
        <v>50760</v>
      </c>
    </row>
    <row r="2436" spans="1:10">
      <c r="A2436">
        <v>41715</v>
      </c>
      <c r="B2436" t="s">
        <v>17</v>
      </c>
      <c r="C2436" t="s">
        <v>18</v>
      </c>
      <c r="D2436" t="s">
        <v>41</v>
      </c>
      <c r="E2436" t="s">
        <v>13</v>
      </c>
      <c r="F2436">
        <v>25</v>
      </c>
      <c r="G2436">
        <v>4482</v>
      </c>
      <c r="H2436">
        <v>4770</v>
      </c>
      <c r="I2436">
        <v>67896</v>
      </c>
      <c r="J2436">
        <v>72450</v>
      </c>
    </row>
    <row r="2437" spans="1:10">
      <c r="A2437">
        <v>41716</v>
      </c>
      <c r="B2437" t="s">
        <v>14</v>
      </c>
      <c r="C2437" t="s">
        <v>11</v>
      </c>
      <c r="D2437" t="s">
        <v>15</v>
      </c>
      <c r="E2437" t="s">
        <v>16</v>
      </c>
      <c r="F2437">
        <v>4</v>
      </c>
      <c r="G2437">
        <v>2034</v>
      </c>
      <c r="H2437">
        <v>2160</v>
      </c>
      <c r="I2437">
        <v>78804</v>
      </c>
      <c r="J2437">
        <v>85140</v>
      </c>
    </row>
    <row r="2438" spans="1:10">
      <c r="A2438">
        <v>41716</v>
      </c>
      <c r="B2438" t="s">
        <v>22</v>
      </c>
      <c r="C2438" t="s">
        <v>23</v>
      </c>
      <c r="D2438" t="s">
        <v>35</v>
      </c>
      <c r="E2438" t="s">
        <v>13</v>
      </c>
      <c r="F2438">
        <v>24</v>
      </c>
      <c r="G2438">
        <v>3978</v>
      </c>
      <c r="H2438">
        <v>4230</v>
      </c>
      <c r="I2438">
        <v>128700</v>
      </c>
      <c r="J2438">
        <v>137250</v>
      </c>
    </row>
    <row r="2439" spans="1:10">
      <c r="A2439">
        <v>41717</v>
      </c>
      <c r="B2439" t="s">
        <v>31</v>
      </c>
      <c r="C2439" t="s">
        <v>30</v>
      </c>
      <c r="D2439" t="s">
        <v>42</v>
      </c>
      <c r="E2439" t="s">
        <v>16</v>
      </c>
      <c r="F2439">
        <v>24</v>
      </c>
      <c r="G2439">
        <v>5832</v>
      </c>
      <c r="H2439">
        <v>6210</v>
      </c>
      <c r="I2439">
        <v>67554</v>
      </c>
      <c r="J2439">
        <v>72900</v>
      </c>
    </row>
    <row r="2440" spans="1:10">
      <c r="A2440">
        <v>41717</v>
      </c>
      <c r="B2440" t="s">
        <v>29</v>
      </c>
      <c r="C2440" t="s">
        <v>30</v>
      </c>
      <c r="D2440" t="s">
        <v>42</v>
      </c>
      <c r="E2440" t="s">
        <v>16</v>
      </c>
      <c r="F2440">
        <v>16</v>
      </c>
      <c r="G2440">
        <v>3978</v>
      </c>
      <c r="H2440">
        <v>4230</v>
      </c>
      <c r="I2440">
        <v>22518</v>
      </c>
      <c r="J2440">
        <v>24300</v>
      </c>
    </row>
    <row r="2441" spans="1:10">
      <c r="A2441">
        <v>41718</v>
      </c>
      <c r="B2441" t="s">
        <v>14</v>
      </c>
      <c r="C2441" t="s">
        <v>11</v>
      </c>
      <c r="D2441" t="s">
        <v>41</v>
      </c>
      <c r="E2441" t="s">
        <v>13</v>
      </c>
      <c r="F2441">
        <v>6</v>
      </c>
      <c r="G2441">
        <v>3978</v>
      </c>
      <c r="H2441">
        <v>4230</v>
      </c>
      <c r="I2441">
        <v>35424</v>
      </c>
      <c r="J2441">
        <v>37800</v>
      </c>
    </row>
    <row r="2442" spans="1:10">
      <c r="A2442">
        <v>41718</v>
      </c>
      <c r="B2442" t="s">
        <v>31</v>
      </c>
      <c r="C2442" t="s">
        <v>30</v>
      </c>
      <c r="D2442" t="s">
        <v>32</v>
      </c>
      <c r="E2442" t="s">
        <v>13</v>
      </c>
      <c r="F2442">
        <v>4</v>
      </c>
      <c r="G2442">
        <v>5148</v>
      </c>
      <c r="H2442">
        <v>5490</v>
      </c>
      <c r="I2442">
        <v>49644</v>
      </c>
      <c r="J2442">
        <v>52920</v>
      </c>
    </row>
    <row r="2443" spans="1:10">
      <c r="A2443">
        <v>41719</v>
      </c>
      <c r="B2443" t="s">
        <v>10</v>
      </c>
      <c r="C2443" t="s">
        <v>11</v>
      </c>
      <c r="D2443" t="s">
        <v>38</v>
      </c>
      <c r="E2443" t="s">
        <v>13</v>
      </c>
      <c r="F2443">
        <v>24</v>
      </c>
      <c r="G2443">
        <v>5832</v>
      </c>
      <c r="H2443">
        <v>6210</v>
      </c>
      <c r="I2443">
        <v>63828</v>
      </c>
      <c r="J2443">
        <v>68040</v>
      </c>
    </row>
    <row r="2444" spans="1:10">
      <c r="A2444">
        <v>41719</v>
      </c>
      <c r="B2444" t="s">
        <v>14</v>
      </c>
      <c r="C2444" t="s">
        <v>11</v>
      </c>
      <c r="D2444" t="s">
        <v>38</v>
      </c>
      <c r="E2444" t="s">
        <v>13</v>
      </c>
      <c r="F2444">
        <v>21</v>
      </c>
      <c r="G2444">
        <v>2034</v>
      </c>
      <c r="H2444">
        <v>2160</v>
      </c>
      <c r="I2444">
        <v>7092</v>
      </c>
      <c r="J2444">
        <v>7560</v>
      </c>
    </row>
    <row r="2445" spans="1:10">
      <c r="A2445">
        <v>41719</v>
      </c>
      <c r="B2445" t="s">
        <v>29</v>
      </c>
      <c r="C2445" t="s">
        <v>30</v>
      </c>
      <c r="D2445" t="s">
        <v>32</v>
      </c>
      <c r="E2445" t="s">
        <v>13</v>
      </c>
      <c r="F2445">
        <v>13</v>
      </c>
      <c r="G2445">
        <v>5832</v>
      </c>
      <c r="H2445">
        <v>6210</v>
      </c>
      <c r="I2445">
        <v>85104</v>
      </c>
      <c r="J2445">
        <v>90720</v>
      </c>
    </row>
    <row r="2446" spans="1:10">
      <c r="A2446">
        <v>41720</v>
      </c>
      <c r="B2446" t="s">
        <v>17</v>
      </c>
      <c r="C2446" t="s">
        <v>18</v>
      </c>
      <c r="D2446" t="s">
        <v>38</v>
      </c>
      <c r="E2446" t="s">
        <v>13</v>
      </c>
      <c r="F2446">
        <v>2</v>
      </c>
      <c r="G2446">
        <v>3546</v>
      </c>
      <c r="H2446">
        <v>3780</v>
      </c>
      <c r="I2446">
        <v>7092</v>
      </c>
      <c r="J2446">
        <v>7560</v>
      </c>
    </row>
    <row r="2447" spans="1:10">
      <c r="A2447">
        <v>41720</v>
      </c>
      <c r="B2447" t="s">
        <v>34</v>
      </c>
      <c r="C2447" t="s">
        <v>25</v>
      </c>
      <c r="D2447" t="s">
        <v>38</v>
      </c>
      <c r="E2447" t="s">
        <v>13</v>
      </c>
      <c r="F2447">
        <v>20</v>
      </c>
      <c r="G2447">
        <v>3726</v>
      </c>
      <c r="H2447">
        <v>3960</v>
      </c>
      <c r="I2447">
        <v>53190</v>
      </c>
      <c r="J2447">
        <v>56700</v>
      </c>
    </row>
    <row r="2448" spans="1:10">
      <c r="A2448">
        <v>41721</v>
      </c>
      <c r="B2448" t="s">
        <v>17</v>
      </c>
      <c r="C2448" t="s">
        <v>18</v>
      </c>
      <c r="D2448" t="s">
        <v>21</v>
      </c>
      <c r="E2448" t="s">
        <v>13</v>
      </c>
      <c r="F2448">
        <v>21</v>
      </c>
      <c r="G2448">
        <v>3978</v>
      </c>
      <c r="H2448">
        <v>4230</v>
      </c>
      <c r="I2448">
        <v>50508</v>
      </c>
      <c r="J2448">
        <v>53820</v>
      </c>
    </row>
    <row r="2449" spans="1:10">
      <c r="A2449">
        <v>41722</v>
      </c>
      <c r="B2449" t="s">
        <v>31</v>
      </c>
      <c r="C2449" t="s">
        <v>30</v>
      </c>
      <c r="D2449" t="s">
        <v>39</v>
      </c>
      <c r="E2449" t="s">
        <v>13</v>
      </c>
      <c r="F2449">
        <v>12</v>
      </c>
      <c r="G2449">
        <v>3042</v>
      </c>
      <c r="H2449">
        <v>3240</v>
      </c>
      <c r="I2449">
        <v>7452</v>
      </c>
      <c r="J2449">
        <v>7920</v>
      </c>
    </row>
    <row r="2450" spans="1:10">
      <c r="A2450">
        <v>41722</v>
      </c>
      <c r="B2450" t="s">
        <v>31</v>
      </c>
      <c r="C2450" t="s">
        <v>30</v>
      </c>
      <c r="D2450" t="s">
        <v>42</v>
      </c>
      <c r="E2450" t="s">
        <v>16</v>
      </c>
      <c r="F2450">
        <v>23</v>
      </c>
      <c r="G2450">
        <v>3546</v>
      </c>
      <c r="H2450">
        <v>3780</v>
      </c>
      <c r="I2450">
        <v>112590</v>
      </c>
      <c r="J2450">
        <v>121500</v>
      </c>
    </row>
    <row r="2451" spans="1:10">
      <c r="A2451">
        <v>41722</v>
      </c>
      <c r="B2451" t="s">
        <v>17</v>
      </c>
      <c r="C2451" t="s">
        <v>18</v>
      </c>
      <c r="D2451" t="s">
        <v>15</v>
      </c>
      <c r="E2451" t="s">
        <v>16</v>
      </c>
      <c r="F2451">
        <v>23</v>
      </c>
      <c r="G2451">
        <v>4482</v>
      </c>
      <c r="H2451">
        <v>4770</v>
      </c>
      <c r="I2451">
        <v>89550</v>
      </c>
      <c r="J2451">
        <v>96750</v>
      </c>
    </row>
    <row r="2452" spans="1:10">
      <c r="A2452">
        <v>41723</v>
      </c>
      <c r="B2452" t="s">
        <v>17</v>
      </c>
      <c r="C2452" t="s">
        <v>18</v>
      </c>
      <c r="D2452" t="s">
        <v>41</v>
      </c>
      <c r="E2452" t="s">
        <v>13</v>
      </c>
      <c r="F2452">
        <v>24</v>
      </c>
      <c r="G2452">
        <v>3924</v>
      </c>
      <c r="H2452">
        <v>4230</v>
      </c>
      <c r="I2452">
        <v>61992</v>
      </c>
      <c r="J2452">
        <v>66150</v>
      </c>
    </row>
    <row r="2453" spans="1:10">
      <c r="A2453">
        <v>41723</v>
      </c>
      <c r="B2453" t="s">
        <v>31</v>
      </c>
      <c r="C2453" t="s">
        <v>30</v>
      </c>
      <c r="D2453" t="s">
        <v>21</v>
      </c>
      <c r="E2453" t="s">
        <v>13</v>
      </c>
      <c r="F2453">
        <v>25</v>
      </c>
      <c r="G2453">
        <v>2952</v>
      </c>
      <c r="H2453">
        <v>3150</v>
      </c>
      <c r="I2453">
        <v>35136</v>
      </c>
      <c r="J2453">
        <v>37440</v>
      </c>
    </row>
    <row r="2454" spans="1:10">
      <c r="A2454">
        <v>41723</v>
      </c>
      <c r="B2454" t="s">
        <v>10</v>
      </c>
      <c r="C2454" t="s">
        <v>11</v>
      </c>
      <c r="D2454" t="s">
        <v>42</v>
      </c>
      <c r="E2454" t="s">
        <v>16</v>
      </c>
      <c r="F2454">
        <v>17</v>
      </c>
      <c r="G2454">
        <v>3726</v>
      </c>
      <c r="H2454">
        <v>3960</v>
      </c>
      <c r="I2454">
        <v>172638</v>
      </c>
      <c r="J2454">
        <v>186300</v>
      </c>
    </row>
    <row r="2455" spans="1:10">
      <c r="A2455">
        <v>41724</v>
      </c>
      <c r="B2455" t="s">
        <v>31</v>
      </c>
      <c r="C2455" t="s">
        <v>30</v>
      </c>
      <c r="D2455" t="s">
        <v>35</v>
      </c>
      <c r="E2455" t="s">
        <v>13</v>
      </c>
      <c r="F2455">
        <v>21</v>
      </c>
      <c r="G2455">
        <v>3978</v>
      </c>
      <c r="H2455">
        <v>4230</v>
      </c>
      <c r="I2455">
        <v>66924</v>
      </c>
      <c r="J2455">
        <v>71370</v>
      </c>
    </row>
    <row r="2456" spans="1:10">
      <c r="A2456">
        <v>41724</v>
      </c>
      <c r="B2456" t="s">
        <v>17</v>
      </c>
      <c r="C2456" t="s">
        <v>18</v>
      </c>
      <c r="D2456" t="s">
        <v>40</v>
      </c>
      <c r="E2456" t="s">
        <v>16</v>
      </c>
      <c r="F2456">
        <v>9</v>
      </c>
      <c r="G2456">
        <v>3726</v>
      </c>
      <c r="H2456">
        <v>3960</v>
      </c>
      <c r="I2456">
        <v>78480</v>
      </c>
      <c r="J2456">
        <v>84600</v>
      </c>
    </row>
    <row r="2457" spans="1:10">
      <c r="A2457">
        <v>41724</v>
      </c>
      <c r="B2457" t="s">
        <v>34</v>
      </c>
      <c r="C2457" t="s">
        <v>25</v>
      </c>
      <c r="D2457" t="s">
        <v>38</v>
      </c>
      <c r="E2457" t="s">
        <v>13</v>
      </c>
      <c r="F2457">
        <v>11</v>
      </c>
      <c r="G2457">
        <v>4482</v>
      </c>
      <c r="H2457">
        <v>4770</v>
      </c>
      <c r="I2457">
        <v>31914</v>
      </c>
      <c r="J2457">
        <v>34020</v>
      </c>
    </row>
    <row r="2458" spans="1:10">
      <c r="A2458">
        <v>41725</v>
      </c>
      <c r="B2458" t="s">
        <v>27</v>
      </c>
      <c r="C2458" t="s">
        <v>23</v>
      </c>
      <c r="D2458" t="s">
        <v>19</v>
      </c>
      <c r="E2458" t="s">
        <v>13</v>
      </c>
      <c r="F2458">
        <v>4</v>
      </c>
      <c r="G2458">
        <v>3582</v>
      </c>
      <c r="H2458">
        <v>3870</v>
      </c>
      <c r="I2458">
        <v>87516</v>
      </c>
      <c r="J2458">
        <v>93060</v>
      </c>
    </row>
    <row r="2459" spans="1:10">
      <c r="A2459">
        <v>41726</v>
      </c>
      <c r="B2459" t="s">
        <v>24</v>
      </c>
      <c r="C2459" t="s">
        <v>25</v>
      </c>
      <c r="D2459" t="s">
        <v>39</v>
      </c>
      <c r="E2459" t="s">
        <v>13</v>
      </c>
      <c r="F2459">
        <v>22</v>
      </c>
      <c r="G2459">
        <v>4482</v>
      </c>
      <c r="H2459">
        <v>4770</v>
      </c>
      <c r="I2459">
        <v>33534</v>
      </c>
      <c r="J2459">
        <v>35640</v>
      </c>
    </row>
    <row r="2460" spans="1:10">
      <c r="A2460">
        <v>41726</v>
      </c>
      <c r="B2460" t="s">
        <v>29</v>
      </c>
      <c r="C2460" t="s">
        <v>30</v>
      </c>
      <c r="D2460" t="s">
        <v>33</v>
      </c>
      <c r="E2460" t="s">
        <v>13</v>
      </c>
      <c r="F2460">
        <v>15</v>
      </c>
      <c r="G2460">
        <v>3924</v>
      </c>
      <c r="H2460">
        <v>4230</v>
      </c>
      <c r="I2460">
        <v>75582</v>
      </c>
      <c r="J2460">
        <v>80370</v>
      </c>
    </row>
    <row r="2461" spans="1:10">
      <c r="A2461">
        <v>41726</v>
      </c>
      <c r="B2461" t="s">
        <v>14</v>
      </c>
      <c r="C2461" t="s">
        <v>11</v>
      </c>
      <c r="D2461" t="s">
        <v>12</v>
      </c>
      <c r="E2461" t="s">
        <v>13</v>
      </c>
      <c r="F2461">
        <v>23</v>
      </c>
      <c r="G2461">
        <v>7506</v>
      </c>
      <c r="H2461">
        <v>8100</v>
      </c>
      <c r="I2461">
        <v>50850</v>
      </c>
      <c r="J2461">
        <v>54000</v>
      </c>
    </row>
    <row r="2462" spans="1:10">
      <c r="A2462">
        <v>41726</v>
      </c>
      <c r="B2462" t="s">
        <v>29</v>
      </c>
      <c r="C2462" t="s">
        <v>30</v>
      </c>
      <c r="D2462" t="s">
        <v>41</v>
      </c>
      <c r="E2462" t="s">
        <v>13</v>
      </c>
      <c r="F2462">
        <v>9</v>
      </c>
      <c r="G2462">
        <v>3546</v>
      </c>
      <c r="H2462">
        <v>3780</v>
      </c>
      <c r="I2462">
        <v>50184</v>
      </c>
      <c r="J2462">
        <v>53550</v>
      </c>
    </row>
    <row r="2463" spans="1:10">
      <c r="A2463">
        <v>41726</v>
      </c>
      <c r="B2463" t="s">
        <v>10</v>
      </c>
      <c r="C2463" t="s">
        <v>11</v>
      </c>
      <c r="D2463" t="s">
        <v>28</v>
      </c>
      <c r="E2463" t="s">
        <v>13</v>
      </c>
      <c r="F2463">
        <v>7</v>
      </c>
      <c r="G2463">
        <v>3042</v>
      </c>
      <c r="H2463">
        <v>3240</v>
      </c>
      <c r="I2463">
        <v>69984</v>
      </c>
      <c r="J2463">
        <v>74520</v>
      </c>
    </row>
    <row r="2464" spans="1:10">
      <c r="A2464">
        <v>41726</v>
      </c>
      <c r="B2464" t="s">
        <v>17</v>
      </c>
      <c r="C2464" t="s">
        <v>18</v>
      </c>
      <c r="D2464" t="s">
        <v>28</v>
      </c>
      <c r="E2464" t="s">
        <v>13</v>
      </c>
      <c r="F2464">
        <v>25</v>
      </c>
      <c r="G2464">
        <v>3042</v>
      </c>
      <c r="H2464">
        <v>3240</v>
      </c>
      <c r="I2464">
        <v>58320</v>
      </c>
      <c r="J2464">
        <v>62100</v>
      </c>
    </row>
    <row r="2465" spans="1:10">
      <c r="A2465">
        <v>41727</v>
      </c>
      <c r="B2465" t="s">
        <v>34</v>
      </c>
      <c r="C2465" t="s">
        <v>25</v>
      </c>
      <c r="D2465" t="s">
        <v>38</v>
      </c>
      <c r="E2465" t="s">
        <v>13</v>
      </c>
      <c r="F2465">
        <v>10</v>
      </c>
      <c r="G2465">
        <v>3978</v>
      </c>
      <c r="H2465">
        <v>4230</v>
      </c>
      <c r="I2465">
        <v>63828</v>
      </c>
      <c r="J2465">
        <v>68040</v>
      </c>
    </row>
    <row r="2466" spans="1:10">
      <c r="A2466">
        <v>41728</v>
      </c>
      <c r="B2466" t="s">
        <v>20</v>
      </c>
      <c r="C2466" t="s">
        <v>18</v>
      </c>
      <c r="D2466" t="s">
        <v>42</v>
      </c>
      <c r="E2466" t="s">
        <v>16</v>
      </c>
      <c r="F2466">
        <v>8</v>
      </c>
      <c r="G2466">
        <v>5148</v>
      </c>
      <c r="H2466">
        <v>5490</v>
      </c>
      <c r="I2466">
        <v>82566</v>
      </c>
      <c r="J2466">
        <v>89100</v>
      </c>
    </row>
    <row r="2467" spans="1:10">
      <c r="A2467">
        <v>41728</v>
      </c>
      <c r="B2467" t="s">
        <v>24</v>
      </c>
      <c r="C2467" t="s">
        <v>25</v>
      </c>
      <c r="D2467" t="s">
        <v>15</v>
      </c>
      <c r="E2467" t="s">
        <v>16</v>
      </c>
      <c r="F2467">
        <v>18</v>
      </c>
      <c r="G2467">
        <v>3042</v>
      </c>
      <c r="H2467">
        <v>3240</v>
      </c>
      <c r="I2467">
        <v>17910</v>
      </c>
      <c r="J2467">
        <v>19350</v>
      </c>
    </row>
    <row r="2468" spans="1:10">
      <c r="A2468">
        <v>41728</v>
      </c>
      <c r="B2468" t="s">
        <v>22</v>
      </c>
      <c r="C2468" t="s">
        <v>23</v>
      </c>
      <c r="D2468" t="s">
        <v>43</v>
      </c>
      <c r="E2468" t="s">
        <v>13</v>
      </c>
      <c r="F2468">
        <v>8</v>
      </c>
      <c r="G2468">
        <v>5148</v>
      </c>
      <c r="H2468">
        <v>5490</v>
      </c>
      <c r="I2468">
        <v>54144</v>
      </c>
      <c r="J2468">
        <v>57600</v>
      </c>
    </row>
    <row r="2469" spans="1:10">
      <c r="A2469">
        <v>41728</v>
      </c>
      <c r="B2469" t="s">
        <v>27</v>
      </c>
      <c r="C2469" t="s">
        <v>23</v>
      </c>
      <c r="D2469" t="s">
        <v>35</v>
      </c>
      <c r="E2469" t="s">
        <v>13</v>
      </c>
      <c r="F2469">
        <v>25</v>
      </c>
      <c r="G2469">
        <v>7506</v>
      </c>
      <c r="H2469">
        <v>8100</v>
      </c>
      <c r="I2469">
        <v>118404</v>
      </c>
      <c r="J2469">
        <v>126270</v>
      </c>
    </row>
    <row r="2470" spans="1:10">
      <c r="A2470">
        <v>41728</v>
      </c>
      <c r="B2470" t="s">
        <v>10</v>
      </c>
      <c r="C2470" t="s">
        <v>11</v>
      </c>
      <c r="D2470" t="s">
        <v>41</v>
      </c>
      <c r="E2470" t="s">
        <v>13</v>
      </c>
      <c r="F2470">
        <v>7</v>
      </c>
      <c r="G2470">
        <v>3042</v>
      </c>
      <c r="H2470">
        <v>3240</v>
      </c>
      <c r="I2470">
        <v>53136</v>
      </c>
      <c r="J2470">
        <v>56700</v>
      </c>
    </row>
    <row r="2471" spans="1:10">
      <c r="A2471">
        <v>41729</v>
      </c>
      <c r="B2471" t="s">
        <v>31</v>
      </c>
      <c r="C2471" t="s">
        <v>30</v>
      </c>
      <c r="D2471" t="s">
        <v>39</v>
      </c>
      <c r="E2471" t="s">
        <v>13</v>
      </c>
      <c r="F2471">
        <v>17</v>
      </c>
      <c r="G2471">
        <v>3978</v>
      </c>
      <c r="H2471">
        <v>4230</v>
      </c>
      <c r="I2471">
        <v>3726</v>
      </c>
      <c r="J2471">
        <v>3960</v>
      </c>
    </row>
    <row r="2472" spans="1:10">
      <c r="A2472">
        <v>41730</v>
      </c>
      <c r="B2472" t="s">
        <v>27</v>
      </c>
      <c r="C2472" t="s">
        <v>23</v>
      </c>
      <c r="D2472" t="s">
        <v>19</v>
      </c>
      <c r="E2472" t="s">
        <v>13</v>
      </c>
      <c r="F2472">
        <v>3</v>
      </c>
      <c r="G2472">
        <v>2952</v>
      </c>
      <c r="H2472">
        <v>3150</v>
      </c>
      <c r="I2472">
        <v>11934</v>
      </c>
      <c r="J2472">
        <v>12690</v>
      </c>
    </row>
    <row r="2473" spans="1:10">
      <c r="A2473">
        <v>41731</v>
      </c>
      <c r="B2473" t="s">
        <v>24</v>
      </c>
      <c r="C2473" t="s">
        <v>25</v>
      </c>
      <c r="D2473" t="s">
        <v>19</v>
      </c>
      <c r="E2473" t="s">
        <v>13</v>
      </c>
      <c r="F2473">
        <v>13</v>
      </c>
      <c r="G2473">
        <v>2034</v>
      </c>
      <c r="H2473">
        <v>2160</v>
      </c>
      <c r="I2473">
        <v>63648</v>
      </c>
      <c r="J2473">
        <v>67680</v>
      </c>
    </row>
    <row r="2474" spans="1:10">
      <c r="A2474">
        <v>41731</v>
      </c>
      <c r="B2474" t="s">
        <v>22</v>
      </c>
      <c r="C2474" t="s">
        <v>23</v>
      </c>
      <c r="D2474" t="s">
        <v>36</v>
      </c>
      <c r="E2474" t="s">
        <v>13</v>
      </c>
      <c r="F2474">
        <v>17</v>
      </c>
      <c r="G2474">
        <v>3582</v>
      </c>
      <c r="H2474">
        <v>3870</v>
      </c>
      <c r="I2474">
        <v>29484</v>
      </c>
      <c r="J2474">
        <v>31500</v>
      </c>
    </row>
    <row r="2475" spans="1:10">
      <c r="A2475">
        <v>41731</v>
      </c>
      <c r="B2475" t="s">
        <v>22</v>
      </c>
      <c r="C2475" t="s">
        <v>23</v>
      </c>
      <c r="D2475" t="s">
        <v>43</v>
      </c>
      <c r="E2475" t="s">
        <v>13</v>
      </c>
      <c r="F2475">
        <v>22</v>
      </c>
      <c r="G2475">
        <v>3978</v>
      </c>
      <c r="H2475">
        <v>4230</v>
      </c>
      <c r="I2475">
        <v>57528</v>
      </c>
      <c r="J2475">
        <v>61200</v>
      </c>
    </row>
    <row r="2476" spans="1:10">
      <c r="A2476">
        <v>41732</v>
      </c>
      <c r="B2476" t="s">
        <v>17</v>
      </c>
      <c r="C2476" t="s">
        <v>18</v>
      </c>
      <c r="D2476" t="s">
        <v>37</v>
      </c>
      <c r="E2476" t="s">
        <v>13</v>
      </c>
      <c r="F2476">
        <v>23</v>
      </c>
      <c r="G2476">
        <v>2196</v>
      </c>
      <c r="H2476">
        <v>2340</v>
      </c>
      <c r="I2476">
        <v>4482</v>
      </c>
      <c r="J2476">
        <v>4770</v>
      </c>
    </row>
    <row r="2477" spans="1:10">
      <c r="A2477">
        <v>41732</v>
      </c>
      <c r="B2477" t="s">
        <v>10</v>
      </c>
      <c r="C2477" t="s">
        <v>11</v>
      </c>
      <c r="D2477" t="s">
        <v>15</v>
      </c>
      <c r="E2477" t="s">
        <v>16</v>
      </c>
      <c r="F2477">
        <v>1</v>
      </c>
      <c r="G2477">
        <v>2034</v>
      </c>
      <c r="H2477">
        <v>2160</v>
      </c>
      <c r="I2477">
        <v>75222</v>
      </c>
      <c r="J2477">
        <v>81270</v>
      </c>
    </row>
    <row r="2478" spans="1:10">
      <c r="A2478">
        <v>41732</v>
      </c>
      <c r="B2478" t="s">
        <v>17</v>
      </c>
      <c r="C2478" t="s">
        <v>18</v>
      </c>
      <c r="D2478" t="s">
        <v>38</v>
      </c>
      <c r="E2478" t="s">
        <v>13</v>
      </c>
      <c r="F2478">
        <v>25</v>
      </c>
      <c r="G2478">
        <v>5148</v>
      </c>
      <c r="H2478">
        <v>5490</v>
      </c>
      <c r="I2478">
        <v>24822</v>
      </c>
      <c r="J2478">
        <v>26460</v>
      </c>
    </row>
    <row r="2479" spans="1:10">
      <c r="A2479">
        <v>41732</v>
      </c>
      <c r="B2479" t="s">
        <v>31</v>
      </c>
      <c r="C2479" t="s">
        <v>30</v>
      </c>
      <c r="D2479" t="s">
        <v>35</v>
      </c>
      <c r="E2479" t="s">
        <v>13</v>
      </c>
      <c r="F2479">
        <v>22</v>
      </c>
      <c r="G2479">
        <v>3384</v>
      </c>
      <c r="H2479">
        <v>3600</v>
      </c>
      <c r="I2479">
        <v>46332</v>
      </c>
      <c r="J2479">
        <v>49410</v>
      </c>
    </row>
    <row r="2480" spans="1:10">
      <c r="A2480">
        <v>41732</v>
      </c>
      <c r="B2480" t="s">
        <v>20</v>
      </c>
      <c r="C2480" t="s">
        <v>18</v>
      </c>
      <c r="D2480" t="s">
        <v>33</v>
      </c>
      <c r="E2480" t="s">
        <v>13</v>
      </c>
      <c r="F2480">
        <v>2</v>
      </c>
      <c r="G2480">
        <v>3978</v>
      </c>
      <c r="H2480">
        <v>4230</v>
      </c>
      <c r="I2480">
        <v>43758</v>
      </c>
      <c r="J2480">
        <v>46530</v>
      </c>
    </row>
    <row r="2481" spans="1:10">
      <c r="A2481">
        <v>41733</v>
      </c>
      <c r="B2481" t="s">
        <v>34</v>
      </c>
      <c r="C2481" t="s">
        <v>25</v>
      </c>
      <c r="D2481" t="s">
        <v>15</v>
      </c>
      <c r="E2481" t="s">
        <v>16</v>
      </c>
      <c r="F2481">
        <v>11</v>
      </c>
      <c r="G2481">
        <v>3582</v>
      </c>
      <c r="H2481">
        <v>3870</v>
      </c>
      <c r="I2481">
        <v>32238</v>
      </c>
      <c r="J2481">
        <v>34830</v>
      </c>
    </row>
    <row r="2482" spans="1:10">
      <c r="A2482">
        <v>41733</v>
      </c>
      <c r="B2482" t="s">
        <v>14</v>
      </c>
      <c r="C2482" t="s">
        <v>11</v>
      </c>
      <c r="D2482" t="s">
        <v>41</v>
      </c>
      <c r="E2482" t="s">
        <v>13</v>
      </c>
      <c r="F2482">
        <v>11</v>
      </c>
      <c r="G2482">
        <v>3546</v>
      </c>
      <c r="H2482">
        <v>3780</v>
      </c>
      <c r="I2482">
        <v>44280</v>
      </c>
      <c r="J2482">
        <v>47250</v>
      </c>
    </row>
    <row r="2483" spans="1:10">
      <c r="A2483">
        <v>41733</v>
      </c>
      <c r="B2483" t="s">
        <v>10</v>
      </c>
      <c r="C2483" t="s">
        <v>11</v>
      </c>
      <c r="D2483" t="s">
        <v>37</v>
      </c>
      <c r="E2483" t="s">
        <v>13</v>
      </c>
      <c r="F2483">
        <v>1</v>
      </c>
      <c r="G2483">
        <v>7506</v>
      </c>
      <c r="H2483">
        <v>8100</v>
      </c>
      <c r="I2483">
        <v>35856</v>
      </c>
      <c r="J2483">
        <v>38160</v>
      </c>
    </row>
    <row r="2484" spans="1:10">
      <c r="A2484">
        <v>41733</v>
      </c>
      <c r="B2484" t="s">
        <v>17</v>
      </c>
      <c r="C2484" t="s">
        <v>18</v>
      </c>
      <c r="D2484" t="s">
        <v>39</v>
      </c>
      <c r="E2484" t="s">
        <v>13</v>
      </c>
      <c r="F2484">
        <v>14</v>
      </c>
      <c r="G2484">
        <v>3978</v>
      </c>
      <c r="H2484">
        <v>4230</v>
      </c>
      <c r="I2484">
        <v>7452</v>
      </c>
      <c r="J2484">
        <v>7920</v>
      </c>
    </row>
    <row r="2485" spans="1:10">
      <c r="A2485">
        <v>41734</v>
      </c>
      <c r="B2485" t="s">
        <v>27</v>
      </c>
      <c r="C2485" t="s">
        <v>23</v>
      </c>
      <c r="D2485" t="s">
        <v>42</v>
      </c>
      <c r="E2485" t="s">
        <v>16</v>
      </c>
      <c r="F2485">
        <v>11</v>
      </c>
      <c r="G2485">
        <v>2034</v>
      </c>
      <c r="H2485">
        <v>2160</v>
      </c>
      <c r="I2485">
        <v>187650</v>
      </c>
      <c r="J2485">
        <v>202500</v>
      </c>
    </row>
    <row r="2486" spans="1:10">
      <c r="A2486">
        <v>41734</v>
      </c>
      <c r="B2486" t="s">
        <v>10</v>
      </c>
      <c r="C2486" t="s">
        <v>11</v>
      </c>
      <c r="D2486" t="s">
        <v>42</v>
      </c>
      <c r="E2486" t="s">
        <v>16</v>
      </c>
      <c r="F2486">
        <v>8</v>
      </c>
      <c r="G2486">
        <v>2952</v>
      </c>
      <c r="H2486">
        <v>3150</v>
      </c>
      <c r="I2486">
        <v>90072</v>
      </c>
      <c r="J2486">
        <v>97200</v>
      </c>
    </row>
    <row r="2487" spans="1:10">
      <c r="A2487">
        <v>41734</v>
      </c>
      <c r="B2487" t="s">
        <v>24</v>
      </c>
      <c r="C2487" t="s">
        <v>25</v>
      </c>
      <c r="D2487" t="s">
        <v>21</v>
      </c>
      <c r="E2487" t="s">
        <v>13</v>
      </c>
      <c r="F2487">
        <v>1</v>
      </c>
      <c r="G2487">
        <v>3546</v>
      </c>
      <c r="H2487">
        <v>3780</v>
      </c>
      <c r="I2487">
        <v>43920</v>
      </c>
      <c r="J2487">
        <v>46800</v>
      </c>
    </row>
    <row r="2488" spans="1:10">
      <c r="A2488">
        <v>41735</v>
      </c>
      <c r="B2488" t="s">
        <v>34</v>
      </c>
      <c r="C2488" t="s">
        <v>25</v>
      </c>
      <c r="D2488" t="s">
        <v>26</v>
      </c>
      <c r="E2488" t="s">
        <v>13</v>
      </c>
      <c r="F2488">
        <v>24</v>
      </c>
      <c r="G2488">
        <v>3546</v>
      </c>
      <c r="H2488">
        <v>3780</v>
      </c>
      <c r="I2488">
        <v>73008</v>
      </c>
      <c r="J2488">
        <v>77760</v>
      </c>
    </row>
    <row r="2489" spans="1:10">
      <c r="A2489">
        <v>41736</v>
      </c>
      <c r="B2489" t="s">
        <v>10</v>
      </c>
      <c r="C2489" t="s">
        <v>11</v>
      </c>
      <c r="D2489" t="s">
        <v>15</v>
      </c>
      <c r="E2489" t="s">
        <v>16</v>
      </c>
      <c r="F2489">
        <v>15</v>
      </c>
      <c r="G2489">
        <v>3978</v>
      </c>
      <c r="H2489">
        <v>4230</v>
      </c>
      <c r="I2489">
        <v>21492</v>
      </c>
      <c r="J2489">
        <v>23220</v>
      </c>
    </row>
    <row r="2490" spans="1:10">
      <c r="A2490">
        <v>41736</v>
      </c>
      <c r="B2490" t="s">
        <v>24</v>
      </c>
      <c r="C2490" t="s">
        <v>25</v>
      </c>
      <c r="D2490" t="s">
        <v>39</v>
      </c>
      <c r="E2490" t="s">
        <v>13</v>
      </c>
      <c r="F2490">
        <v>20</v>
      </c>
      <c r="G2490">
        <v>3546</v>
      </c>
      <c r="H2490">
        <v>3780</v>
      </c>
      <c r="I2490">
        <v>3726</v>
      </c>
      <c r="J2490">
        <v>3960</v>
      </c>
    </row>
    <row r="2491" spans="1:10">
      <c r="A2491">
        <v>41737</v>
      </c>
      <c r="B2491" t="s">
        <v>10</v>
      </c>
      <c r="C2491" t="s">
        <v>11</v>
      </c>
      <c r="D2491" t="s">
        <v>42</v>
      </c>
      <c r="E2491" t="s">
        <v>16</v>
      </c>
      <c r="F2491">
        <v>1</v>
      </c>
      <c r="G2491">
        <v>5148</v>
      </c>
      <c r="H2491">
        <v>5490</v>
      </c>
      <c r="I2491">
        <v>142614</v>
      </c>
      <c r="J2491">
        <v>153900</v>
      </c>
    </row>
    <row r="2492" spans="1:10">
      <c r="A2492">
        <v>41737</v>
      </c>
      <c r="B2492" t="s">
        <v>17</v>
      </c>
      <c r="C2492" t="s">
        <v>18</v>
      </c>
      <c r="D2492" t="s">
        <v>42</v>
      </c>
      <c r="E2492" t="s">
        <v>16</v>
      </c>
      <c r="F2492">
        <v>5</v>
      </c>
      <c r="G2492">
        <v>2196</v>
      </c>
      <c r="H2492">
        <v>2340</v>
      </c>
      <c r="I2492">
        <v>150120</v>
      </c>
      <c r="J2492">
        <v>162000</v>
      </c>
    </row>
    <row r="2493" spans="1:10">
      <c r="A2493">
        <v>41737</v>
      </c>
      <c r="B2493" t="s">
        <v>27</v>
      </c>
      <c r="C2493" t="s">
        <v>23</v>
      </c>
      <c r="D2493" t="s">
        <v>26</v>
      </c>
      <c r="E2493" t="s">
        <v>13</v>
      </c>
      <c r="F2493">
        <v>2</v>
      </c>
      <c r="G2493">
        <v>3924</v>
      </c>
      <c r="H2493">
        <v>4230</v>
      </c>
      <c r="I2493">
        <v>48672</v>
      </c>
      <c r="J2493">
        <v>51840</v>
      </c>
    </row>
    <row r="2494" spans="1:10">
      <c r="A2494">
        <v>41737</v>
      </c>
      <c r="B2494" t="s">
        <v>14</v>
      </c>
      <c r="C2494" t="s">
        <v>11</v>
      </c>
      <c r="D2494" t="s">
        <v>32</v>
      </c>
      <c r="E2494" t="s">
        <v>13</v>
      </c>
      <c r="F2494">
        <v>15</v>
      </c>
      <c r="G2494">
        <v>3978</v>
      </c>
      <c r="H2494">
        <v>4230</v>
      </c>
      <c r="I2494">
        <v>35460</v>
      </c>
      <c r="J2494">
        <v>37800</v>
      </c>
    </row>
    <row r="2495" spans="1:10">
      <c r="A2495">
        <v>41738</v>
      </c>
      <c r="B2495" t="s">
        <v>24</v>
      </c>
      <c r="C2495" t="s">
        <v>25</v>
      </c>
      <c r="D2495" t="s">
        <v>12</v>
      </c>
      <c r="E2495" t="s">
        <v>13</v>
      </c>
      <c r="F2495">
        <v>24</v>
      </c>
      <c r="G2495">
        <v>2106</v>
      </c>
      <c r="H2495">
        <v>2250</v>
      </c>
      <c r="I2495">
        <v>2034</v>
      </c>
      <c r="J2495">
        <v>2160</v>
      </c>
    </row>
    <row r="2496" spans="1:10">
      <c r="A2496">
        <v>41738</v>
      </c>
      <c r="B2496" t="s">
        <v>17</v>
      </c>
      <c r="C2496" t="s">
        <v>18</v>
      </c>
      <c r="D2496" t="s">
        <v>41</v>
      </c>
      <c r="E2496" t="s">
        <v>13</v>
      </c>
      <c r="F2496">
        <v>23</v>
      </c>
      <c r="G2496">
        <v>5148</v>
      </c>
      <c r="H2496">
        <v>5490</v>
      </c>
      <c r="I2496">
        <v>26568</v>
      </c>
      <c r="J2496">
        <v>28350</v>
      </c>
    </row>
    <row r="2497" spans="1:10">
      <c r="A2497">
        <v>41738</v>
      </c>
      <c r="B2497" t="s">
        <v>20</v>
      </c>
      <c r="C2497" t="s">
        <v>18</v>
      </c>
      <c r="D2497" t="s">
        <v>26</v>
      </c>
      <c r="E2497" t="s">
        <v>13</v>
      </c>
      <c r="F2497">
        <v>20</v>
      </c>
      <c r="G2497">
        <v>3546</v>
      </c>
      <c r="H2497">
        <v>3780</v>
      </c>
      <c r="I2497">
        <v>36504</v>
      </c>
      <c r="J2497">
        <v>38880</v>
      </c>
    </row>
    <row r="2498" spans="1:10">
      <c r="A2498">
        <v>41738</v>
      </c>
      <c r="B2498" t="s">
        <v>27</v>
      </c>
      <c r="C2498" t="s">
        <v>23</v>
      </c>
      <c r="D2498" t="s">
        <v>26</v>
      </c>
      <c r="E2498" t="s">
        <v>13</v>
      </c>
      <c r="F2498">
        <v>23</v>
      </c>
      <c r="G2498">
        <v>3546</v>
      </c>
      <c r="H2498">
        <v>3780</v>
      </c>
      <c r="I2498">
        <v>36504</v>
      </c>
      <c r="J2498">
        <v>38880</v>
      </c>
    </row>
    <row r="2499" spans="1:10">
      <c r="A2499">
        <v>41738</v>
      </c>
      <c r="B2499" t="s">
        <v>20</v>
      </c>
      <c r="C2499" t="s">
        <v>18</v>
      </c>
      <c r="D2499" t="s">
        <v>35</v>
      </c>
      <c r="E2499" t="s">
        <v>13</v>
      </c>
      <c r="F2499">
        <v>22</v>
      </c>
      <c r="G2499">
        <v>5148</v>
      </c>
      <c r="H2499">
        <v>5490</v>
      </c>
      <c r="I2499">
        <v>56628</v>
      </c>
      <c r="J2499">
        <v>60390</v>
      </c>
    </row>
    <row r="2500" spans="1:10">
      <c r="A2500">
        <v>41738</v>
      </c>
      <c r="B2500" t="s">
        <v>31</v>
      </c>
      <c r="C2500" t="s">
        <v>30</v>
      </c>
      <c r="D2500" t="s">
        <v>35</v>
      </c>
      <c r="E2500" t="s">
        <v>13</v>
      </c>
      <c r="F2500">
        <v>10</v>
      </c>
      <c r="G2500">
        <v>3384</v>
      </c>
      <c r="H2500">
        <v>3600</v>
      </c>
      <c r="I2500">
        <v>72072</v>
      </c>
      <c r="J2500">
        <v>76860</v>
      </c>
    </row>
    <row r="2501" spans="1:10">
      <c r="A2501">
        <v>41739</v>
      </c>
      <c r="B2501" t="s">
        <v>24</v>
      </c>
      <c r="C2501" t="s">
        <v>25</v>
      </c>
      <c r="D2501" t="s">
        <v>15</v>
      </c>
      <c r="E2501" t="s">
        <v>16</v>
      </c>
      <c r="F2501">
        <v>5</v>
      </c>
      <c r="G2501">
        <v>3042</v>
      </c>
      <c r="H2501">
        <v>3240</v>
      </c>
      <c r="I2501">
        <v>78804</v>
      </c>
      <c r="J2501">
        <v>85140</v>
      </c>
    </row>
    <row r="2502" spans="1:10">
      <c r="A2502">
        <v>41739</v>
      </c>
      <c r="B2502" t="s">
        <v>14</v>
      </c>
      <c r="C2502" t="s">
        <v>11</v>
      </c>
      <c r="D2502" t="s">
        <v>39</v>
      </c>
      <c r="E2502" t="s">
        <v>13</v>
      </c>
      <c r="F2502">
        <v>12</v>
      </c>
      <c r="G2502">
        <v>3978</v>
      </c>
      <c r="H2502">
        <v>4230</v>
      </c>
      <c r="I2502">
        <v>59616</v>
      </c>
      <c r="J2502">
        <v>63360</v>
      </c>
    </row>
    <row r="2503" spans="1:10">
      <c r="A2503">
        <v>41740</v>
      </c>
      <c r="B2503" t="s">
        <v>34</v>
      </c>
      <c r="C2503" t="s">
        <v>25</v>
      </c>
      <c r="D2503" t="s">
        <v>28</v>
      </c>
      <c r="E2503" t="s">
        <v>13</v>
      </c>
      <c r="F2503">
        <v>19</v>
      </c>
      <c r="G2503">
        <v>3978</v>
      </c>
      <c r="H2503">
        <v>4230</v>
      </c>
      <c r="I2503">
        <v>29160</v>
      </c>
      <c r="J2503">
        <v>31050</v>
      </c>
    </row>
    <row r="2504" spans="1:10">
      <c r="A2504">
        <v>41740</v>
      </c>
      <c r="B2504" t="s">
        <v>29</v>
      </c>
      <c r="C2504" t="s">
        <v>30</v>
      </c>
      <c r="D2504" t="s">
        <v>39</v>
      </c>
      <c r="E2504" t="s">
        <v>13</v>
      </c>
      <c r="F2504">
        <v>18</v>
      </c>
      <c r="G2504">
        <v>3924</v>
      </c>
      <c r="H2504">
        <v>4230</v>
      </c>
      <c r="I2504">
        <v>40986</v>
      </c>
      <c r="J2504">
        <v>43560</v>
      </c>
    </row>
    <row r="2505" spans="1:10">
      <c r="A2505">
        <v>41741</v>
      </c>
      <c r="B2505" t="s">
        <v>22</v>
      </c>
      <c r="C2505" t="s">
        <v>23</v>
      </c>
      <c r="D2505" t="s">
        <v>15</v>
      </c>
      <c r="E2505" t="s">
        <v>16</v>
      </c>
      <c r="F2505">
        <v>1</v>
      </c>
      <c r="G2505">
        <v>2952</v>
      </c>
      <c r="H2505">
        <v>3150</v>
      </c>
      <c r="I2505">
        <v>32238</v>
      </c>
      <c r="J2505">
        <v>34830</v>
      </c>
    </row>
    <row r="2506" spans="1:10">
      <c r="A2506">
        <v>41741</v>
      </c>
      <c r="B2506" t="s">
        <v>17</v>
      </c>
      <c r="C2506" t="s">
        <v>18</v>
      </c>
      <c r="D2506" t="s">
        <v>43</v>
      </c>
      <c r="E2506" t="s">
        <v>13</v>
      </c>
      <c r="F2506">
        <v>15</v>
      </c>
      <c r="G2506">
        <v>3042</v>
      </c>
      <c r="H2506">
        <v>3240</v>
      </c>
      <c r="I2506">
        <v>74448</v>
      </c>
      <c r="J2506">
        <v>79200</v>
      </c>
    </row>
    <row r="2507" spans="1:10">
      <c r="A2507">
        <v>41741</v>
      </c>
      <c r="B2507" t="s">
        <v>20</v>
      </c>
      <c r="C2507" t="s">
        <v>18</v>
      </c>
      <c r="D2507" t="s">
        <v>42</v>
      </c>
      <c r="E2507" t="s">
        <v>16</v>
      </c>
      <c r="F2507">
        <v>4</v>
      </c>
      <c r="G2507">
        <v>3978</v>
      </c>
      <c r="H2507">
        <v>4230</v>
      </c>
      <c r="I2507">
        <v>15012</v>
      </c>
      <c r="J2507">
        <v>16200</v>
      </c>
    </row>
    <row r="2508" spans="1:10">
      <c r="A2508">
        <v>41741</v>
      </c>
      <c r="B2508" t="s">
        <v>22</v>
      </c>
      <c r="C2508" t="s">
        <v>23</v>
      </c>
      <c r="D2508" t="s">
        <v>33</v>
      </c>
      <c r="E2508" t="s">
        <v>13</v>
      </c>
      <c r="F2508">
        <v>16</v>
      </c>
      <c r="G2508">
        <v>2106</v>
      </c>
      <c r="H2508">
        <v>2250</v>
      </c>
      <c r="I2508">
        <v>11934</v>
      </c>
      <c r="J2508">
        <v>12690</v>
      </c>
    </row>
    <row r="2509" spans="1:10">
      <c r="A2509">
        <v>41741</v>
      </c>
      <c r="B2509" t="s">
        <v>24</v>
      </c>
      <c r="C2509" t="s">
        <v>25</v>
      </c>
      <c r="D2509" t="s">
        <v>41</v>
      </c>
      <c r="E2509" t="s">
        <v>13</v>
      </c>
      <c r="F2509">
        <v>10</v>
      </c>
      <c r="G2509">
        <v>2034</v>
      </c>
      <c r="H2509">
        <v>2160</v>
      </c>
      <c r="I2509">
        <v>2952</v>
      </c>
      <c r="J2509">
        <v>3150</v>
      </c>
    </row>
    <row r="2510" spans="1:10">
      <c r="A2510">
        <v>41741</v>
      </c>
      <c r="B2510" t="s">
        <v>29</v>
      </c>
      <c r="C2510" t="s">
        <v>30</v>
      </c>
      <c r="D2510" t="s">
        <v>32</v>
      </c>
      <c r="E2510" t="s">
        <v>13</v>
      </c>
      <c r="F2510">
        <v>21</v>
      </c>
      <c r="G2510">
        <v>4482</v>
      </c>
      <c r="H2510">
        <v>4770</v>
      </c>
      <c r="I2510">
        <v>31914</v>
      </c>
      <c r="J2510">
        <v>34020</v>
      </c>
    </row>
    <row r="2511" spans="1:10">
      <c r="A2511">
        <v>41741</v>
      </c>
      <c r="B2511" t="s">
        <v>29</v>
      </c>
      <c r="C2511" t="s">
        <v>30</v>
      </c>
      <c r="D2511" t="s">
        <v>38</v>
      </c>
      <c r="E2511" t="s">
        <v>13</v>
      </c>
      <c r="F2511">
        <v>7</v>
      </c>
      <c r="G2511">
        <v>3726</v>
      </c>
      <c r="H2511">
        <v>3960</v>
      </c>
      <c r="I2511">
        <v>21276</v>
      </c>
      <c r="J2511">
        <v>22680</v>
      </c>
    </row>
    <row r="2512" spans="1:10">
      <c r="A2512">
        <v>41741</v>
      </c>
      <c r="B2512" t="s">
        <v>10</v>
      </c>
      <c r="C2512" t="s">
        <v>11</v>
      </c>
      <c r="D2512" t="s">
        <v>36</v>
      </c>
      <c r="E2512" t="s">
        <v>13</v>
      </c>
      <c r="F2512">
        <v>22</v>
      </c>
      <c r="G2512">
        <v>2952</v>
      </c>
      <c r="H2512">
        <v>3150</v>
      </c>
      <c r="I2512">
        <v>23166</v>
      </c>
      <c r="J2512">
        <v>24750</v>
      </c>
    </row>
    <row r="2513" spans="1:10">
      <c r="A2513">
        <v>41741</v>
      </c>
      <c r="B2513" t="s">
        <v>27</v>
      </c>
      <c r="C2513" t="s">
        <v>23</v>
      </c>
      <c r="D2513" t="s">
        <v>35</v>
      </c>
      <c r="E2513" t="s">
        <v>13</v>
      </c>
      <c r="F2513">
        <v>15</v>
      </c>
      <c r="G2513">
        <v>3384</v>
      </c>
      <c r="H2513">
        <v>3600</v>
      </c>
      <c r="I2513">
        <v>30888</v>
      </c>
      <c r="J2513">
        <v>32940</v>
      </c>
    </row>
    <row r="2514" spans="1:10">
      <c r="A2514">
        <v>41742</v>
      </c>
      <c r="B2514" t="s">
        <v>31</v>
      </c>
      <c r="C2514" t="s">
        <v>30</v>
      </c>
      <c r="D2514" t="s">
        <v>26</v>
      </c>
      <c r="E2514" t="s">
        <v>13</v>
      </c>
      <c r="F2514">
        <v>7</v>
      </c>
      <c r="G2514">
        <v>3546</v>
      </c>
      <c r="H2514">
        <v>3780</v>
      </c>
      <c r="I2514">
        <v>6084</v>
      </c>
      <c r="J2514">
        <v>6480</v>
      </c>
    </row>
    <row r="2515" spans="1:10">
      <c r="A2515">
        <v>41743</v>
      </c>
      <c r="B2515" t="s">
        <v>10</v>
      </c>
      <c r="C2515" t="s">
        <v>11</v>
      </c>
      <c r="D2515" t="s">
        <v>12</v>
      </c>
      <c r="E2515" t="s">
        <v>13</v>
      </c>
      <c r="F2515">
        <v>17</v>
      </c>
      <c r="G2515">
        <v>5148</v>
      </c>
      <c r="H2515">
        <v>5490</v>
      </c>
      <c r="I2515">
        <v>46782</v>
      </c>
      <c r="J2515">
        <v>49680</v>
      </c>
    </row>
    <row r="2516" spans="1:10">
      <c r="A2516">
        <v>41743</v>
      </c>
      <c r="B2516" t="s">
        <v>31</v>
      </c>
      <c r="C2516" t="s">
        <v>30</v>
      </c>
      <c r="D2516" t="s">
        <v>33</v>
      </c>
      <c r="E2516" t="s">
        <v>13</v>
      </c>
      <c r="F2516">
        <v>20</v>
      </c>
      <c r="G2516">
        <v>2034</v>
      </c>
      <c r="H2516">
        <v>2160</v>
      </c>
      <c r="I2516">
        <v>23868</v>
      </c>
      <c r="J2516">
        <v>25380</v>
      </c>
    </row>
    <row r="2517" spans="1:10">
      <c r="A2517">
        <v>41743</v>
      </c>
      <c r="B2517" t="s">
        <v>17</v>
      </c>
      <c r="C2517" t="s">
        <v>18</v>
      </c>
      <c r="D2517" t="s">
        <v>28</v>
      </c>
      <c r="E2517" t="s">
        <v>13</v>
      </c>
      <c r="F2517">
        <v>5</v>
      </c>
      <c r="G2517">
        <v>2196</v>
      </c>
      <c r="H2517">
        <v>2340</v>
      </c>
      <c r="I2517">
        <v>128304</v>
      </c>
      <c r="J2517">
        <v>136620</v>
      </c>
    </row>
    <row r="2518" spans="1:10">
      <c r="A2518">
        <v>41743</v>
      </c>
      <c r="B2518" t="s">
        <v>29</v>
      </c>
      <c r="C2518" t="s">
        <v>30</v>
      </c>
      <c r="D2518" t="s">
        <v>12</v>
      </c>
      <c r="E2518" t="s">
        <v>13</v>
      </c>
      <c r="F2518">
        <v>14</v>
      </c>
      <c r="G2518">
        <v>3546</v>
      </c>
      <c r="H2518">
        <v>3780</v>
      </c>
      <c r="I2518">
        <v>30510</v>
      </c>
      <c r="J2518">
        <v>32400</v>
      </c>
    </row>
    <row r="2519" spans="1:10">
      <c r="A2519">
        <v>41743</v>
      </c>
      <c r="B2519" t="s">
        <v>29</v>
      </c>
      <c r="C2519" t="s">
        <v>30</v>
      </c>
      <c r="D2519" t="s">
        <v>37</v>
      </c>
      <c r="E2519" t="s">
        <v>13</v>
      </c>
      <c r="F2519">
        <v>6</v>
      </c>
      <c r="G2519">
        <v>3546</v>
      </c>
      <c r="H2519">
        <v>3780</v>
      </c>
      <c r="I2519">
        <v>80676</v>
      </c>
      <c r="J2519">
        <v>85860</v>
      </c>
    </row>
    <row r="2520" spans="1:10">
      <c r="A2520">
        <v>41743</v>
      </c>
      <c r="B2520" t="s">
        <v>31</v>
      </c>
      <c r="C2520" t="s">
        <v>30</v>
      </c>
      <c r="D2520" t="s">
        <v>36</v>
      </c>
      <c r="E2520" t="s">
        <v>13</v>
      </c>
      <c r="F2520">
        <v>22</v>
      </c>
      <c r="G2520">
        <v>7506</v>
      </c>
      <c r="H2520">
        <v>8100</v>
      </c>
      <c r="I2520">
        <v>8424</v>
      </c>
      <c r="J2520">
        <v>9000</v>
      </c>
    </row>
    <row r="2521" spans="1:10">
      <c r="A2521">
        <v>41743</v>
      </c>
      <c r="B2521" t="s">
        <v>29</v>
      </c>
      <c r="C2521" t="s">
        <v>30</v>
      </c>
      <c r="D2521" t="s">
        <v>40</v>
      </c>
      <c r="E2521" t="s">
        <v>16</v>
      </c>
      <c r="F2521">
        <v>6</v>
      </c>
      <c r="G2521">
        <v>3924</v>
      </c>
      <c r="H2521">
        <v>4230</v>
      </c>
      <c r="I2521">
        <v>39240</v>
      </c>
      <c r="J2521">
        <v>42300</v>
      </c>
    </row>
    <row r="2522" spans="1:10">
      <c r="A2522">
        <v>41744</v>
      </c>
      <c r="B2522" t="s">
        <v>17</v>
      </c>
      <c r="C2522" t="s">
        <v>18</v>
      </c>
      <c r="D2522" t="s">
        <v>41</v>
      </c>
      <c r="E2522" t="s">
        <v>13</v>
      </c>
      <c r="F2522">
        <v>6</v>
      </c>
      <c r="G2522">
        <v>4482</v>
      </c>
      <c r="H2522">
        <v>4770</v>
      </c>
      <c r="I2522">
        <v>5904</v>
      </c>
      <c r="J2522">
        <v>6300</v>
      </c>
    </row>
    <row r="2523" spans="1:10">
      <c r="A2523">
        <v>41744</v>
      </c>
      <c r="B2523" t="s">
        <v>31</v>
      </c>
      <c r="C2523" t="s">
        <v>30</v>
      </c>
      <c r="D2523" t="s">
        <v>12</v>
      </c>
      <c r="E2523" t="s">
        <v>13</v>
      </c>
      <c r="F2523">
        <v>2</v>
      </c>
      <c r="G2523">
        <v>3546</v>
      </c>
      <c r="H2523">
        <v>3780</v>
      </c>
      <c r="I2523">
        <v>6102</v>
      </c>
      <c r="J2523">
        <v>6480</v>
      </c>
    </row>
    <row r="2524" spans="1:10">
      <c r="A2524">
        <v>41744</v>
      </c>
      <c r="B2524" t="s">
        <v>10</v>
      </c>
      <c r="C2524" t="s">
        <v>11</v>
      </c>
      <c r="D2524" t="s">
        <v>41</v>
      </c>
      <c r="E2524" t="s">
        <v>13</v>
      </c>
      <c r="F2524">
        <v>24</v>
      </c>
      <c r="G2524">
        <v>3726</v>
      </c>
      <c r="H2524">
        <v>3960</v>
      </c>
      <c r="I2524">
        <v>47232</v>
      </c>
      <c r="J2524">
        <v>50400</v>
      </c>
    </row>
    <row r="2525" spans="1:10">
      <c r="A2525">
        <v>41744</v>
      </c>
      <c r="B2525" t="s">
        <v>24</v>
      </c>
      <c r="C2525" t="s">
        <v>25</v>
      </c>
      <c r="D2525" t="s">
        <v>32</v>
      </c>
      <c r="E2525" t="s">
        <v>13</v>
      </c>
      <c r="F2525">
        <v>11</v>
      </c>
      <c r="G2525">
        <v>2106</v>
      </c>
      <c r="H2525">
        <v>2250</v>
      </c>
      <c r="I2525">
        <v>3546</v>
      </c>
      <c r="J2525">
        <v>3780</v>
      </c>
    </row>
    <row r="2526" spans="1:10">
      <c r="A2526">
        <v>41744</v>
      </c>
      <c r="B2526" t="s">
        <v>14</v>
      </c>
      <c r="C2526" t="s">
        <v>11</v>
      </c>
      <c r="D2526" t="s">
        <v>35</v>
      </c>
      <c r="E2526" t="s">
        <v>13</v>
      </c>
      <c r="F2526">
        <v>10</v>
      </c>
      <c r="G2526">
        <v>3546</v>
      </c>
      <c r="H2526">
        <v>3780</v>
      </c>
      <c r="I2526">
        <v>123552</v>
      </c>
      <c r="J2526">
        <v>131760</v>
      </c>
    </row>
    <row r="2527" spans="1:10">
      <c r="A2527">
        <v>41745</v>
      </c>
      <c r="B2527" t="s">
        <v>31</v>
      </c>
      <c r="C2527" t="s">
        <v>30</v>
      </c>
      <c r="D2527" t="s">
        <v>33</v>
      </c>
      <c r="E2527" t="s">
        <v>13</v>
      </c>
      <c r="F2527">
        <v>7</v>
      </c>
      <c r="G2527">
        <v>3384</v>
      </c>
      <c r="H2527">
        <v>3600</v>
      </c>
      <c r="I2527">
        <v>19890</v>
      </c>
      <c r="J2527">
        <v>21150</v>
      </c>
    </row>
    <row r="2528" spans="1:10">
      <c r="A2528">
        <v>41745</v>
      </c>
      <c r="B2528" t="s">
        <v>10</v>
      </c>
      <c r="C2528" t="s">
        <v>11</v>
      </c>
      <c r="D2528" t="s">
        <v>40</v>
      </c>
      <c r="E2528" t="s">
        <v>16</v>
      </c>
      <c r="F2528">
        <v>22</v>
      </c>
      <c r="G2528">
        <v>2106</v>
      </c>
      <c r="H2528">
        <v>2250</v>
      </c>
      <c r="I2528">
        <v>47088</v>
      </c>
      <c r="J2528">
        <v>50760</v>
      </c>
    </row>
    <row r="2529" spans="1:10">
      <c r="A2529">
        <v>41745</v>
      </c>
      <c r="B2529" t="s">
        <v>20</v>
      </c>
      <c r="C2529" t="s">
        <v>18</v>
      </c>
      <c r="D2529" t="s">
        <v>15</v>
      </c>
      <c r="E2529" t="s">
        <v>16</v>
      </c>
      <c r="F2529">
        <v>7</v>
      </c>
      <c r="G2529">
        <v>3924</v>
      </c>
      <c r="H2529">
        <v>4230</v>
      </c>
      <c r="I2529">
        <v>10746</v>
      </c>
      <c r="J2529">
        <v>11610</v>
      </c>
    </row>
    <row r="2530" spans="1:10">
      <c r="A2530">
        <v>41746</v>
      </c>
      <c r="B2530" t="s">
        <v>14</v>
      </c>
      <c r="C2530" t="s">
        <v>11</v>
      </c>
      <c r="D2530" t="s">
        <v>41</v>
      </c>
      <c r="E2530" t="s">
        <v>13</v>
      </c>
      <c r="F2530">
        <v>18</v>
      </c>
      <c r="G2530">
        <v>3582</v>
      </c>
      <c r="H2530">
        <v>3870</v>
      </c>
      <c r="I2530">
        <v>32472</v>
      </c>
      <c r="J2530">
        <v>34650</v>
      </c>
    </row>
    <row r="2531" spans="1:10">
      <c r="A2531">
        <v>41747</v>
      </c>
      <c r="B2531" t="s">
        <v>29</v>
      </c>
      <c r="C2531" t="s">
        <v>30</v>
      </c>
      <c r="D2531" t="s">
        <v>41</v>
      </c>
      <c r="E2531" t="s">
        <v>13</v>
      </c>
      <c r="F2531">
        <v>12</v>
      </c>
      <c r="G2531">
        <v>3582</v>
      </c>
      <c r="H2531">
        <v>3870</v>
      </c>
      <c r="I2531">
        <v>67896</v>
      </c>
      <c r="J2531">
        <v>72450</v>
      </c>
    </row>
    <row r="2532" spans="1:10">
      <c r="A2532">
        <v>41747</v>
      </c>
      <c r="B2532" t="s">
        <v>14</v>
      </c>
      <c r="C2532" t="s">
        <v>11</v>
      </c>
      <c r="D2532" t="s">
        <v>33</v>
      </c>
      <c r="E2532" t="s">
        <v>13</v>
      </c>
      <c r="F2532">
        <v>19</v>
      </c>
      <c r="G2532">
        <v>3726</v>
      </c>
      <c r="H2532">
        <v>3960</v>
      </c>
      <c r="I2532">
        <v>83538</v>
      </c>
      <c r="J2532">
        <v>88830</v>
      </c>
    </row>
    <row r="2533" spans="1:10">
      <c r="A2533">
        <v>41747</v>
      </c>
      <c r="B2533" t="s">
        <v>10</v>
      </c>
      <c r="C2533" t="s">
        <v>11</v>
      </c>
      <c r="D2533" t="s">
        <v>38</v>
      </c>
      <c r="E2533" t="s">
        <v>13</v>
      </c>
      <c r="F2533">
        <v>23</v>
      </c>
      <c r="G2533">
        <v>3582</v>
      </c>
      <c r="H2533">
        <v>3870</v>
      </c>
      <c r="I2533">
        <v>10638</v>
      </c>
      <c r="J2533">
        <v>11340</v>
      </c>
    </row>
    <row r="2534" spans="1:10">
      <c r="A2534">
        <v>41747</v>
      </c>
      <c r="B2534" t="s">
        <v>14</v>
      </c>
      <c r="C2534" t="s">
        <v>11</v>
      </c>
      <c r="D2534" t="s">
        <v>40</v>
      </c>
      <c r="E2534" t="s">
        <v>16</v>
      </c>
      <c r="F2534">
        <v>3</v>
      </c>
      <c r="G2534">
        <v>2952</v>
      </c>
      <c r="H2534">
        <v>3150</v>
      </c>
      <c r="I2534">
        <v>11772</v>
      </c>
      <c r="J2534">
        <v>12690</v>
      </c>
    </row>
    <row r="2535" spans="1:10">
      <c r="A2535">
        <v>41747</v>
      </c>
      <c r="B2535" t="s">
        <v>22</v>
      </c>
      <c r="C2535" t="s">
        <v>23</v>
      </c>
      <c r="D2535" t="s">
        <v>12</v>
      </c>
      <c r="E2535" t="s">
        <v>13</v>
      </c>
      <c r="F2535">
        <v>24</v>
      </c>
      <c r="G2535">
        <v>3978</v>
      </c>
      <c r="H2535">
        <v>4230</v>
      </c>
      <c r="I2535">
        <v>30510</v>
      </c>
      <c r="J2535">
        <v>32400</v>
      </c>
    </row>
    <row r="2536" spans="1:10">
      <c r="A2536">
        <v>41748</v>
      </c>
      <c r="B2536" t="s">
        <v>31</v>
      </c>
      <c r="C2536" t="s">
        <v>30</v>
      </c>
      <c r="D2536" t="s">
        <v>36</v>
      </c>
      <c r="E2536" t="s">
        <v>13</v>
      </c>
      <c r="F2536">
        <v>25</v>
      </c>
      <c r="G2536">
        <v>2034</v>
      </c>
      <c r="H2536">
        <v>2160</v>
      </c>
      <c r="I2536">
        <v>14742</v>
      </c>
      <c r="J2536">
        <v>15750</v>
      </c>
    </row>
    <row r="2537" spans="1:10">
      <c r="A2537">
        <v>41748</v>
      </c>
      <c r="B2537" t="s">
        <v>27</v>
      </c>
      <c r="C2537" t="s">
        <v>23</v>
      </c>
      <c r="D2537" t="s">
        <v>37</v>
      </c>
      <c r="E2537" t="s">
        <v>13</v>
      </c>
      <c r="F2537">
        <v>5</v>
      </c>
      <c r="G2537">
        <v>3924</v>
      </c>
      <c r="H2537">
        <v>4230</v>
      </c>
      <c r="I2537">
        <v>107568</v>
      </c>
      <c r="J2537">
        <v>114480</v>
      </c>
    </row>
    <row r="2538" spans="1:10">
      <c r="A2538">
        <v>41748</v>
      </c>
      <c r="B2538" t="s">
        <v>24</v>
      </c>
      <c r="C2538" t="s">
        <v>25</v>
      </c>
      <c r="D2538" t="s">
        <v>40</v>
      </c>
      <c r="E2538" t="s">
        <v>16</v>
      </c>
      <c r="F2538">
        <v>2</v>
      </c>
      <c r="G2538">
        <v>5832</v>
      </c>
      <c r="H2538">
        <v>6210</v>
      </c>
      <c r="I2538">
        <v>90252</v>
      </c>
      <c r="J2538">
        <v>97290</v>
      </c>
    </row>
    <row r="2539" spans="1:10">
      <c r="A2539">
        <v>41748</v>
      </c>
      <c r="B2539" t="s">
        <v>20</v>
      </c>
      <c r="C2539" t="s">
        <v>18</v>
      </c>
      <c r="D2539" t="s">
        <v>15</v>
      </c>
      <c r="E2539" t="s">
        <v>16</v>
      </c>
      <c r="F2539">
        <v>14</v>
      </c>
      <c r="G2539">
        <v>3546</v>
      </c>
      <c r="H2539">
        <v>3780</v>
      </c>
      <c r="I2539">
        <v>53730</v>
      </c>
      <c r="J2539">
        <v>58050</v>
      </c>
    </row>
    <row r="2540" spans="1:10">
      <c r="A2540">
        <v>41748</v>
      </c>
      <c r="B2540" t="s">
        <v>34</v>
      </c>
      <c r="C2540" t="s">
        <v>25</v>
      </c>
      <c r="D2540" t="s">
        <v>42</v>
      </c>
      <c r="E2540" t="s">
        <v>16</v>
      </c>
      <c r="F2540">
        <v>6</v>
      </c>
      <c r="G2540">
        <v>2034</v>
      </c>
      <c r="H2540">
        <v>2160</v>
      </c>
      <c r="I2540">
        <v>52542</v>
      </c>
      <c r="J2540">
        <v>56700</v>
      </c>
    </row>
    <row r="2541" spans="1:10">
      <c r="A2541">
        <v>41748</v>
      </c>
      <c r="B2541" t="s">
        <v>20</v>
      </c>
      <c r="C2541" t="s">
        <v>18</v>
      </c>
      <c r="D2541" t="s">
        <v>40</v>
      </c>
      <c r="E2541" t="s">
        <v>16</v>
      </c>
      <c r="F2541">
        <v>13</v>
      </c>
      <c r="G2541">
        <v>2034</v>
      </c>
      <c r="H2541">
        <v>2160</v>
      </c>
      <c r="I2541">
        <v>90252</v>
      </c>
      <c r="J2541">
        <v>97290</v>
      </c>
    </row>
    <row r="2542" spans="1:10">
      <c r="A2542">
        <v>41749</v>
      </c>
      <c r="B2542" t="s">
        <v>17</v>
      </c>
      <c r="C2542" t="s">
        <v>18</v>
      </c>
      <c r="D2542" t="s">
        <v>19</v>
      </c>
      <c r="E2542" t="s">
        <v>13</v>
      </c>
      <c r="F2542">
        <v>4</v>
      </c>
      <c r="G2542">
        <v>3042</v>
      </c>
      <c r="H2542">
        <v>3240</v>
      </c>
      <c r="I2542">
        <v>51714</v>
      </c>
      <c r="J2542">
        <v>54990</v>
      </c>
    </row>
    <row r="2543" spans="1:10">
      <c r="A2543">
        <v>41749</v>
      </c>
      <c r="B2543" t="s">
        <v>14</v>
      </c>
      <c r="C2543" t="s">
        <v>11</v>
      </c>
      <c r="D2543" t="s">
        <v>15</v>
      </c>
      <c r="E2543" t="s">
        <v>16</v>
      </c>
      <c r="F2543">
        <v>21</v>
      </c>
      <c r="G2543">
        <v>3042</v>
      </c>
      <c r="H2543">
        <v>3240</v>
      </c>
      <c r="I2543">
        <v>17910</v>
      </c>
      <c r="J2543">
        <v>19350</v>
      </c>
    </row>
    <row r="2544" spans="1:10">
      <c r="A2544">
        <v>41749</v>
      </c>
      <c r="B2544" t="s">
        <v>10</v>
      </c>
      <c r="C2544" t="s">
        <v>11</v>
      </c>
      <c r="D2544" t="s">
        <v>28</v>
      </c>
      <c r="E2544" t="s">
        <v>13</v>
      </c>
      <c r="F2544">
        <v>16</v>
      </c>
      <c r="G2544">
        <v>3726</v>
      </c>
      <c r="H2544">
        <v>3960</v>
      </c>
      <c r="I2544">
        <v>40824</v>
      </c>
      <c r="J2544">
        <v>43470</v>
      </c>
    </row>
    <row r="2545" spans="1:10">
      <c r="A2545">
        <v>41750</v>
      </c>
      <c r="B2545" t="s">
        <v>14</v>
      </c>
      <c r="C2545" t="s">
        <v>11</v>
      </c>
      <c r="D2545" t="s">
        <v>40</v>
      </c>
      <c r="E2545" t="s">
        <v>16</v>
      </c>
      <c r="F2545">
        <v>10</v>
      </c>
      <c r="G2545">
        <v>2196</v>
      </c>
      <c r="H2545">
        <v>2340</v>
      </c>
      <c r="I2545">
        <v>74556</v>
      </c>
      <c r="J2545">
        <v>80370</v>
      </c>
    </row>
    <row r="2546" spans="1:10">
      <c r="A2546">
        <v>41750</v>
      </c>
      <c r="B2546" t="s">
        <v>31</v>
      </c>
      <c r="C2546" t="s">
        <v>30</v>
      </c>
      <c r="D2546" t="s">
        <v>35</v>
      </c>
      <c r="E2546" t="s">
        <v>13</v>
      </c>
      <c r="F2546">
        <v>3</v>
      </c>
      <c r="G2546">
        <v>4482</v>
      </c>
      <c r="H2546">
        <v>4770</v>
      </c>
      <c r="I2546">
        <v>56628</v>
      </c>
      <c r="J2546">
        <v>60390</v>
      </c>
    </row>
    <row r="2547" spans="1:10">
      <c r="A2547">
        <v>41750</v>
      </c>
      <c r="B2547" t="s">
        <v>24</v>
      </c>
      <c r="C2547" t="s">
        <v>25</v>
      </c>
      <c r="D2547" t="s">
        <v>35</v>
      </c>
      <c r="E2547" t="s">
        <v>13</v>
      </c>
      <c r="F2547">
        <v>1</v>
      </c>
      <c r="G2547">
        <v>5148</v>
      </c>
      <c r="H2547">
        <v>5490</v>
      </c>
      <c r="I2547">
        <v>30888</v>
      </c>
      <c r="J2547">
        <v>32940</v>
      </c>
    </row>
    <row r="2548" spans="1:10">
      <c r="A2548">
        <v>41751</v>
      </c>
      <c r="B2548" t="s">
        <v>34</v>
      </c>
      <c r="C2548" t="s">
        <v>25</v>
      </c>
      <c r="D2548" t="s">
        <v>28</v>
      </c>
      <c r="E2548" t="s">
        <v>13</v>
      </c>
      <c r="F2548">
        <v>13</v>
      </c>
      <c r="G2548">
        <v>3978</v>
      </c>
      <c r="H2548">
        <v>4230</v>
      </c>
      <c r="I2548">
        <v>128304</v>
      </c>
      <c r="J2548">
        <v>136620</v>
      </c>
    </row>
    <row r="2549" spans="1:10">
      <c r="A2549">
        <v>41751</v>
      </c>
      <c r="B2549" t="s">
        <v>29</v>
      </c>
      <c r="C2549" t="s">
        <v>30</v>
      </c>
      <c r="D2549" t="s">
        <v>40</v>
      </c>
      <c r="E2549" t="s">
        <v>16</v>
      </c>
      <c r="F2549">
        <v>15</v>
      </c>
      <c r="G2549">
        <v>2106</v>
      </c>
      <c r="H2549">
        <v>2250</v>
      </c>
      <c r="I2549">
        <v>58860</v>
      </c>
      <c r="J2549">
        <v>63450</v>
      </c>
    </row>
    <row r="2550" spans="1:10">
      <c r="A2550">
        <v>41752</v>
      </c>
      <c r="B2550" t="s">
        <v>29</v>
      </c>
      <c r="C2550" t="s">
        <v>30</v>
      </c>
      <c r="D2550" t="s">
        <v>40</v>
      </c>
      <c r="E2550" t="s">
        <v>16</v>
      </c>
      <c r="F2550">
        <v>5</v>
      </c>
      <c r="G2550">
        <v>3978</v>
      </c>
      <c r="H2550">
        <v>4230</v>
      </c>
      <c r="I2550">
        <v>54936</v>
      </c>
      <c r="J2550">
        <v>59220</v>
      </c>
    </row>
    <row r="2551" spans="1:10">
      <c r="A2551">
        <v>41752</v>
      </c>
      <c r="B2551" t="s">
        <v>10</v>
      </c>
      <c r="C2551" t="s">
        <v>11</v>
      </c>
      <c r="D2551" t="s">
        <v>43</v>
      </c>
      <c r="E2551" t="s">
        <v>13</v>
      </c>
      <c r="F2551">
        <v>25</v>
      </c>
      <c r="G2551">
        <v>2034</v>
      </c>
      <c r="H2551">
        <v>2160</v>
      </c>
      <c r="I2551">
        <v>16920</v>
      </c>
      <c r="J2551">
        <v>18000</v>
      </c>
    </row>
    <row r="2552" spans="1:10">
      <c r="A2552">
        <v>41753</v>
      </c>
      <c r="B2552" t="s">
        <v>14</v>
      </c>
      <c r="C2552" t="s">
        <v>11</v>
      </c>
      <c r="D2552" t="s">
        <v>15</v>
      </c>
      <c r="E2552" t="s">
        <v>16</v>
      </c>
      <c r="F2552">
        <v>8</v>
      </c>
      <c r="G2552">
        <v>2034</v>
      </c>
      <c r="H2552">
        <v>2160</v>
      </c>
      <c r="I2552">
        <v>46566</v>
      </c>
      <c r="J2552">
        <v>50310</v>
      </c>
    </row>
    <row r="2553" spans="1:10">
      <c r="A2553">
        <v>41753</v>
      </c>
      <c r="B2553" t="s">
        <v>20</v>
      </c>
      <c r="C2553" t="s">
        <v>18</v>
      </c>
      <c r="D2553" t="s">
        <v>35</v>
      </c>
      <c r="E2553" t="s">
        <v>13</v>
      </c>
      <c r="F2553">
        <v>21</v>
      </c>
      <c r="G2553">
        <v>3582</v>
      </c>
      <c r="H2553">
        <v>3870</v>
      </c>
      <c r="I2553">
        <v>102960</v>
      </c>
      <c r="J2553">
        <v>109800</v>
      </c>
    </row>
    <row r="2554" spans="1:10">
      <c r="A2554">
        <v>41753</v>
      </c>
      <c r="B2554" t="s">
        <v>17</v>
      </c>
      <c r="C2554" t="s">
        <v>18</v>
      </c>
      <c r="D2554" t="s">
        <v>38</v>
      </c>
      <c r="E2554" t="s">
        <v>13</v>
      </c>
      <c r="F2554">
        <v>16</v>
      </c>
      <c r="G2554">
        <v>3978</v>
      </c>
      <c r="H2554">
        <v>4230</v>
      </c>
      <c r="I2554">
        <v>81558</v>
      </c>
      <c r="J2554">
        <v>86940</v>
      </c>
    </row>
    <row r="2555" spans="1:10">
      <c r="A2555">
        <v>41753</v>
      </c>
      <c r="B2555" t="s">
        <v>27</v>
      </c>
      <c r="C2555" t="s">
        <v>23</v>
      </c>
      <c r="D2555" t="s">
        <v>32</v>
      </c>
      <c r="E2555" t="s">
        <v>13</v>
      </c>
      <c r="F2555">
        <v>23</v>
      </c>
      <c r="G2555">
        <v>2196</v>
      </c>
      <c r="H2555">
        <v>2340</v>
      </c>
      <c r="I2555">
        <v>49644</v>
      </c>
      <c r="J2555">
        <v>52920</v>
      </c>
    </row>
    <row r="2556" spans="1:10">
      <c r="A2556">
        <v>41754</v>
      </c>
      <c r="B2556" t="s">
        <v>27</v>
      </c>
      <c r="C2556" t="s">
        <v>23</v>
      </c>
      <c r="D2556" t="s">
        <v>36</v>
      </c>
      <c r="E2556" t="s">
        <v>13</v>
      </c>
      <c r="F2556">
        <v>22</v>
      </c>
      <c r="G2556">
        <v>3978</v>
      </c>
      <c r="H2556">
        <v>4230</v>
      </c>
      <c r="I2556">
        <v>50544</v>
      </c>
      <c r="J2556">
        <v>54000</v>
      </c>
    </row>
    <row r="2557" spans="1:10">
      <c r="A2557">
        <v>41754</v>
      </c>
      <c r="B2557" t="s">
        <v>27</v>
      </c>
      <c r="C2557" t="s">
        <v>23</v>
      </c>
      <c r="D2557" t="s">
        <v>28</v>
      </c>
      <c r="E2557" t="s">
        <v>13</v>
      </c>
      <c r="F2557">
        <v>13</v>
      </c>
      <c r="G2557">
        <v>3978</v>
      </c>
      <c r="H2557">
        <v>4230</v>
      </c>
      <c r="I2557">
        <v>34992</v>
      </c>
      <c r="J2557">
        <v>37260</v>
      </c>
    </row>
    <row r="2558" spans="1:10">
      <c r="A2558">
        <v>41754</v>
      </c>
      <c r="B2558" t="s">
        <v>17</v>
      </c>
      <c r="C2558" t="s">
        <v>18</v>
      </c>
      <c r="D2558" t="s">
        <v>21</v>
      </c>
      <c r="E2558" t="s">
        <v>13</v>
      </c>
      <c r="F2558">
        <v>27</v>
      </c>
      <c r="G2558">
        <v>3042</v>
      </c>
      <c r="H2558">
        <v>3240</v>
      </c>
      <c r="I2558">
        <v>43920</v>
      </c>
      <c r="J2558">
        <v>46800</v>
      </c>
    </row>
    <row r="2559" spans="1:10">
      <c r="A2559">
        <v>41754</v>
      </c>
      <c r="B2559" t="s">
        <v>17</v>
      </c>
      <c r="C2559" t="s">
        <v>18</v>
      </c>
      <c r="D2559" t="s">
        <v>43</v>
      </c>
      <c r="E2559" t="s">
        <v>13</v>
      </c>
      <c r="F2559">
        <v>27</v>
      </c>
      <c r="G2559">
        <v>3978</v>
      </c>
      <c r="H2559">
        <v>4230</v>
      </c>
      <c r="I2559">
        <v>60912</v>
      </c>
      <c r="J2559">
        <v>64800</v>
      </c>
    </row>
    <row r="2560" spans="1:10">
      <c r="A2560">
        <v>41754</v>
      </c>
      <c r="B2560" t="s">
        <v>10</v>
      </c>
      <c r="C2560" t="s">
        <v>11</v>
      </c>
      <c r="D2560" t="s">
        <v>26</v>
      </c>
      <c r="E2560" t="s">
        <v>13</v>
      </c>
      <c r="F2560">
        <v>27</v>
      </c>
      <c r="G2560">
        <v>3978</v>
      </c>
      <c r="H2560">
        <v>4230</v>
      </c>
      <c r="I2560">
        <v>30420</v>
      </c>
      <c r="J2560">
        <v>32400</v>
      </c>
    </row>
    <row r="2561" spans="1:10">
      <c r="A2561">
        <v>41754</v>
      </c>
      <c r="B2561" t="s">
        <v>10</v>
      </c>
      <c r="C2561" t="s">
        <v>11</v>
      </c>
      <c r="D2561" t="s">
        <v>15</v>
      </c>
      <c r="E2561" t="s">
        <v>16</v>
      </c>
      <c r="F2561">
        <v>27</v>
      </c>
      <c r="G2561">
        <v>5832</v>
      </c>
      <c r="H2561">
        <v>6210</v>
      </c>
      <c r="I2561">
        <v>32238</v>
      </c>
      <c r="J2561">
        <v>34830</v>
      </c>
    </row>
    <row r="2562" spans="1:10">
      <c r="A2562">
        <v>41755</v>
      </c>
      <c r="B2562" t="s">
        <v>10</v>
      </c>
      <c r="C2562" t="s">
        <v>11</v>
      </c>
      <c r="D2562" t="s">
        <v>43</v>
      </c>
      <c r="E2562" t="s">
        <v>13</v>
      </c>
      <c r="F2562">
        <v>27</v>
      </c>
      <c r="G2562">
        <v>2196</v>
      </c>
      <c r="H2562">
        <v>2340</v>
      </c>
      <c r="I2562">
        <v>71064</v>
      </c>
      <c r="J2562">
        <v>75600</v>
      </c>
    </row>
    <row r="2563" spans="1:10">
      <c r="A2563">
        <v>41755</v>
      </c>
      <c r="B2563" t="s">
        <v>22</v>
      </c>
      <c r="C2563" t="s">
        <v>23</v>
      </c>
      <c r="D2563" t="s">
        <v>42</v>
      </c>
      <c r="E2563" t="s">
        <v>16</v>
      </c>
      <c r="F2563">
        <v>27</v>
      </c>
      <c r="G2563">
        <v>3546</v>
      </c>
      <c r="H2563">
        <v>3780</v>
      </c>
      <c r="I2563">
        <v>30024</v>
      </c>
      <c r="J2563">
        <v>32400</v>
      </c>
    </row>
    <row r="2564" spans="1:10">
      <c r="A2564">
        <v>41755</v>
      </c>
      <c r="B2564" t="s">
        <v>34</v>
      </c>
      <c r="C2564" t="s">
        <v>25</v>
      </c>
      <c r="D2564" t="s">
        <v>38</v>
      </c>
      <c r="E2564" t="s">
        <v>13</v>
      </c>
      <c r="F2564">
        <v>12</v>
      </c>
      <c r="G2564">
        <v>3582</v>
      </c>
      <c r="H2564">
        <v>3870</v>
      </c>
      <c r="I2564">
        <v>35460</v>
      </c>
      <c r="J2564">
        <v>37800</v>
      </c>
    </row>
    <row r="2565" spans="1:10">
      <c r="A2565">
        <v>41755</v>
      </c>
      <c r="B2565" t="s">
        <v>14</v>
      </c>
      <c r="C2565" t="s">
        <v>11</v>
      </c>
      <c r="D2565" t="s">
        <v>37</v>
      </c>
      <c r="E2565" t="s">
        <v>13</v>
      </c>
      <c r="F2565">
        <v>18</v>
      </c>
      <c r="G2565">
        <v>3978</v>
      </c>
      <c r="H2565">
        <v>4230</v>
      </c>
      <c r="I2565">
        <v>98604</v>
      </c>
      <c r="J2565">
        <v>104940</v>
      </c>
    </row>
    <row r="2566" spans="1:10">
      <c r="A2566">
        <v>41756</v>
      </c>
      <c r="B2566" t="s">
        <v>14</v>
      </c>
      <c r="C2566" t="s">
        <v>11</v>
      </c>
      <c r="D2566" t="s">
        <v>39</v>
      </c>
      <c r="E2566" t="s">
        <v>13</v>
      </c>
      <c r="F2566">
        <v>8</v>
      </c>
      <c r="G2566">
        <v>3978</v>
      </c>
      <c r="H2566">
        <v>4230</v>
      </c>
      <c r="I2566">
        <v>3726</v>
      </c>
      <c r="J2566">
        <v>3960</v>
      </c>
    </row>
    <row r="2567" spans="1:10">
      <c r="A2567">
        <v>41756</v>
      </c>
      <c r="B2567" t="s">
        <v>31</v>
      </c>
      <c r="C2567" t="s">
        <v>30</v>
      </c>
      <c r="D2567" t="s">
        <v>35</v>
      </c>
      <c r="E2567" t="s">
        <v>13</v>
      </c>
      <c r="F2567">
        <v>21</v>
      </c>
      <c r="G2567">
        <v>2034</v>
      </c>
      <c r="H2567">
        <v>2160</v>
      </c>
      <c r="I2567">
        <v>5148</v>
      </c>
      <c r="J2567">
        <v>5490</v>
      </c>
    </row>
    <row r="2568" spans="1:10">
      <c r="A2568">
        <v>41756</v>
      </c>
      <c r="B2568" t="s">
        <v>14</v>
      </c>
      <c r="C2568" t="s">
        <v>11</v>
      </c>
      <c r="D2568" t="s">
        <v>35</v>
      </c>
      <c r="E2568" t="s">
        <v>13</v>
      </c>
      <c r="F2568">
        <v>25</v>
      </c>
      <c r="G2568">
        <v>3042</v>
      </c>
      <c r="H2568">
        <v>3240</v>
      </c>
      <c r="I2568">
        <v>113256</v>
      </c>
      <c r="J2568">
        <v>120780</v>
      </c>
    </row>
    <row r="2569" spans="1:10">
      <c r="A2569">
        <v>41757</v>
      </c>
      <c r="B2569" t="s">
        <v>31</v>
      </c>
      <c r="C2569" t="s">
        <v>30</v>
      </c>
      <c r="D2569" t="s">
        <v>28</v>
      </c>
      <c r="E2569" t="s">
        <v>13</v>
      </c>
      <c r="F2569">
        <v>12</v>
      </c>
      <c r="G2569">
        <v>5148</v>
      </c>
      <c r="H2569">
        <v>5490</v>
      </c>
      <c r="I2569">
        <v>52488</v>
      </c>
      <c r="J2569">
        <v>55890</v>
      </c>
    </row>
    <row r="2570" spans="1:10">
      <c r="A2570">
        <v>41757</v>
      </c>
      <c r="B2570" t="s">
        <v>22</v>
      </c>
      <c r="C2570" t="s">
        <v>23</v>
      </c>
      <c r="D2570" t="s">
        <v>32</v>
      </c>
      <c r="E2570" t="s">
        <v>13</v>
      </c>
      <c r="F2570">
        <v>9</v>
      </c>
      <c r="G2570">
        <v>2106</v>
      </c>
      <c r="H2570">
        <v>2250</v>
      </c>
      <c r="I2570">
        <v>14184</v>
      </c>
      <c r="J2570">
        <v>15120</v>
      </c>
    </row>
    <row r="2571" spans="1:10">
      <c r="A2571">
        <v>41757</v>
      </c>
      <c r="B2571" t="s">
        <v>24</v>
      </c>
      <c r="C2571" t="s">
        <v>25</v>
      </c>
      <c r="D2571" t="s">
        <v>21</v>
      </c>
      <c r="E2571" t="s">
        <v>13</v>
      </c>
      <c r="F2571">
        <v>23</v>
      </c>
      <c r="G2571">
        <v>4482</v>
      </c>
      <c r="H2571">
        <v>4770</v>
      </c>
      <c r="I2571">
        <v>39528</v>
      </c>
      <c r="J2571">
        <v>42120</v>
      </c>
    </row>
    <row r="2572" spans="1:10">
      <c r="A2572">
        <v>41757</v>
      </c>
      <c r="B2572" t="s">
        <v>31</v>
      </c>
      <c r="C2572" t="s">
        <v>30</v>
      </c>
      <c r="D2572" t="s">
        <v>21</v>
      </c>
      <c r="E2572" t="s">
        <v>13</v>
      </c>
      <c r="F2572">
        <v>23</v>
      </c>
      <c r="G2572">
        <v>3546</v>
      </c>
      <c r="H2572">
        <v>3780</v>
      </c>
      <c r="I2572">
        <v>28548</v>
      </c>
      <c r="J2572">
        <v>30420</v>
      </c>
    </row>
    <row r="2573" spans="1:10">
      <c r="A2573">
        <v>41758</v>
      </c>
      <c r="B2573" t="s">
        <v>14</v>
      </c>
      <c r="C2573" t="s">
        <v>11</v>
      </c>
      <c r="D2573" t="s">
        <v>36</v>
      </c>
      <c r="E2573" t="s">
        <v>13</v>
      </c>
      <c r="F2573">
        <v>20</v>
      </c>
      <c r="G2573">
        <v>4482</v>
      </c>
      <c r="H2573">
        <v>4770</v>
      </c>
      <c r="I2573">
        <v>12636</v>
      </c>
      <c r="J2573">
        <v>13500</v>
      </c>
    </row>
    <row r="2574" spans="1:10">
      <c r="A2574">
        <v>41758</v>
      </c>
      <c r="B2574" t="s">
        <v>22</v>
      </c>
      <c r="C2574" t="s">
        <v>23</v>
      </c>
      <c r="D2574" t="s">
        <v>39</v>
      </c>
      <c r="E2574" t="s">
        <v>13</v>
      </c>
      <c r="F2574">
        <v>25</v>
      </c>
      <c r="G2574">
        <v>4482</v>
      </c>
      <c r="H2574">
        <v>4770</v>
      </c>
      <c r="I2574">
        <v>14904</v>
      </c>
      <c r="J2574">
        <v>15840</v>
      </c>
    </row>
    <row r="2575" spans="1:10">
      <c r="A2575">
        <v>41758</v>
      </c>
      <c r="B2575" t="s">
        <v>29</v>
      </c>
      <c r="C2575" t="s">
        <v>30</v>
      </c>
      <c r="D2575" t="s">
        <v>35</v>
      </c>
      <c r="E2575" t="s">
        <v>13</v>
      </c>
      <c r="F2575">
        <v>4</v>
      </c>
      <c r="G2575">
        <v>2034</v>
      </c>
      <c r="H2575">
        <v>2160</v>
      </c>
      <c r="I2575">
        <v>56628</v>
      </c>
      <c r="J2575">
        <v>60390</v>
      </c>
    </row>
    <row r="2576" spans="1:10">
      <c r="A2576">
        <v>41759</v>
      </c>
      <c r="B2576" t="s">
        <v>14</v>
      </c>
      <c r="C2576" t="s">
        <v>11</v>
      </c>
      <c r="D2576" t="s">
        <v>12</v>
      </c>
      <c r="E2576" t="s">
        <v>13</v>
      </c>
      <c r="F2576">
        <v>24</v>
      </c>
      <c r="G2576">
        <v>3978</v>
      </c>
      <c r="H2576">
        <v>4230</v>
      </c>
      <c r="I2576">
        <v>36612</v>
      </c>
      <c r="J2576">
        <v>38880</v>
      </c>
    </row>
    <row r="2577" spans="1:10">
      <c r="A2577">
        <v>41759</v>
      </c>
      <c r="B2577" t="s">
        <v>24</v>
      </c>
      <c r="C2577" t="s">
        <v>25</v>
      </c>
      <c r="D2577" t="s">
        <v>43</v>
      </c>
      <c r="E2577" t="s">
        <v>13</v>
      </c>
      <c r="F2577">
        <v>24</v>
      </c>
      <c r="G2577">
        <v>5832</v>
      </c>
      <c r="H2577">
        <v>6210</v>
      </c>
      <c r="I2577">
        <v>71064</v>
      </c>
      <c r="J2577">
        <v>75600</v>
      </c>
    </row>
    <row r="2578" spans="1:10">
      <c r="A2578">
        <v>41760</v>
      </c>
      <c r="B2578" t="s">
        <v>17</v>
      </c>
      <c r="C2578" t="s">
        <v>18</v>
      </c>
      <c r="D2578" t="s">
        <v>43</v>
      </c>
      <c r="E2578" t="s">
        <v>13</v>
      </c>
      <c r="F2578">
        <v>16</v>
      </c>
      <c r="G2578">
        <v>3978</v>
      </c>
      <c r="H2578">
        <v>4230</v>
      </c>
      <c r="I2578">
        <v>60912</v>
      </c>
      <c r="J2578">
        <v>64800</v>
      </c>
    </row>
    <row r="2579" spans="1:10">
      <c r="A2579">
        <v>41760</v>
      </c>
      <c r="B2579" t="s">
        <v>14</v>
      </c>
      <c r="C2579" t="s">
        <v>11</v>
      </c>
      <c r="D2579" t="s">
        <v>26</v>
      </c>
      <c r="E2579" t="s">
        <v>13</v>
      </c>
      <c r="F2579">
        <v>6</v>
      </c>
      <c r="G2579">
        <v>3978</v>
      </c>
      <c r="H2579">
        <v>4230</v>
      </c>
      <c r="I2579">
        <v>60840</v>
      </c>
      <c r="J2579">
        <v>64800</v>
      </c>
    </row>
    <row r="2580" spans="1:10">
      <c r="A2580">
        <v>41760</v>
      </c>
      <c r="B2580" t="s">
        <v>10</v>
      </c>
      <c r="C2580" t="s">
        <v>11</v>
      </c>
      <c r="D2580" t="s">
        <v>39</v>
      </c>
      <c r="E2580" t="s">
        <v>13</v>
      </c>
      <c r="F2580">
        <v>4</v>
      </c>
      <c r="G2580">
        <v>5148</v>
      </c>
      <c r="H2580">
        <v>5490</v>
      </c>
      <c r="I2580">
        <v>29808</v>
      </c>
      <c r="J2580">
        <v>31680</v>
      </c>
    </row>
    <row r="2581" spans="1:10">
      <c r="A2581">
        <v>41760</v>
      </c>
      <c r="B2581" t="s">
        <v>34</v>
      </c>
      <c r="C2581" t="s">
        <v>25</v>
      </c>
      <c r="D2581" t="s">
        <v>37</v>
      </c>
      <c r="E2581" t="s">
        <v>13</v>
      </c>
      <c r="F2581">
        <v>24</v>
      </c>
      <c r="G2581">
        <v>5832</v>
      </c>
      <c r="H2581">
        <v>6210</v>
      </c>
      <c r="I2581">
        <v>94122</v>
      </c>
      <c r="J2581">
        <v>100170</v>
      </c>
    </row>
    <row r="2582" spans="1:10">
      <c r="A2582">
        <v>41760</v>
      </c>
      <c r="B2582" t="s">
        <v>34</v>
      </c>
      <c r="C2582" t="s">
        <v>25</v>
      </c>
      <c r="D2582" t="s">
        <v>41</v>
      </c>
      <c r="E2582" t="s">
        <v>13</v>
      </c>
      <c r="F2582">
        <v>21</v>
      </c>
      <c r="G2582">
        <v>2034</v>
      </c>
      <c r="H2582">
        <v>2160</v>
      </c>
      <c r="I2582">
        <v>17712</v>
      </c>
      <c r="J2582">
        <v>18900</v>
      </c>
    </row>
    <row r="2583" spans="1:10">
      <c r="A2583">
        <v>41760</v>
      </c>
      <c r="B2583" t="s">
        <v>22</v>
      </c>
      <c r="C2583" t="s">
        <v>23</v>
      </c>
      <c r="D2583" t="s">
        <v>12</v>
      </c>
      <c r="E2583" t="s">
        <v>13</v>
      </c>
      <c r="F2583">
        <v>13</v>
      </c>
      <c r="G2583">
        <v>5832</v>
      </c>
      <c r="H2583">
        <v>6210</v>
      </c>
      <c r="I2583">
        <v>42714</v>
      </c>
      <c r="J2583">
        <v>45360</v>
      </c>
    </row>
    <row r="2584" spans="1:10">
      <c r="A2584">
        <v>41761</v>
      </c>
      <c r="B2584" t="s">
        <v>27</v>
      </c>
      <c r="C2584" t="s">
        <v>23</v>
      </c>
      <c r="D2584" t="s">
        <v>42</v>
      </c>
      <c r="E2584" t="s">
        <v>16</v>
      </c>
      <c r="F2584">
        <v>2</v>
      </c>
      <c r="G2584">
        <v>3546</v>
      </c>
      <c r="H2584">
        <v>3780</v>
      </c>
      <c r="I2584">
        <v>127602</v>
      </c>
      <c r="J2584">
        <v>137700</v>
      </c>
    </row>
    <row r="2585" spans="1:10">
      <c r="A2585">
        <v>41761</v>
      </c>
      <c r="B2585" t="s">
        <v>24</v>
      </c>
      <c r="C2585" t="s">
        <v>25</v>
      </c>
      <c r="D2585" t="s">
        <v>35</v>
      </c>
      <c r="E2585" t="s">
        <v>13</v>
      </c>
      <c r="F2585">
        <v>20</v>
      </c>
      <c r="G2585">
        <v>3726</v>
      </c>
      <c r="H2585">
        <v>3960</v>
      </c>
      <c r="I2585">
        <v>123552</v>
      </c>
      <c r="J2585">
        <v>131760</v>
      </c>
    </row>
    <row r="2586" spans="1:10">
      <c r="A2586">
        <v>41762</v>
      </c>
      <c r="B2586" t="s">
        <v>29</v>
      </c>
      <c r="C2586" t="s">
        <v>30</v>
      </c>
      <c r="D2586" t="s">
        <v>21</v>
      </c>
      <c r="E2586" t="s">
        <v>13</v>
      </c>
      <c r="F2586">
        <v>21</v>
      </c>
      <c r="G2586">
        <v>3978</v>
      </c>
      <c r="H2586">
        <v>4230</v>
      </c>
      <c r="I2586">
        <v>10980</v>
      </c>
      <c r="J2586">
        <v>11700</v>
      </c>
    </row>
    <row r="2587" spans="1:10">
      <c r="A2587">
        <v>41763</v>
      </c>
      <c r="B2587" t="s">
        <v>24</v>
      </c>
      <c r="C2587" t="s">
        <v>25</v>
      </c>
      <c r="D2587" t="s">
        <v>33</v>
      </c>
      <c r="E2587" t="s">
        <v>13</v>
      </c>
      <c r="F2587">
        <v>12</v>
      </c>
      <c r="G2587">
        <v>3042</v>
      </c>
      <c r="H2587">
        <v>3240</v>
      </c>
      <c r="I2587">
        <v>99450</v>
      </c>
      <c r="J2587">
        <v>105750</v>
      </c>
    </row>
    <row r="2588" spans="1:10">
      <c r="A2588">
        <v>41763</v>
      </c>
      <c r="B2588" t="s">
        <v>22</v>
      </c>
      <c r="C2588" t="s">
        <v>23</v>
      </c>
      <c r="D2588" t="s">
        <v>19</v>
      </c>
      <c r="E2588" t="s">
        <v>13</v>
      </c>
      <c r="F2588">
        <v>23</v>
      </c>
      <c r="G2588">
        <v>3546</v>
      </c>
      <c r="H2588">
        <v>3780</v>
      </c>
      <c r="I2588">
        <v>95472</v>
      </c>
      <c r="J2588">
        <v>101520</v>
      </c>
    </row>
    <row r="2589" spans="1:10">
      <c r="A2589">
        <v>41763</v>
      </c>
      <c r="B2589" t="s">
        <v>17</v>
      </c>
      <c r="C2589" t="s">
        <v>18</v>
      </c>
      <c r="D2589" t="s">
        <v>38</v>
      </c>
      <c r="E2589" t="s">
        <v>13</v>
      </c>
      <c r="F2589">
        <v>23</v>
      </c>
      <c r="G2589">
        <v>4482</v>
      </c>
      <c r="H2589">
        <v>4770</v>
      </c>
      <c r="I2589">
        <v>67374</v>
      </c>
      <c r="J2589">
        <v>71820</v>
      </c>
    </row>
    <row r="2590" spans="1:10">
      <c r="A2590">
        <v>41764</v>
      </c>
      <c r="B2590" t="s">
        <v>17</v>
      </c>
      <c r="C2590" t="s">
        <v>18</v>
      </c>
      <c r="D2590" t="s">
        <v>39</v>
      </c>
      <c r="E2590" t="s">
        <v>13</v>
      </c>
      <c r="F2590">
        <v>24</v>
      </c>
      <c r="G2590">
        <v>3924</v>
      </c>
      <c r="H2590">
        <v>4230</v>
      </c>
      <c r="I2590">
        <v>85698</v>
      </c>
      <c r="J2590">
        <v>91080</v>
      </c>
    </row>
    <row r="2591" spans="1:10">
      <c r="A2591">
        <v>41764</v>
      </c>
      <c r="B2591" t="s">
        <v>10</v>
      </c>
      <c r="C2591" t="s">
        <v>11</v>
      </c>
      <c r="D2591" t="s">
        <v>35</v>
      </c>
      <c r="E2591" t="s">
        <v>13</v>
      </c>
      <c r="F2591">
        <v>25</v>
      </c>
      <c r="G2591">
        <v>2952</v>
      </c>
      <c r="H2591">
        <v>3150</v>
      </c>
      <c r="I2591">
        <v>123552</v>
      </c>
      <c r="J2591">
        <v>131760</v>
      </c>
    </row>
    <row r="2592" spans="1:10">
      <c r="A2592">
        <v>41765</v>
      </c>
      <c r="B2592" t="s">
        <v>10</v>
      </c>
      <c r="C2592" t="s">
        <v>11</v>
      </c>
      <c r="D2592" t="s">
        <v>41</v>
      </c>
      <c r="E2592" t="s">
        <v>13</v>
      </c>
      <c r="F2592">
        <v>17</v>
      </c>
      <c r="G2592">
        <v>3726</v>
      </c>
      <c r="H2592">
        <v>3960</v>
      </c>
      <c r="I2592">
        <v>47232</v>
      </c>
      <c r="J2592">
        <v>50400</v>
      </c>
    </row>
    <row r="2593" spans="1:10">
      <c r="A2593">
        <v>41765</v>
      </c>
      <c r="B2593" t="s">
        <v>34</v>
      </c>
      <c r="C2593" t="s">
        <v>25</v>
      </c>
      <c r="D2593" t="s">
        <v>35</v>
      </c>
      <c r="E2593" t="s">
        <v>13</v>
      </c>
      <c r="F2593">
        <v>21</v>
      </c>
      <c r="G2593">
        <v>3978</v>
      </c>
      <c r="H2593">
        <v>4230</v>
      </c>
      <c r="I2593">
        <v>97812</v>
      </c>
      <c r="J2593">
        <v>104310</v>
      </c>
    </row>
    <row r="2594" spans="1:10">
      <c r="A2594">
        <v>41765</v>
      </c>
      <c r="B2594" t="s">
        <v>22</v>
      </c>
      <c r="C2594" t="s">
        <v>23</v>
      </c>
      <c r="D2594" t="s">
        <v>41</v>
      </c>
      <c r="E2594" t="s">
        <v>13</v>
      </c>
      <c r="F2594">
        <v>9</v>
      </c>
      <c r="G2594">
        <v>3726</v>
      </c>
      <c r="H2594">
        <v>3960</v>
      </c>
      <c r="I2594">
        <v>47232</v>
      </c>
      <c r="J2594">
        <v>50400</v>
      </c>
    </row>
    <row r="2595" spans="1:10">
      <c r="A2595">
        <v>41765</v>
      </c>
      <c r="B2595" t="s">
        <v>17</v>
      </c>
      <c r="C2595" t="s">
        <v>18</v>
      </c>
      <c r="D2595" t="s">
        <v>43</v>
      </c>
      <c r="E2595" t="s">
        <v>13</v>
      </c>
      <c r="F2595">
        <v>11</v>
      </c>
      <c r="G2595">
        <v>4482</v>
      </c>
      <c r="H2595">
        <v>4770</v>
      </c>
      <c r="I2595">
        <v>47376</v>
      </c>
      <c r="J2595">
        <v>50400</v>
      </c>
    </row>
    <row r="2596" spans="1:10">
      <c r="A2596">
        <v>41766</v>
      </c>
      <c r="B2596" t="s">
        <v>14</v>
      </c>
      <c r="C2596" t="s">
        <v>11</v>
      </c>
      <c r="D2596" t="s">
        <v>33</v>
      </c>
      <c r="E2596" t="s">
        <v>13</v>
      </c>
      <c r="F2596">
        <v>4</v>
      </c>
      <c r="G2596">
        <v>3582</v>
      </c>
      <c r="H2596">
        <v>3870</v>
      </c>
      <c r="I2596">
        <v>91494</v>
      </c>
      <c r="J2596">
        <v>97290</v>
      </c>
    </row>
    <row r="2597" spans="1:10">
      <c r="A2597">
        <v>41766</v>
      </c>
      <c r="B2597" t="s">
        <v>27</v>
      </c>
      <c r="C2597" t="s">
        <v>23</v>
      </c>
      <c r="D2597" t="s">
        <v>28</v>
      </c>
      <c r="E2597" t="s">
        <v>13</v>
      </c>
      <c r="F2597">
        <v>22</v>
      </c>
      <c r="G2597">
        <v>4482</v>
      </c>
      <c r="H2597">
        <v>4770</v>
      </c>
      <c r="I2597">
        <v>40824</v>
      </c>
      <c r="J2597">
        <v>43470</v>
      </c>
    </row>
    <row r="2598" spans="1:10">
      <c r="A2598">
        <v>41766</v>
      </c>
      <c r="B2598" t="s">
        <v>34</v>
      </c>
      <c r="C2598" t="s">
        <v>25</v>
      </c>
      <c r="D2598" t="s">
        <v>19</v>
      </c>
      <c r="E2598" t="s">
        <v>13</v>
      </c>
      <c r="F2598">
        <v>15</v>
      </c>
      <c r="G2598">
        <v>3924</v>
      </c>
      <c r="H2598">
        <v>4230</v>
      </c>
      <c r="I2598">
        <v>71604</v>
      </c>
      <c r="J2598">
        <v>76140</v>
      </c>
    </row>
    <row r="2599" spans="1:10">
      <c r="A2599">
        <v>41767</v>
      </c>
      <c r="B2599" t="s">
        <v>17</v>
      </c>
      <c r="C2599" t="s">
        <v>18</v>
      </c>
      <c r="D2599" t="s">
        <v>21</v>
      </c>
      <c r="E2599" t="s">
        <v>13</v>
      </c>
      <c r="F2599">
        <v>23</v>
      </c>
      <c r="G2599">
        <v>7506</v>
      </c>
      <c r="H2599">
        <v>8100</v>
      </c>
      <c r="I2599">
        <v>4392</v>
      </c>
      <c r="J2599">
        <v>4680</v>
      </c>
    </row>
    <row r="2600" spans="1:10">
      <c r="A2600">
        <v>41767</v>
      </c>
      <c r="B2600" t="s">
        <v>31</v>
      </c>
      <c r="C2600" t="s">
        <v>30</v>
      </c>
      <c r="D2600" t="s">
        <v>43</v>
      </c>
      <c r="E2600" t="s">
        <v>13</v>
      </c>
      <c r="F2600">
        <v>9</v>
      </c>
      <c r="G2600">
        <v>3546</v>
      </c>
      <c r="H2600">
        <v>3780</v>
      </c>
      <c r="I2600">
        <v>81216</v>
      </c>
      <c r="J2600">
        <v>86400</v>
      </c>
    </row>
    <row r="2601" spans="1:10">
      <c r="A2601">
        <v>41767</v>
      </c>
      <c r="B2601" t="s">
        <v>20</v>
      </c>
      <c r="C2601" t="s">
        <v>18</v>
      </c>
      <c r="D2601" t="s">
        <v>36</v>
      </c>
      <c r="E2601" t="s">
        <v>13</v>
      </c>
      <c r="F2601">
        <v>7</v>
      </c>
      <c r="G2601">
        <v>3042</v>
      </c>
      <c r="H2601">
        <v>3240</v>
      </c>
      <c r="I2601">
        <v>23166</v>
      </c>
      <c r="J2601">
        <v>24750</v>
      </c>
    </row>
    <row r="2602" spans="1:10">
      <c r="A2602">
        <v>41767</v>
      </c>
      <c r="B2602" t="s">
        <v>22</v>
      </c>
      <c r="C2602" t="s">
        <v>23</v>
      </c>
      <c r="D2602" t="s">
        <v>12</v>
      </c>
      <c r="E2602" t="s">
        <v>13</v>
      </c>
      <c r="F2602">
        <v>25</v>
      </c>
      <c r="G2602">
        <v>3042</v>
      </c>
      <c r="H2602">
        <v>3240</v>
      </c>
      <c r="I2602">
        <v>32544</v>
      </c>
      <c r="J2602">
        <v>34560</v>
      </c>
    </row>
    <row r="2603" spans="1:10">
      <c r="A2603">
        <v>41767</v>
      </c>
      <c r="B2603" t="s">
        <v>27</v>
      </c>
      <c r="C2603" t="s">
        <v>23</v>
      </c>
      <c r="D2603" t="s">
        <v>15</v>
      </c>
      <c r="E2603" t="s">
        <v>16</v>
      </c>
      <c r="F2603">
        <v>10</v>
      </c>
      <c r="G2603">
        <v>3978</v>
      </c>
      <c r="H2603">
        <v>4230</v>
      </c>
      <c r="I2603">
        <v>14328</v>
      </c>
      <c r="J2603">
        <v>15480</v>
      </c>
    </row>
    <row r="2604" spans="1:10">
      <c r="A2604">
        <v>41767</v>
      </c>
      <c r="B2604" t="s">
        <v>34</v>
      </c>
      <c r="C2604" t="s">
        <v>25</v>
      </c>
      <c r="D2604" t="s">
        <v>15</v>
      </c>
      <c r="E2604" t="s">
        <v>16</v>
      </c>
      <c r="F2604">
        <v>8</v>
      </c>
      <c r="G2604">
        <v>5148</v>
      </c>
      <c r="H2604">
        <v>5490</v>
      </c>
      <c r="I2604">
        <v>60894</v>
      </c>
      <c r="J2604">
        <v>65790</v>
      </c>
    </row>
    <row r="2605" spans="1:10">
      <c r="A2605">
        <v>41768</v>
      </c>
      <c r="B2605" t="s">
        <v>20</v>
      </c>
      <c r="C2605" t="s">
        <v>18</v>
      </c>
      <c r="D2605" t="s">
        <v>33</v>
      </c>
      <c r="E2605" t="s">
        <v>13</v>
      </c>
      <c r="F2605">
        <v>18</v>
      </c>
      <c r="G2605">
        <v>3042</v>
      </c>
      <c r="H2605">
        <v>3240</v>
      </c>
      <c r="I2605">
        <v>63648</v>
      </c>
      <c r="J2605">
        <v>67680</v>
      </c>
    </row>
    <row r="2606" spans="1:10">
      <c r="A2606">
        <v>41768</v>
      </c>
      <c r="B2606" t="s">
        <v>17</v>
      </c>
      <c r="C2606" t="s">
        <v>18</v>
      </c>
      <c r="D2606" t="s">
        <v>40</v>
      </c>
      <c r="E2606" t="s">
        <v>16</v>
      </c>
      <c r="F2606">
        <v>8</v>
      </c>
      <c r="G2606">
        <v>5148</v>
      </c>
      <c r="H2606">
        <v>5490</v>
      </c>
      <c r="I2606">
        <v>39240</v>
      </c>
      <c r="J2606">
        <v>42300</v>
      </c>
    </row>
    <row r="2607" spans="1:10">
      <c r="A2607">
        <v>41769</v>
      </c>
      <c r="B2607" t="s">
        <v>34</v>
      </c>
      <c r="C2607" t="s">
        <v>25</v>
      </c>
      <c r="D2607" t="s">
        <v>39</v>
      </c>
      <c r="E2607" t="s">
        <v>13</v>
      </c>
      <c r="F2607">
        <v>25</v>
      </c>
      <c r="G2607">
        <v>7506</v>
      </c>
      <c r="H2607">
        <v>8100</v>
      </c>
      <c r="I2607">
        <v>59616</v>
      </c>
      <c r="J2607">
        <v>63360</v>
      </c>
    </row>
    <row r="2608" spans="1:10">
      <c r="A2608">
        <v>41769</v>
      </c>
      <c r="B2608" t="s">
        <v>31</v>
      </c>
      <c r="C2608" t="s">
        <v>30</v>
      </c>
      <c r="D2608" t="s">
        <v>40</v>
      </c>
      <c r="E2608" t="s">
        <v>16</v>
      </c>
      <c r="F2608">
        <v>7</v>
      </c>
      <c r="G2608">
        <v>3042</v>
      </c>
      <c r="H2608">
        <v>3240</v>
      </c>
      <c r="I2608">
        <v>39240</v>
      </c>
      <c r="J2608">
        <v>42300</v>
      </c>
    </row>
    <row r="2609" spans="1:10">
      <c r="A2609">
        <v>41769</v>
      </c>
      <c r="B2609" t="s">
        <v>10</v>
      </c>
      <c r="C2609" t="s">
        <v>11</v>
      </c>
      <c r="D2609" t="s">
        <v>38</v>
      </c>
      <c r="E2609" t="s">
        <v>13</v>
      </c>
      <c r="F2609">
        <v>17</v>
      </c>
      <c r="G2609">
        <v>3978</v>
      </c>
      <c r="H2609">
        <v>4230</v>
      </c>
      <c r="I2609">
        <v>14184</v>
      </c>
      <c r="J2609">
        <v>15120</v>
      </c>
    </row>
    <row r="2610" spans="1:10">
      <c r="A2610">
        <v>41770</v>
      </c>
      <c r="B2610" t="s">
        <v>24</v>
      </c>
      <c r="C2610" t="s">
        <v>25</v>
      </c>
      <c r="D2610" t="s">
        <v>35</v>
      </c>
      <c r="E2610" t="s">
        <v>13</v>
      </c>
      <c r="F2610">
        <v>3</v>
      </c>
      <c r="G2610">
        <v>2952</v>
      </c>
      <c r="H2610">
        <v>3150</v>
      </c>
      <c r="I2610">
        <v>10296</v>
      </c>
      <c r="J2610">
        <v>10980</v>
      </c>
    </row>
    <row r="2611" spans="1:10">
      <c r="A2611">
        <v>41770</v>
      </c>
      <c r="B2611" t="s">
        <v>14</v>
      </c>
      <c r="C2611" t="s">
        <v>11</v>
      </c>
      <c r="D2611" t="s">
        <v>39</v>
      </c>
      <c r="E2611" t="s">
        <v>13</v>
      </c>
      <c r="F2611">
        <v>13</v>
      </c>
      <c r="G2611">
        <v>2034</v>
      </c>
      <c r="H2611">
        <v>2160</v>
      </c>
      <c r="I2611">
        <v>52164</v>
      </c>
      <c r="J2611">
        <v>55440</v>
      </c>
    </row>
    <row r="2612" spans="1:10">
      <c r="A2612">
        <v>41770</v>
      </c>
      <c r="B2612" t="s">
        <v>29</v>
      </c>
      <c r="C2612" t="s">
        <v>30</v>
      </c>
      <c r="D2612" t="s">
        <v>39</v>
      </c>
      <c r="E2612" t="s">
        <v>13</v>
      </c>
      <c r="F2612">
        <v>17</v>
      </c>
      <c r="G2612">
        <v>3582</v>
      </c>
      <c r="H2612">
        <v>3870</v>
      </c>
      <c r="I2612">
        <v>7452</v>
      </c>
      <c r="J2612">
        <v>7920</v>
      </c>
    </row>
    <row r="2613" spans="1:10">
      <c r="A2613">
        <v>41770</v>
      </c>
      <c r="B2613" t="s">
        <v>27</v>
      </c>
      <c r="C2613" t="s">
        <v>23</v>
      </c>
      <c r="D2613" t="s">
        <v>28</v>
      </c>
      <c r="E2613" t="s">
        <v>13</v>
      </c>
      <c r="F2613">
        <v>22</v>
      </c>
      <c r="G2613">
        <v>3978</v>
      </c>
      <c r="H2613">
        <v>4230</v>
      </c>
      <c r="I2613">
        <v>139968</v>
      </c>
      <c r="J2613">
        <v>149040</v>
      </c>
    </row>
    <row r="2614" spans="1:10">
      <c r="A2614">
        <v>41771</v>
      </c>
      <c r="B2614" t="s">
        <v>27</v>
      </c>
      <c r="C2614" t="s">
        <v>23</v>
      </c>
      <c r="D2614" t="s">
        <v>39</v>
      </c>
      <c r="E2614" t="s">
        <v>13</v>
      </c>
      <c r="F2614">
        <v>23</v>
      </c>
      <c r="G2614">
        <v>2196</v>
      </c>
      <c r="H2614">
        <v>2340</v>
      </c>
      <c r="I2614">
        <v>81972</v>
      </c>
      <c r="J2614">
        <v>87120</v>
      </c>
    </row>
    <row r="2615" spans="1:10">
      <c r="A2615">
        <v>41771</v>
      </c>
      <c r="B2615" t="s">
        <v>34</v>
      </c>
      <c r="C2615" t="s">
        <v>25</v>
      </c>
      <c r="D2615" t="s">
        <v>43</v>
      </c>
      <c r="E2615" t="s">
        <v>13</v>
      </c>
      <c r="F2615">
        <v>1</v>
      </c>
      <c r="G2615">
        <v>2034</v>
      </c>
      <c r="H2615">
        <v>2160</v>
      </c>
      <c r="I2615">
        <v>60912</v>
      </c>
      <c r="J2615">
        <v>64800</v>
      </c>
    </row>
    <row r="2616" spans="1:10">
      <c r="A2616">
        <v>41771</v>
      </c>
      <c r="B2616" t="s">
        <v>22</v>
      </c>
      <c r="C2616" t="s">
        <v>23</v>
      </c>
      <c r="D2616" t="s">
        <v>41</v>
      </c>
      <c r="E2616" t="s">
        <v>13</v>
      </c>
      <c r="F2616">
        <v>25</v>
      </c>
      <c r="G2616">
        <v>5148</v>
      </c>
      <c r="H2616">
        <v>5490</v>
      </c>
      <c r="I2616">
        <v>35424</v>
      </c>
      <c r="J2616">
        <v>37800</v>
      </c>
    </row>
    <row r="2617" spans="1:10">
      <c r="A2617">
        <v>41771</v>
      </c>
      <c r="B2617" t="s">
        <v>17</v>
      </c>
      <c r="C2617" t="s">
        <v>18</v>
      </c>
      <c r="D2617" t="s">
        <v>43</v>
      </c>
      <c r="E2617" t="s">
        <v>13</v>
      </c>
      <c r="F2617">
        <v>22</v>
      </c>
      <c r="G2617">
        <v>3384</v>
      </c>
      <c r="H2617">
        <v>3600</v>
      </c>
      <c r="I2617">
        <v>84600</v>
      </c>
      <c r="J2617">
        <v>90000</v>
      </c>
    </row>
    <row r="2618" spans="1:10">
      <c r="A2618">
        <v>41772</v>
      </c>
      <c r="B2618" t="s">
        <v>27</v>
      </c>
      <c r="C2618" t="s">
        <v>23</v>
      </c>
      <c r="D2618" t="s">
        <v>21</v>
      </c>
      <c r="E2618" t="s">
        <v>13</v>
      </c>
      <c r="F2618">
        <v>2</v>
      </c>
      <c r="G2618">
        <v>3978</v>
      </c>
      <c r="H2618">
        <v>4230</v>
      </c>
      <c r="I2618">
        <v>6588</v>
      </c>
      <c r="J2618">
        <v>7020</v>
      </c>
    </row>
    <row r="2619" spans="1:10">
      <c r="A2619">
        <v>41774</v>
      </c>
      <c r="B2619" t="s">
        <v>29</v>
      </c>
      <c r="C2619" t="s">
        <v>30</v>
      </c>
      <c r="D2619" t="s">
        <v>21</v>
      </c>
      <c r="E2619" t="s">
        <v>13</v>
      </c>
      <c r="F2619">
        <v>11</v>
      </c>
      <c r="G2619">
        <v>3582</v>
      </c>
      <c r="H2619">
        <v>3870</v>
      </c>
      <c r="I2619">
        <v>43920</v>
      </c>
      <c r="J2619">
        <v>46800</v>
      </c>
    </row>
    <row r="2620" spans="1:10">
      <c r="A2620">
        <v>41774</v>
      </c>
      <c r="B2620" t="s">
        <v>10</v>
      </c>
      <c r="C2620" t="s">
        <v>11</v>
      </c>
      <c r="D2620" t="s">
        <v>39</v>
      </c>
      <c r="E2620" t="s">
        <v>13</v>
      </c>
      <c r="F2620">
        <v>11</v>
      </c>
      <c r="G2620">
        <v>3546</v>
      </c>
      <c r="H2620">
        <v>3780</v>
      </c>
      <c r="I2620">
        <v>93150</v>
      </c>
      <c r="J2620">
        <v>99000</v>
      </c>
    </row>
    <row r="2621" spans="1:10">
      <c r="A2621">
        <v>41774</v>
      </c>
      <c r="B2621" t="s">
        <v>20</v>
      </c>
      <c r="C2621" t="s">
        <v>18</v>
      </c>
      <c r="D2621" t="s">
        <v>36</v>
      </c>
      <c r="E2621" t="s">
        <v>13</v>
      </c>
      <c r="F2621">
        <v>1</v>
      </c>
      <c r="G2621">
        <v>7506</v>
      </c>
      <c r="H2621">
        <v>8100</v>
      </c>
      <c r="I2621">
        <v>21060</v>
      </c>
      <c r="J2621">
        <v>22500</v>
      </c>
    </row>
    <row r="2622" spans="1:10">
      <c r="A2622">
        <v>41774</v>
      </c>
      <c r="B2622" t="s">
        <v>34</v>
      </c>
      <c r="C2622" t="s">
        <v>25</v>
      </c>
      <c r="D2622" t="s">
        <v>43</v>
      </c>
      <c r="E2622" t="s">
        <v>13</v>
      </c>
      <c r="F2622">
        <v>14</v>
      </c>
      <c r="G2622">
        <v>3978</v>
      </c>
      <c r="H2622">
        <v>4230</v>
      </c>
      <c r="I2622">
        <v>13536</v>
      </c>
      <c r="J2622">
        <v>14400</v>
      </c>
    </row>
    <row r="2623" spans="1:10">
      <c r="A2623">
        <v>41775</v>
      </c>
      <c r="B2623" t="s">
        <v>27</v>
      </c>
      <c r="C2623" t="s">
        <v>23</v>
      </c>
      <c r="D2623" t="s">
        <v>35</v>
      </c>
      <c r="E2623" t="s">
        <v>13</v>
      </c>
      <c r="F2623">
        <v>11</v>
      </c>
      <c r="G2623">
        <v>2034</v>
      </c>
      <c r="H2623">
        <v>2160</v>
      </c>
      <c r="I2623">
        <v>46332</v>
      </c>
      <c r="J2623">
        <v>49410</v>
      </c>
    </row>
    <row r="2624" spans="1:10">
      <c r="A2624">
        <v>41775</v>
      </c>
      <c r="B2624" t="s">
        <v>27</v>
      </c>
      <c r="C2624" t="s">
        <v>23</v>
      </c>
      <c r="D2624" t="s">
        <v>32</v>
      </c>
      <c r="E2624" t="s">
        <v>13</v>
      </c>
      <c r="F2624">
        <v>8</v>
      </c>
      <c r="G2624">
        <v>2952</v>
      </c>
      <c r="H2624">
        <v>3150</v>
      </c>
      <c r="I2624">
        <v>74466</v>
      </c>
      <c r="J2624">
        <v>79380</v>
      </c>
    </row>
    <row r="2625" spans="1:10">
      <c r="A2625">
        <v>41775</v>
      </c>
      <c r="B2625" t="s">
        <v>20</v>
      </c>
      <c r="C2625" t="s">
        <v>18</v>
      </c>
      <c r="D2625" t="s">
        <v>42</v>
      </c>
      <c r="E2625" t="s">
        <v>16</v>
      </c>
      <c r="F2625">
        <v>1</v>
      </c>
      <c r="G2625">
        <v>3546</v>
      </c>
      <c r="H2625">
        <v>3780</v>
      </c>
      <c r="I2625">
        <v>172638</v>
      </c>
      <c r="J2625">
        <v>186300</v>
      </c>
    </row>
    <row r="2626" spans="1:10">
      <c r="A2626">
        <v>41776</v>
      </c>
      <c r="B2626" t="s">
        <v>31</v>
      </c>
      <c r="C2626" t="s">
        <v>30</v>
      </c>
      <c r="D2626" t="s">
        <v>39</v>
      </c>
      <c r="E2626" t="s">
        <v>13</v>
      </c>
      <c r="F2626">
        <v>24</v>
      </c>
      <c r="G2626">
        <v>3546</v>
      </c>
      <c r="H2626">
        <v>3780</v>
      </c>
      <c r="I2626">
        <v>3726</v>
      </c>
      <c r="J2626">
        <v>3960</v>
      </c>
    </row>
    <row r="2627" spans="1:10">
      <c r="A2627">
        <v>41776</v>
      </c>
      <c r="B2627" t="s">
        <v>34</v>
      </c>
      <c r="C2627" t="s">
        <v>25</v>
      </c>
      <c r="D2627" t="s">
        <v>38</v>
      </c>
      <c r="E2627" t="s">
        <v>13</v>
      </c>
      <c r="F2627">
        <v>15</v>
      </c>
      <c r="G2627">
        <v>3978</v>
      </c>
      <c r="H2627">
        <v>4230</v>
      </c>
      <c r="I2627">
        <v>31914</v>
      </c>
      <c r="J2627">
        <v>34020</v>
      </c>
    </row>
    <row r="2628" spans="1:10">
      <c r="A2628">
        <v>41776</v>
      </c>
      <c r="B2628" t="s">
        <v>27</v>
      </c>
      <c r="C2628" t="s">
        <v>23</v>
      </c>
      <c r="D2628" t="s">
        <v>40</v>
      </c>
      <c r="E2628" t="s">
        <v>16</v>
      </c>
      <c r="F2628">
        <v>20</v>
      </c>
      <c r="G2628">
        <v>3546</v>
      </c>
      <c r="H2628">
        <v>3780</v>
      </c>
      <c r="I2628">
        <v>35316</v>
      </c>
      <c r="J2628">
        <v>38070</v>
      </c>
    </row>
    <row r="2629" spans="1:10">
      <c r="A2629">
        <v>41776</v>
      </c>
      <c r="B2629" t="s">
        <v>14</v>
      </c>
      <c r="C2629" t="s">
        <v>11</v>
      </c>
      <c r="D2629" t="s">
        <v>39</v>
      </c>
      <c r="E2629" t="s">
        <v>13</v>
      </c>
      <c r="F2629">
        <v>1</v>
      </c>
      <c r="G2629">
        <v>5148</v>
      </c>
      <c r="H2629">
        <v>5490</v>
      </c>
      <c r="I2629">
        <v>81972</v>
      </c>
      <c r="J2629">
        <v>87120</v>
      </c>
    </row>
    <row r="2630" spans="1:10">
      <c r="A2630">
        <v>41777</v>
      </c>
      <c r="B2630" t="s">
        <v>17</v>
      </c>
      <c r="C2630" t="s">
        <v>18</v>
      </c>
      <c r="D2630" t="s">
        <v>43</v>
      </c>
      <c r="E2630" t="s">
        <v>13</v>
      </c>
      <c r="F2630">
        <v>5</v>
      </c>
      <c r="G2630">
        <v>2196</v>
      </c>
      <c r="H2630">
        <v>2340</v>
      </c>
      <c r="I2630">
        <v>27072</v>
      </c>
      <c r="J2630">
        <v>28800</v>
      </c>
    </row>
    <row r="2631" spans="1:10">
      <c r="A2631">
        <v>41778</v>
      </c>
      <c r="B2631" t="s">
        <v>20</v>
      </c>
      <c r="C2631" t="s">
        <v>18</v>
      </c>
      <c r="D2631" t="s">
        <v>33</v>
      </c>
      <c r="E2631" t="s">
        <v>13</v>
      </c>
      <c r="F2631">
        <v>2</v>
      </c>
      <c r="G2631">
        <v>3924</v>
      </c>
      <c r="H2631">
        <v>4230</v>
      </c>
      <c r="I2631">
        <v>19890</v>
      </c>
      <c r="J2631">
        <v>21150</v>
      </c>
    </row>
    <row r="2632" spans="1:10">
      <c r="A2632">
        <v>41778</v>
      </c>
      <c r="B2632" t="s">
        <v>14</v>
      </c>
      <c r="C2632" t="s">
        <v>11</v>
      </c>
      <c r="D2632" t="s">
        <v>38</v>
      </c>
      <c r="E2632" t="s">
        <v>13</v>
      </c>
      <c r="F2632">
        <v>15</v>
      </c>
      <c r="G2632">
        <v>3978</v>
      </c>
      <c r="H2632">
        <v>4230</v>
      </c>
      <c r="I2632">
        <v>60282</v>
      </c>
      <c r="J2632">
        <v>64260</v>
      </c>
    </row>
    <row r="2633" spans="1:10">
      <c r="A2633">
        <v>41778</v>
      </c>
      <c r="B2633" t="s">
        <v>29</v>
      </c>
      <c r="C2633" t="s">
        <v>30</v>
      </c>
      <c r="D2633" t="s">
        <v>42</v>
      </c>
      <c r="E2633" t="s">
        <v>16</v>
      </c>
      <c r="F2633">
        <v>24</v>
      </c>
      <c r="G2633">
        <v>2106</v>
      </c>
      <c r="H2633">
        <v>2250</v>
      </c>
      <c r="I2633">
        <v>157626</v>
      </c>
      <c r="J2633">
        <v>170100</v>
      </c>
    </row>
    <row r="2634" spans="1:10">
      <c r="A2634">
        <v>41779</v>
      </c>
      <c r="B2634" t="s">
        <v>29</v>
      </c>
      <c r="C2634" t="s">
        <v>30</v>
      </c>
      <c r="D2634" t="s">
        <v>33</v>
      </c>
      <c r="E2634" t="s">
        <v>13</v>
      </c>
      <c r="F2634">
        <v>23</v>
      </c>
      <c r="G2634">
        <v>5148</v>
      </c>
      <c r="H2634">
        <v>5490</v>
      </c>
      <c r="I2634">
        <v>19890</v>
      </c>
      <c r="J2634">
        <v>21150</v>
      </c>
    </row>
    <row r="2635" spans="1:10">
      <c r="A2635">
        <v>41779</v>
      </c>
      <c r="B2635" t="s">
        <v>27</v>
      </c>
      <c r="C2635" t="s">
        <v>23</v>
      </c>
      <c r="D2635" t="s">
        <v>21</v>
      </c>
      <c r="E2635" t="s">
        <v>13</v>
      </c>
      <c r="F2635">
        <v>20</v>
      </c>
      <c r="G2635">
        <v>3546</v>
      </c>
      <c r="H2635">
        <v>3780</v>
      </c>
      <c r="I2635">
        <v>4392</v>
      </c>
      <c r="J2635">
        <v>4680</v>
      </c>
    </row>
    <row r="2636" spans="1:10">
      <c r="A2636">
        <v>41779</v>
      </c>
      <c r="B2636" t="s">
        <v>31</v>
      </c>
      <c r="C2636" t="s">
        <v>30</v>
      </c>
      <c r="D2636" t="s">
        <v>41</v>
      </c>
      <c r="E2636" t="s">
        <v>13</v>
      </c>
      <c r="F2636">
        <v>23</v>
      </c>
      <c r="G2636">
        <v>3546</v>
      </c>
      <c r="H2636">
        <v>3780</v>
      </c>
      <c r="I2636">
        <v>44280</v>
      </c>
      <c r="J2636">
        <v>47250</v>
      </c>
    </row>
    <row r="2637" spans="1:10">
      <c r="A2637">
        <v>41779</v>
      </c>
      <c r="B2637" t="s">
        <v>17</v>
      </c>
      <c r="C2637" t="s">
        <v>18</v>
      </c>
      <c r="D2637" t="s">
        <v>40</v>
      </c>
      <c r="E2637" t="s">
        <v>16</v>
      </c>
      <c r="F2637">
        <v>22</v>
      </c>
      <c r="G2637">
        <v>5148</v>
      </c>
      <c r="H2637">
        <v>5490</v>
      </c>
      <c r="I2637">
        <v>82404</v>
      </c>
      <c r="J2637">
        <v>88830</v>
      </c>
    </row>
    <row r="2638" spans="1:10">
      <c r="A2638">
        <v>41779</v>
      </c>
      <c r="B2638" t="s">
        <v>10</v>
      </c>
      <c r="C2638" t="s">
        <v>11</v>
      </c>
      <c r="D2638" t="s">
        <v>19</v>
      </c>
      <c r="E2638" t="s">
        <v>13</v>
      </c>
      <c r="F2638">
        <v>10</v>
      </c>
      <c r="G2638">
        <v>3384</v>
      </c>
      <c r="H2638">
        <v>3600</v>
      </c>
      <c r="I2638">
        <v>95472</v>
      </c>
      <c r="J2638">
        <v>101520</v>
      </c>
    </row>
    <row r="2639" spans="1:10">
      <c r="A2639">
        <v>41779</v>
      </c>
      <c r="B2639" t="s">
        <v>20</v>
      </c>
      <c r="C2639" t="s">
        <v>18</v>
      </c>
      <c r="D2639" t="s">
        <v>40</v>
      </c>
      <c r="E2639" t="s">
        <v>16</v>
      </c>
      <c r="F2639">
        <v>5</v>
      </c>
      <c r="G2639">
        <v>3042</v>
      </c>
      <c r="H2639">
        <v>3240</v>
      </c>
      <c r="I2639">
        <v>58860</v>
      </c>
      <c r="J2639">
        <v>63450</v>
      </c>
    </row>
    <row r="2640" spans="1:10">
      <c r="A2640">
        <v>41780</v>
      </c>
      <c r="B2640" t="s">
        <v>27</v>
      </c>
      <c r="C2640" t="s">
        <v>23</v>
      </c>
      <c r="D2640" t="s">
        <v>26</v>
      </c>
      <c r="E2640" t="s">
        <v>13</v>
      </c>
      <c r="F2640">
        <v>12</v>
      </c>
      <c r="G2640">
        <v>3978</v>
      </c>
      <c r="H2640">
        <v>4230</v>
      </c>
      <c r="I2640">
        <v>48672</v>
      </c>
      <c r="J2640">
        <v>51840</v>
      </c>
    </row>
    <row r="2641" spans="1:10">
      <c r="A2641">
        <v>41780</v>
      </c>
      <c r="B2641" t="s">
        <v>29</v>
      </c>
      <c r="C2641" t="s">
        <v>30</v>
      </c>
      <c r="D2641" t="s">
        <v>32</v>
      </c>
      <c r="E2641" t="s">
        <v>13</v>
      </c>
      <c r="F2641">
        <v>19</v>
      </c>
      <c r="G2641">
        <v>3978</v>
      </c>
      <c r="H2641">
        <v>4230</v>
      </c>
      <c r="I2641">
        <v>60282</v>
      </c>
      <c r="J2641">
        <v>64260</v>
      </c>
    </row>
    <row r="2642" spans="1:10">
      <c r="A2642">
        <v>41781</v>
      </c>
      <c r="B2642" t="s">
        <v>29</v>
      </c>
      <c r="C2642" t="s">
        <v>30</v>
      </c>
      <c r="D2642" t="s">
        <v>12</v>
      </c>
      <c r="E2642" t="s">
        <v>13</v>
      </c>
      <c r="F2642">
        <v>18</v>
      </c>
      <c r="G2642">
        <v>3924</v>
      </c>
      <c r="H2642">
        <v>4230</v>
      </c>
      <c r="I2642">
        <v>42714</v>
      </c>
      <c r="J2642">
        <v>45360</v>
      </c>
    </row>
    <row r="2643" spans="1:10">
      <c r="A2643">
        <v>41781</v>
      </c>
      <c r="B2643" t="s">
        <v>24</v>
      </c>
      <c r="C2643" t="s">
        <v>25</v>
      </c>
      <c r="D2643" t="s">
        <v>33</v>
      </c>
      <c r="E2643" t="s">
        <v>13</v>
      </c>
      <c r="F2643">
        <v>1</v>
      </c>
      <c r="G2643">
        <v>2952</v>
      </c>
      <c r="H2643">
        <v>3150</v>
      </c>
      <c r="I2643">
        <v>35802</v>
      </c>
      <c r="J2643">
        <v>38070</v>
      </c>
    </row>
    <row r="2644" spans="1:10">
      <c r="A2644">
        <v>41781</v>
      </c>
      <c r="B2644" t="s">
        <v>31</v>
      </c>
      <c r="C2644" t="s">
        <v>30</v>
      </c>
      <c r="D2644" t="s">
        <v>21</v>
      </c>
      <c r="E2644" t="s">
        <v>13</v>
      </c>
      <c r="F2644">
        <v>15</v>
      </c>
      <c r="G2644">
        <v>3042</v>
      </c>
      <c r="H2644">
        <v>3240</v>
      </c>
      <c r="I2644">
        <v>26352</v>
      </c>
      <c r="J2644">
        <v>28080</v>
      </c>
    </row>
    <row r="2645" spans="1:10">
      <c r="A2645">
        <v>41782</v>
      </c>
      <c r="B2645" t="s">
        <v>20</v>
      </c>
      <c r="C2645" t="s">
        <v>18</v>
      </c>
      <c r="D2645" t="s">
        <v>41</v>
      </c>
      <c r="E2645" t="s">
        <v>13</v>
      </c>
      <c r="F2645">
        <v>4</v>
      </c>
      <c r="G2645">
        <v>3978</v>
      </c>
      <c r="H2645">
        <v>4230</v>
      </c>
      <c r="I2645">
        <v>38376</v>
      </c>
      <c r="J2645">
        <v>40950</v>
      </c>
    </row>
    <row r="2646" spans="1:10">
      <c r="A2646">
        <v>41782</v>
      </c>
      <c r="B2646" t="s">
        <v>17</v>
      </c>
      <c r="C2646" t="s">
        <v>18</v>
      </c>
      <c r="D2646" t="s">
        <v>15</v>
      </c>
      <c r="E2646" t="s">
        <v>16</v>
      </c>
      <c r="F2646">
        <v>16</v>
      </c>
      <c r="G2646">
        <v>2106</v>
      </c>
      <c r="H2646">
        <v>2250</v>
      </c>
      <c r="I2646">
        <v>82386</v>
      </c>
      <c r="J2646">
        <v>89010</v>
      </c>
    </row>
    <row r="2647" spans="1:10">
      <c r="A2647">
        <v>41783</v>
      </c>
      <c r="B2647" t="s">
        <v>24</v>
      </c>
      <c r="C2647" t="s">
        <v>25</v>
      </c>
      <c r="D2647" t="s">
        <v>12</v>
      </c>
      <c r="E2647" t="s">
        <v>13</v>
      </c>
      <c r="F2647">
        <v>10</v>
      </c>
      <c r="G2647">
        <v>2034</v>
      </c>
      <c r="H2647">
        <v>2160</v>
      </c>
      <c r="I2647">
        <v>14238</v>
      </c>
      <c r="J2647">
        <v>15120</v>
      </c>
    </row>
    <row r="2648" spans="1:10">
      <c r="A2648">
        <v>41783</v>
      </c>
      <c r="B2648" t="s">
        <v>10</v>
      </c>
      <c r="C2648" t="s">
        <v>11</v>
      </c>
      <c r="D2648" t="s">
        <v>41</v>
      </c>
      <c r="E2648" t="s">
        <v>13</v>
      </c>
      <c r="F2648">
        <v>21</v>
      </c>
      <c r="G2648">
        <v>4482</v>
      </c>
      <c r="H2648">
        <v>4770</v>
      </c>
      <c r="I2648">
        <v>23616</v>
      </c>
      <c r="J2648">
        <v>25200</v>
      </c>
    </row>
    <row r="2649" spans="1:10">
      <c r="A2649">
        <v>41783</v>
      </c>
      <c r="B2649" t="s">
        <v>31</v>
      </c>
      <c r="C2649" t="s">
        <v>30</v>
      </c>
      <c r="D2649" t="s">
        <v>32</v>
      </c>
      <c r="E2649" t="s">
        <v>13</v>
      </c>
      <c r="F2649">
        <v>7</v>
      </c>
      <c r="G2649">
        <v>3726</v>
      </c>
      <c r="H2649">
        <v>3960</v>
      </c>
      <c r="I2649">
        <v>70920</v>
      </c>
      <c r="J2649">
        <v>75600</v>
      </c>
    </row>
    <row r="2650" spans="1:10">
      <c r="A2650">
        <v>41783</v>
      </c>
      <c r="B2650" t="s">
        <v>31</v>
      </c>
      <c r="C2650" t="s">
        <v>30</v>
      </c>
      <c r="D2650" t="s">
        <v>37</v>
      </c>
      <c r="E2650" t="s">
        <v>13</v>
      </c>
      <c r="F2650">
        <v>22</v>
      </c>
      <c r="G2650">
        <v>2952</v>
      </c>
      <c r="H2650">
        <v>3150</v>
      </c>
      <c r="I2650">
        <v>53784</v>
      </c>
      <c r="J2650">
        <v>57240</v>
      </c>
    </row>
    <row r="2651" spans="1:10">
      <c r="A2651">
        <v>41783</v>
      </c>
      <c r="B2651" t="s">
        <v>29</v>
      </c>
      <c r="C2651" t="s">
        <v>30</v>
      </c>
      <c r="D2651" t="s">
        <v>12</v>
      </c>
      <c r="E2651" t="s">
        <v>13</v>
      </c>
      <c r="F2651">
        <v>15</v>
      </c>
      <c r="G2651">
        <v>3384</v>
      </c>
      <c r="H2651">
        <v>3600</v>
      </c>
      <c r="I2651">
        <v>6102</v>
      </c>
      <c r="J2651">
        <v>6480</v>
      </c>
    </row>
    <row r="2652" spans="1:10">
      <c r="A2652">
        <v>41783</v>
      </c>
      <c r="B2652" t="s">
        <v>27</v>
      </c>
      <c r="C2652" t="s">
        <v>23</v>
      </c>
      <c r="D2652" t="s">
        <v>37</v>
      </c>
      <c r="E2652" t="s">
        <v>13</v>
      </c>
      <c r="F2652">
        <v>7</v>
      </c>
      <c r="G2652">
        <v>3546</v>
      </c>
      <c r="H2652">
        <v>3780</v>
      </c>
      <c r="I2652">
        <v>71712</v>
      </c>
      <c r="J2652">
        <v>76320</v>
      </c>
    </row>
    <row r="2653" spans="1:10">
      <c r="A2653">
        <v>41783</v>
      </c>
      <c r="B2653" t="s">
        <v>24</v>
      </c>
      <c r="C2653" t="s">
        <v>25</v>
      </c>
      <c r="D2653" t="s">
        <v>41</v>
      </c>
      <c r="E2653" t="s">
        <v>13</v>
      </c>
      <c r="F2653">
        <v>17</v>
      </c>
      <c r="G2653">
        <v>5148</v>
      </c>
      <c r="H2653">
        <v>5490</v>
      </c>
      <c r="I2653">
        <v>35424</v>
      </c>
      <c r="J2653">
        <v>37800</v>
      </c>
    </row>
    <row r="2654" spans="1:10">
      <c r="A2654">
        <v>41784</v>
      </c>
      <c r="B2654" t="s">
        <v>24</v>
      </c>
      <c r="C2654" t="s">
        <v>25</v>
      </c>
      <c r="D2654" t="s">
        <v>12</v>
      </c>
      <c r="E2654" t="s">
        <v>13</v>
      </c>
      <c r="F2654">
        <v>20</v>
      </c>
      <c r="G2654">
        <v>2034</v>
      </c>
      <c r="H2654">
        <v>2160</v>
      </c>
      <c r="I2654">
        <v>8136</v>
      </c>
      <c r="J2654">
        <v>8640</v>
      </c>
    </row>
    <row r="2655" spans="1:10">
      <c r="A2655">
        <v>41784</v>
      </c>
      <c r="B2655" t="s">
        <v>22</v>
      </c>
      <c r="C2655" t="s">
        <v>23</v>
      </c>
      <c r="D2655" t="s">
        <v>43</v>
      </c>
      <c r="E2655" t="s">
        <v>13</v>
      </c>
      <c r="F2655">
        <v>5</v>
      </c>
      <c r="G2655">
        <v>2196</v>
      </c>
      <c r="H2655">
        <v>2340</v>
      </c>
      <c r="I2655">
        <v>33840</v>
      </c>
      <c r="J2655">
        <v>36000</v>
      </c>
    </row>
    <row r="2656" spans="1:10">
      <c r="A2656">
        <v>41784</v>
      </c>
      <c r="B2656" t="s">
        <v>27</v>
      </c>
      <c r="C2656" t="s">
        <v>23</v>
      </c>
      <c r="D2656" t="s">
        <v>26</v>
      </c>
      <c r="E2656" t="s">
        <v>13</v>
      </c>
      <c r="F2656">
        <v>14</v>
      </c>
      <c r="G2656">
        <v>3546</v>
      </c>
      <c r="H2656">
        <v>3780</v>
      </c>
      <c r="I2656">
        <v>42588</v>
      </c>
      <c r="J2656">
        <v>45360</v>
      </c>
    </row>
    <row r="2657" spans="1:10">
      <c r="A2657">
        <v>41786</v>
      </c>
      <c r="B2657" t="s">
        <v>29</v>
      </c>
      <c r="C2657" t="s">
        <v>30</v>
      </c>
      <c r="D2657" t="s">
        <v>26</v>
      </c>
      <c r="E2657" t="s">
        <v>13</v>
      </c>
      <c r="F2657">
        <v>6</v>
      </c>
      <c r="G2657">
        <v>3546</v>
      </c>
      <c r="H2657">
        <v>3780</v>
      </c>
      <c r="I2657">
        <v>36504</v>
      </c>
      <c r="J2657">
        <v>38880</v>
      </c>
    </row>
    <row r="2658" spans="1:10">
      <c r="A2658">
        <v>41786</v>
      </c>
      <c r="B2658" t="s">
        <v>31</v>
      </c>
      <c r="C2658" t="s">
        <v>30</v>
      </c>
      <c r="D2658" t="s">
        <v>39</v>
      </c>
      <c r="E2658" t="s">
        <v>13</v>
      </c>
      <c r="F2658">
        <v>22</v>
      </c>
      <c r="G2658">
        <v>7506</v>
      </c>
      <c r="H2658">
        <v>8100</v>
      </c>
      <c r="I2658">
        <v>85698</v>
      </c>
      <c r="J2658">
        <v>91080</v>
      </c>
    </row>
    <row r="2659" spans="1:10">
      <c r="A2659">
        <v>41786</v>
      </c>
      <c r="B2659" t="s">
        <v>14</v>
      </c>
      <c r="C2659" t="s">
        <v>11</v>
      </c>
      <c r="D2659" t="s">
        <v>37</v>
      </c>
      <c r="E2659" t="s">
        <v>13</v>
      </c>
      <c r="F2659">
        <v>6</v>
      </c>
      <c r="G2659">
        <v>3924</v>
      </c>
      <c r="H2659">
        <v>4230</v>
      </c>
      <c r="I2659">
        <v>107568</v>
      </c>
      <c r="J2659">
        <v>114480</v>
      </c>
    </row>
    <row r="2660" spans="1:10">
      <c r="A2660">
        <v>41786</v>
      </c>
      <c r="B2660" t="s">
        <v>17</v>
      </c>
      <c r="C2660" t="s">
        <v>18</v>
      </c>
      <c r="D2660" t="s">
        <v>26</v>
      </c>
      <c r="E2660" t="s">
        <v>13</v>
      </c>
      <c r="F2660">
        <v>6</v>
      </c>
      <c r="G2660">
        <v>4482</v>
      </c>
      <c r="H2660">
        <v>4770</v>
      </c>
      <c r="I2660">
        <v>66924</v>
      </c>
      <c r="J2660">
        <v>71280</v>
      </c>
    </row>
    <row r="2661" spans="1:10">
      <c r="A2661">
        <v>41786</v>
      </c>
      <c r="B2661" t="s">
        <v>34</v>
      </c>
      <c r="C2661" t="s">
        <v>25</v>
      </c>
      <c r="D2661" t="s">
        <v>42</v>
      </c>
      <c r="E2661" t="s">
        <v>16</v>
      </c>
      <c r="F2661">
        <v>2</v>
      </c>
      <c r="G2661">
        <v>3546</v>
      </c>
      <c r="H2661">
        <v>3780</v>
      </c>
      <c r="I2661">
        <v>142614</v>
      </c>
      <c r="J2661">
        <v>153900</v>
      </c>
    </row>
    <row r="2662" spans="1:10">
      <c r="A2662">
        <v>41787</v>
      </c>
      <c r="B2662" t="s">
        <v>14</v>
      </c>
      <c r="C2662" t="s">
        <v>11</v>
      </c>
      <c r="D2662" t="s">
        <v>12</v>
      </c>
      <c r="E2662" t="s">
        <v>13</v>
      </c>
      <c r="F2662">
        <v>24</v>
      </c>
      <c r="G2662">
        <v>3726</v>
      </c>
      <c r="H2662">
        <v>3960</v>
      </c>
      <c r="I2662">
        <v>20340</v>
      </c>
      <c r="J2662">
        <v>21600</v>
      </c>
    </row>
    <row r="2663" spans="1:10">
      <c r="A2663">
        <v>41787</v>
      </c>
      <c r="B2663" t="s">
        <v>17</v>
      </c>
      <c r="C2663" t="s">
        <v>18</v>
      </c>
      <c r="D2663" t="s">
        <v>15</v>
      </c>
      <c r="E2663" t="s">
        <v>16</v>
      </c>
      <c r="F2663">
        <v>11</v>
      </c>
      <c r="G2663">
        <v>2106</v>
      </c>
      <c r="H2663">
        <v>2250</v>
      </c>
      <c r="I2663">
        <v>28656</v>
      </c>
      <c r="J2663">
        <v>30960</v>
      </c>
    </row>
    <row r="2664" spans="1:10">
      <c r="A2664">
        <v>41787</v>
      </c>
      <c r="B2664" t="s">
        <v>14</v>
      </c>
      <c r="C2664" t="s">
        <v>11</v>
      </c>
      <c r="D2664" t="s">
        <v>42</v>
      </c>
      <c r="E2664" t="s">
        <v>16</v>
      </c>
      <c r="F2664">
        <v>10</v>
      </c>
      <c r="G2664">
        <v>3546</v>
      </c>
      <c r="H2664">
        <v>3780</v>
      </c>
      <c r="I2664">
        <v>37530</v>
      </c>
      <c r="J2664">
        <v>40500</v>
      </c>
    </row>
    <row r="2665" spans="1:10">
      <c r="A2665">
        <v>41787</v>
      </c>
      <c r="B2665" t="s">
        <v>29</v>
      </c>
      <c r="C2665" t="s">
        <v>30</v>
      </c>
      <c r="D2665" t="s">
        <v>41</v>
      </c>
      <c r="E2665" t="s">
        <v>13</v>
      </c>
      <c r="F2665">
        <v>7</v>
      </c>
      <c r="G2665">
        <v>3384</v>
      </c>
      <c r="H2665">
        <v>3600</v>
      </c>
      <c r="I2665">
        <v>50184</v>
      </c>
      <c r="J2665">
        <v>53550</v>
      </c>
    </row>
    <row r="2666" spans="1:10">
      <c r="A2666">
        <v>41788</v>
      </c>
      <c r="B2666" t="s">
        <v>29</v>
      </c>
      <c r="C2666" t="s">
        <v>30</v>
      </c>
      <c r="D2666" t="s">
        <v>40</v>
      </c>
      <c r="E2666" t="s">
        <v>16</v>
      </c>
      <c r="F2666">
        <v>22</v>
      </c>
      <c r="G2666">
        <v>2106</v>
      </c>
      <c r="H2666">
        <v>2250</v>
      </c>
      <c r="I2666">
        <v>98100</v>
      </c>
      <c r="J2666">
        <v>105750</v>
      </c>
    </row>
    <row r="2667" spans="1:10">
      <c r="A2667">
        <v>41789</v>
      </c>
      <c r="B2667" t="s">
        <v>20</v>
      </c>
      <c r="C2667" t="s">
        <v>18</v>
      </c>
      <c r="D2667" t="s">
        <v>28</v>
      </c>
      <c r="E2667" t="s">
        <v>13</v>
      </c>
      <c r="F2667">
        <v>7</v>
      </c>
      <c r="G2667">
        <v>3924</v>
      </c>
      <c r="H2667">
        <v>4230</v>
      </c>
      <c r="I2667">
        <v>5832</v>
      </c>
      <c r="J2667">
        <v>6210</v>
      </c>
    </row>
    <row r="2668" spans="1:10">
      <c r="A2668">
        <v>41790</v>
      </c>
      <c r="B2668" t="s">
        <v>29</v>
      </c>
      <c r="C2668" t="s">
        <v>30</v>
      </c>
      <c r="D2668" t="s">
        <v>28</v>
      </c>
      <c r="E2668" t="s">
        <v>13</v>
      </c>
      <c r="F2668">
        <v>18</v>
      </c>
      <c r="G2668">
        <v>3582</v>
      </c>
      <c r="H2668">
        <v>3870</v>
      </c>
      <c r="I2668">
        <v>104976</v>
      </c>
      <c r="J2668">
        <v>111780</v>
      </c>
    </row>
    <row r="2669" spans="1:10">
      <c r="A2669">
        <v>41790</v>
      </c>
      <c r="B2669" t="s">
        <v>10</v>
      </c>
      <c r="C2669" t="s">
        <v>11</v>
      </c>
      <c r="D2669" t="s">
        <v>42</v>
      </c>
      <c r="E2669" t="s">
        <v>16</v>
      </c>
      <c r="F2669">
        <v>12</v>
      </c>
      <c r="G2669">
        <v>3582</v>
      </c>
      <c r="H2669">
        <v>3870</v>
      </c>
      <c r="I2669">
        <v>22518</v>
      </c>
      <c r="J2669">
        <v>24300</v>
      </c>
    </row>
    <row r="2670" spans="1:10">
      <c r="A2670">
        <v>41791</v>
      </c>
      <c r="B2670" t="s">
        <v>29</v>
      </c>
      <c r="C2670" t="s">
        <v>30</v>
      </c>
      <c r="D2670" t="s">
        <v>38</v>
      </c>
      <c r="E2670" t="s">
        <v>13</v>
      </c>
      <c r="F2670">
        <v>19</v>
      </c>
      <c r="G2670">
        <v>3726</v>
      </c>
      <c r="H2670">
        <v>3960</v>
      </c>
      <c r="I2670">
        <v>46098</v>
      </c>
      <c r="J2670">
        <v>49140</v>
      </c>
    </row>
    <row r="2671" spans="1:10">
      <c r="A2671">
        <v>41791</v>
      </c>
      <c r="B2671" t="s">
        <v>31</v>
      </c>
      <c r="C2671" t="s">
        <v>30</v>
      </c>
      <c r="D2671" t="s">
        <v>36</v>
      </c>
      <c r="E2671" t="s">
        <v>13</v>
      </c>
      <c r="F2671">
        <v>23</v>
      </c>
      <c r="G2671">
        <v>3582</v>
      </c>
      <c r="H2671">
        <v>3870</v>
      </c>
      <c r="I2671">
        <v>52650</v>
      </c>
      <c r="J2671">
        <v>56250</v>
      </c>
    </row>
    <row r="2672" spans="1:10">
      <c r="A2672">
        <v>41791</v>
      </c>
      <c r="B2672" t="s">
        <v>29</v>
      </c>
      <c r="C2672" t="s">
        <v>30</v>
      </c>
      <c r="D2672" t="s">
        <v>42</v>
      </c>
      <c r="E2672" t="s">
        <v>16</v>
      </c>
      <c r="F2672">
        <v>3</v>
      </c>
      <c r="G2672">
        <v>2952</v>
      </c>
      <c r="H2672">
        <v>3150</v>
      </c>
      <c r="I2672">
        <v>82566</v>
      </c>
      <c r="J2672">
        <v>89100</v>
      </c>
    </row>
    <row r="2673" spans="1:10">
      <c r="A2673">
        <v>41792</v>
      </c>
      <c r="B2673" t="s">
        <v>31</v>
      </c>
      <c r="C2673" t="s">
        <v>30</v>
      </c>
      <c r="D2673" t="s">
        <v>36</v>
      </c>
      <c r="E2673" t="s">
        <v>13</v>
      </c>
      <c r="F2673">
        <v>24</v>
      </c>
      <c r="G2673">
        <v>3978</v>
      </c>
      <c r="H2673">
        <v>4230</v>
      </c>
      <c r="I2673">
        <v>52650</v>
      </c>
      <c r="J2673">
        <v>56250</v>
      </c>
    </row>
    <row r="2674" spans="1:10">
      <c r="A2674">
        <v>41793</v>
      </c>
      <c r="B2674" t="s">
        <v>14</v>
      </c>
      <c r="C2674" t="s">
        <v>11</v>
      </c>
      <c r="D2674" t="s">
        <v>32</v>
      </c>
      <c r="E2674" t="s">
        <v>13</v>
      </c>
      <c r="F2674">
        <v>25</v>
      </c>
      <c r="G2674">
        <v>2034</v>
      </c>
      <c r="H2674">
        <v>2160</v>
      </c>
      <c r="I2674">
        <v>24822</v>
      </c>
      <c r="J2674">
        <v>26460</v>
      </c>
    </row>
    <row r="2675" spans="1:10">
      <c r="A2675">
        <v>41793</v>
      </c>
      <c r="B2675" t="s">
        <v>10</v>
      </c>
      <c r="C2675" t="s">
        <v>11</v>
      </c>
      <c r="D2675" t="s">
        <v>28</v>
      </c>
      <c r="E2675" t="s">
        <v>13</v>
      </c>
      <c r="F2675">
        <v>5</v>
      </c>
      <c r="G2675">
        <v>3924</v>
      </c>
      <c r="H2675">
        <v>4230</v>
      </c>
      <c r="I2675">
        <v>116640</v>
      </c>
      <c r="J2675">
        <v>124200</v>
      </c>
    </row>
    <row r="2676" spans="1:10">
      <c r="A2676">
        <v>41793</v>
      </c>
      <c r="B2676" t="s">
        <v>17</v>
      </c>
      <c r="C2676" t="s">
        <v>18</v>
      </c>
      <c r="D2676" t="s">
        <v>41</v>
      </c>
      <c r="E2676" t="s">
        <v>13</v>
      </c>
      <c r="F2676">
        <v>2</v>
      </c>
      <c r="G2676">
        <v>5832</v>
      </c>
      <c r="H2676">
        <v>6210</v>
      </c>
      <c r="I2676">
        <v>38376</v>
      </c>
      <c r="J2676">
        <v>40950</v>
      </c>
    </row>
    <row r="2677" spans="1:10">
      <c r="A2677">
        <v>41794</v>
      </c>
      <c r="B2677" t="s">
        <v>34</v>
      </c>
      <c r="C2677" t="s">
        <v>25</v>
      </c>
      <c r="D2677" t="s">
        <v>39</v>
      </c>
      <c r="E2677" t="s">
        <v>13</v>
      </c>
      <c r="F2677">
        <v>14</v>
      </c>
      <c r="G2677">
        <v>3546</v>
      </c>
      <c r="H2677">
        <v>3780</v>
      </c>
      <c r="I2677">
        <v>74520</v>
      </c>
      <c r="J2677">
        <v>79200</v>
      </c>
    </row>
    <row r="2678" spans="1:10">
      <c r="A2678">
        <v>41794</v>
      </c>
      <c r="B2678" t="s">
        <v>17</v>
      </c>
      <c r="C2678" t="s">
        <v>18</v>
      </c>
      <c r="D2678" t="s">
        <v>15</v>
      </c>
      <c r="E2678" t="s">
        <v>16</v>
      </c>
      <c r="F2678">
        <v>6</v>
      </c>
      <c r="G2678">
        <v>2034</v>
      </c>
      <c r="H2678">
        <v>2160</v>
      </c>
      <c r="I2678">
        <v>25074</v>
      </c>
      <c r="J2678">
        <v>27090</v>
      </c>
    </row>
    <row r="2679" spans="1:10">
      <c r="A2679">
        <v>41794</v>
      </c>
      <c r="B2679" t="s">
        <v>27</v>
      </c>
      <c r="C2679" t="s">
        <v>23</v>
      </c>
      <c r="D2679" t="s">
        <v>37</v>
      </c>
      <c r="E2679" t="s">
        <v>13</v>
      </c>
      <c r="F2679">
        <v>13</v>
      </c>
      <c r="G2679">
        <v>2034</v>
      </c>
      <c r="H2679">
        <v>2160</v>
      </c>
      <c r="I2679">
        <v>58266</v>
      </c>
      <c r="J2679">
        <v>62010</v>
      </c>
    </row>
    <row r="2680" spans="1:10">
      <c r="A2680">
        <v>41794</v>
      </c>
      <c r="B2680" t="s">
        <v>27</v>
      </c>
      <c r="C2680" t="s">
        <v>23</v>
      </c>
      <c r="D2680" t="s">
        <v>36</v>
      </c>
      <c r="E2680" t="s">
        <v>13</v>
      </c>
      <c r="F2680">
        <v>4</v>
      </c>
      <c r="G2680">
        <v>3042</v>
      </c>
      <c r="H2680">
        <v>3240</v>
      </c>
      <c r="I2680">
        <v>52650</v>
      </c>
      <c r="J2680">
        <v>56250</v>
      </c>
    </row>
    <row r="2681" spans="1:10">
      <c r="A2681">
        <v>41796</v>
      </c>
      <c r="B2681" t="s">
        <v>20</v>
      </c>
      <c r="C2681" t="s">
        <v>18</v>
      </c>
      <c r="D2681" t="s">
        <v>42</v>
      </c>
      <c r="E2681" t="s">
        <v>16</v>
      </c>
      <c r="F2681">
        <v>21</v>
      </c>
      <c r="G2681">
        <v>3042</v>
      </c>
      <c r="H2681">
        <v>3240</v>
      </c>
      <c r="I2681">
        <v>120096</v>
      </c>
      <c r="J2681">
        <v>129600</v>
      </c>
    </row>
    <row r="2682" spans="1:10">
      <c r="A2682">
        <v>41796</v>
      </c>
      <c r="B2682" t="s">
        <v>17</v>
      </c>
      <c r="C2682" t="s">
        <v>18</v>
      </c>
      <c r="D2682" t="s">
        <v>21</v>
      </c>
      <c r="E2682" t="s">
        <v>13</v>
      </c>
      <c r="F2682">
        <v>16</v>
      </c>
      <c r="G2682">
        <v>3726</v>
      </c>
      <c r="H2682">
        <v>3960</v>
      </c>
      <c r="I2682">
        <v>54900</v>
      </c>
      <c r="J2682">
        <v>58500</v>
      </c>
    </row>
    <row r="2683" spans="1:10">
      <c r="A2683">
        <v>41796</v>
      </c>
      <c r="B2683" t="s">
        <v>22</v>
      </c>
      <c r="C2683" t="s">
        <v>23</v>
      </c>
      <c r="D2683" t="s">
        <v>12</v>
      </c>
      <c r="E2683" t="s">
        <v>13</v>
      </c>
      <c r="F2683">
        <v>10</v>
      </c>
      <c r="G2683">
        <v>2196</v>
      </c>
      <c r="H2683">
        <v>2340</v>
      </c>
      <c r="I2683">
        <v>34578</v>
      </c>
      <c r="J2683">
        <v>36720</v>
      </c>
    </row>
    <row r="2684" spans="1:10">
      <c r="A2684">
        <v>41797</v>
      </c>
      <c r="B2684" t="s">
        <v>31</v>
      </c>
      <c r="C2684" t="s">
        <v>30</v>
      </c>
      <c r="D2684" t="s">
        <v>19</v>
      </c>
      <c r="E2684" t="s">
        <v>13</v>
      </c>
      <c r="F2684">
        <v>3</v>
      </c>
      <c r="G2684">
        <v>4482</v>
      </c>
      <c r="H2684">
        <v>4770</v>
      </c>
      <c r="I2684">
        <v>55692</v>
      </c>
      <c r="J2684">
        <v>59220</v>
      </c>
    </row>
    <row r="2685" spans="1:10">
      <c r="A2685">
        <v>41797</v>
      </c>
      <c r="B2685" t="s">
        <v>29</v>
      </c>
      <c r="C2685" t="s">
        <v>30</v>
      </c>
      <c r="D2685" t="s">
        <v>33</v>
      </c>
      <c r="E2685" t="s">
        <v>13</v>
      </c>
      <c r="F2685">
        <v>1</v>
      </c>
      <c r="G2685">
        <v>5148</v>
      </c>
      <c r="H2685">
        <v>5490</v>
      </c>
      <c r="I2685">
        <v>31824</v>
      </c>
      <c r="J2685">
        <v>33840</v>
      </c>
    </row>
    <row r="2686" spans="1:10">
      <c r="A2686">
        <v>41797</v>
      </c>
      <c r="B2686" t="s">
        <v>22</v>
      </c>
      <c r="C2686" t="s">
        <v>23</v>
      </c>
      <c r="D2686" t="s">
        <v>15</v>
      </c>
      <c r="E2686" t="s">
        <v>16</v>
      </c>
      <c r="F2686">
        <v>13</v>
      </c>
      <c r="G2686">
        <v>3978</v>
      </c>
      <c r="H2686">
        <v>4230</v>
      </c>
      <c r="I2686">
        <v>78804</v>
      </c>
      <c r="J2686">
        <v>85140</v>
      </c>
    </row>
    <row r="2687" spans="1:10">
      <c r="A2687">
        <v>41797</v>
      </c>
      <c r="B2687" t="s">
        <v>27</v>
      </c>
      <c r="C2687" t="s">
        <v>23</v>
      </c>
      <c r="D2687" t="s">
        <v>26</v>
      </c>
      <c r="E2687" t="s">
        <v>13</v>
      </c>
      <c r="F2687">
        <v>15</v>
      </c>
      <c r="G2687">
        <v>2106</v>
      </c>
      <c r="H2687">
        <v>2250</v>
      </c>
      <c r="I2687">
        <v>76050</v>
      </c>
      <c r="J2687">
        <v>81000</v>
      </c>
    </row>
    <row r="2688" spans="1:10">
      <c r="A2688">
        <v>41798</v>
      </c>
      <c r="B2688" t="s">
        <v>17</v>
      </c>
      <c r="C2688" t="s">
        <v>18</v>
      </c>
      <c r="D2688" t="s">
        <v>37</v>
      </c>
      <c r="E2688" t="s">
        <v>13</v>
      </c>
      <c r="F2688">
        <v>5</v>
      </c>
      <c r="G2688">
        <v>3978</v>
      </c>
      <c r="H2688">
        <v>4230</v>
      </c>
      <c r="I2688">
        <v>112050</v>
      </c>
      <c r="J2688">
        <v>119250</v>
      </c>
    </row>
    <row r="2689" spans="1:10">
      <c r="A2689">
        <v>41798</v>
      </c>
      <c r="B2689" t="s">
        <v>14</v>
      </c>
      <c r="C2689" t="s">
        <v>11</v>
      </c>
      <c r="D2689" t="s">
        <v>39</v>
      </c>
      <c r="E2689" t="s">
        <v>13</v>
      </c>
      <c r="F2689">
        <v>25</v>
      </c>
      <c r="G2689">
        <v>2034</v>
      </c>
      <c r="H2689">
        <v>2160</v>
      </c>
      <c r="I2689">
        <v>33534</v>
      </c>
      <c r="J2689">
        <v>35640</v>
      </c>
    </row>
    <row r="2690" spans="1:10">
      <c r="A2690">
        <v>41801</v>
      </c>
      <c r="B2690" t="s">
        <v>17</v>
      </c>
      <c r="C2690" t="s">
        <v>18</v>
      </c>
      <c r="D2690" t="s">
        <v>36</v>
      </c>
      <c r="E2690" t="s">
        <v>13</v>
      </c>
      <c r="F2690">
        <v>14</v>
      </c>
      <c r="G2690">
        <v>3978</v>
      </c>
      <c r="H2690">
        <v>4230</v>
      </c>
      <c r="I2690">
        <v>2106</v>
      </c>
      <c r="J2690">
        <v>2250</v>
      </c>
    </row>
    <row r="2691" spans="1:10">
      <c r="A2691">
        <v>41801</v>
      </c>
      <c r="B2691" t="s">
        <v>22</v>
      </c>
      <c r="C2691" t="s">
        <v>23</v>
      </c>
      <c r="D2691" t="s">
        <v>43</v>
      </c>
      <c r="E2691" t="s">
        <v>13</v>
      </c>
      <c r="F2691">
        <v>11</v>
      </c>
      <c r="G2691">
        <v>2034</v>
      </c>
      <c r="H2691">
        <v>2160</v>
      </c>
      <c r="I2691">
        <v>77832</v>
      </c>
      <c r="J2691">
        <v>82800</v>
      </c>
    </row>
    <row r="2692" spans="1:10">
      <c r="A2692">
        <v>41802</v>
      </c>
      <c r="B2692" t="s">
        <v>34</v>
      </c>
      <c r="C2692" t="s">
        <v>25</v>
      </c>
      <c r="D2692" t="s">
        <v>40</v>
      </c>
      <c r="E2692" t="s">
        <v>16</v>
      </c>
      <c r="F2692">
        <v>8</v>
      </c>
      <c r="G2692">
        <v>2952</v>
      </c>
      <c r="H2692">
        <v>3150</v>
      </c>
      <c r="I2692">
        <v>62784</v>
      </c>
      <c r="J2692">
        <v>67680</v>
      </c>
    </row>
    <row r="2693" spans="1:10">
      <c r="A2693">
        <v>41802</v>
      </c>
      <c r="B2693" t="s">
        <v>31</v>
      </c>
      <c r="C2693" t="s">
        <v>30</v>
      </c>
      <c r="D2693" t="s">
        <v>42</v>
      </c>
      <c r="E2693" t="s">
        <v>16</v>
      </c>
      <c r="F2693">
        <v>1</v>
      </c>
      <c r="G2693">
        <v>3546</v>
      </c>
      <c r="H2693">
        <v>3780</v>
      </c>
      <c r="I2693">
        <v>60048</v>
      </c>
      <c r="J2693">
        <v>64800</v>
      </c>
    </row>
    <row r="2694" spans="1:10">
      <c r="A2694">
        <v>41802</v>
      </c>
      <c r="B2694" t="s">
        <v>14</v>
      </c>
      <c r="C2694" t="s">
        <v>11</v>
      </c>
      <c r="D2694" t="s">
        <v>40</v>
      </c>
      <c r="E2694" t="s">
        <v>16</v>
      </c>
      <c r="F2694">
        <v>24</v>
      </c>
      <c r="G2694">
        <v>3546</v>
      </c>
      <c r="H2694">
        <v>3780</v>
      </c>
      <c r="I2694">
        <v>74556</v>
      </c>
      <c r="J2694">
        <v>80370</v>
      </c>
    </row>
    <row r="2695" spans="1:10">
      <c r="A2695">
        <v>41803</v>
      </c>
      <c r="B2695" t="s">
        <v>31</v>
      </c>
      <c r="C2695" t="s">
        <v>30</v>
      </c>
      <c r="D2695" t="s">
        <v>41</v>
      </c>
      <c r="E2695" t="s">
        <v>13</v>
      </c>
      <c r="F2695">
        <v>15</v>
      </c>
      <c r="G2695">
        <v>3978</v>
      </c>
      <c r="H2695">
        <v>4230</v>
      </c>
      <c r="I2695">
        <v>2952</v>
      </c>
      <c r="J2695">
        <v>3150</v>
      </c>
    </row>
    <row r="2696" spans="1:10">
      <c r="A2696">
        <v>41803</v>
      </c>
      <c r="B2696" t="s">
        <v>20</v>
      </c>
      <c r="C2696" t="s">
        <v>18</v>
      </c>
      <c r="D2696" t="s">
        <v>28</v>
      </c>
      <c r="E2696" t="s">
        <v>13</v>
      </c>
      <c r="F2696">
        <v>20</v>
      </c>
      <c r="G2696">
        <v>3546</v>
      </c>
      <c r="H2696">
        <v>3780</v>
      </c>
      <c r="I2696">
        <v>145800</v>
      </c>
      <c r="J2696">
        <v>155250</v>
      </c>
    </row>
    <row r="2697" spans="1:10">
      <c r="A2697">
        <v>41804</v>
      </c>
      <c r="B2697" t="s">
        <v>34</v>
      </c>
      <c r="C2697" t="s">
        <v>25</v>
      </c>
      <c r="D2697" t="s">
        <v>43</v>
      </c>
      <c r="E2697" t="s">
        <v>13</v>
      </c>
      <c r="F2697">
        <v>1</v>
      </c>
      <c r="G2697">
        <v>5148</v>
      </c>
      <c r="H2697">
        <v>5490</v>
      </c>
      <c r="I2697">
        <v>71064</v>
      </c>
      <c r="J2697">
        <v>75600</v>
      </c>
    </row>
    <row r="2698" spans="1:10">
      <c r="A2698">
        <v>41805</v>
      </c>
      <c r="B2698" t="s">
        <v>20</v>
      </c>
      <c r="C2698" t="s">
        <v>18</v>
      </c>
      <c r="D2698" t="s">
        <v>37</v>
      </c>
      <c r="E2698" t="s">
        <v>13</v>
      </c>
      <c r="F2698">
        <v>5</v>
      </c>
      <c r="G2698">
        <v>2196</v>
      </c>
      <c r="H2698">
        <v>2340</v>
      </c>
      <c r="I2698">
        <v>67230</v>
      </c>
      <c r="J2698">
        <v>71550</v>
      </c>
    </row>
    <row r="2699" spans="1:10">
      <c r="A2699">
        <v>41805</v>
      </c>
      <c r="B2699" t="s">
        <v>17</v>
      </c>
      <c r="C2699" t="s">
        <v>18</v>
      </c>
      <c r="D2699" t="s">
        <v>19</v>
      </c>
      <c r="E2699" t="s">
        <v>13</v>
      </c>
      <c r="F2699">
        <v>2</v>
      </c>
      <c r="G2699">
        <v>3924</v>
      </c>
      <c r="H2699">
        <v>4230</v>
      </c>
      <c r="I2699">
        <v>67626</v>
      </c>
      <c r="J2699">
        <v>71910</v>
      </c>
    </row>
    <row r="2700" spans="1:10">
      <c r="A2700">
        <v>41805</v>
      </c>
      <c r="B2700" t="s">
        <v>17</v>
      </c>
      <c r="C2700" t="s">
        <v>18</v>
      </c>
      <c r="D2700" t="s">
        <v>19</v>
      </c>
      <c r="E2700" t="s">
        <v>13</v>
      </c>
      <c r="F2700">
        <v>15</v>
      </c>
      <c r="G2700">
        <v>3978</v>
      </c>
      <c r="H2700">
        <v>4230</v>
      </c>
      <c r="I2700">
        <v>99450</v>
      </c>
      <c r="J2700">
        <v>105750</v>
      </c>
    </row>
    <row r="2701" spans="1:10">
      <c r="A2701">
        <v>41805</v>
      </c>
      <c r="B2701" t="s">
        <v>17</v>
      </c>
      <c r="C2701" t="s">
        <v>18</v>
      </c>
      <c r="D2701" t="s">
        <v>42</v>
      </c>
      <c r="E2701" t="s">
        <v>16</v>
      </c>
      <c r="F2701">
        <v>24</v>
      </c>
      <c r="G2701">
        <v>2106</v>
      </c>
      <c r="H2701">
        <v>2250</v>
      </c>
      <c r="I2701">
        <v>7506</v>
      </c>
      <c r="J2701">
        <v>8100</v>
      </c>
    </row>
    <row r="2702" spans="1:10">
      <c r="A2702">
        <v>41805</v>
      </c>
      <c r="B2702" t="s">
        <v>27</v>
      </c>
      <c r="C2702" t="s">
        <v>23</v>
      </c>
      <c r="D2702" t="s">
        <v>15</v>
      </c>
      <c r="E2702" t="s">
        <v>16</v>
      </c>
      <c r="F2702">
        <v>23</v>
      </c>
      <c r="G2702">
        <v>5148</v>
      </c>
      <c r="H2702">
        <v>5490</v>
      </c>
      <c r="I2702">
        <v>53730</v>
      </c>
      <c r="J2702">
        <v>58050</v>
      </c>
    </row>
    <row r="2703" spans="1:10">
      <c r="A2703">
        <v>41806</v>
      </c>
      <c r="B2703" t="s">
        <v>27</v>
      </c>
      <c r="C2703" t="s">
        <v>23</v>
      </c>
      <c r="D2703" t="s">
        <v>35</v>
      </c>
      <c r="E2703" t="s">
        <v>13</v>
      </c>
      <c r="F2703">
        <v>20</v>
      </c>
      <c r="G2703">
        <v>3546</v>
      </c>
      <c r="H2703">
        <v>3780</v>
      </c>
      <c r="I2703">
        <v>61776</v>
      </c>
      <c r="J2703">
        <v>65880</v>
      </c>
    </row>
    <row r="2704" spans="1:10">
      <c r="A2704">
        <v>41806</v>
      </c>
      <c r="B2704" t="s">
        <v>34</v>
      </c>
      <c r="C2704" t="s">
        <v>25</v>
      </c>
      <c r="D2704" t="s">
        <v>12</v>
      </c>
      <c r="E2704" t="s">
        <v>13</v>
      </c>
      <c r="F2704">
        <v>23</v>
      </c>
      <c r="G2704">
        <v>3546</v>
      </c>
      <c r="H2704">
        <v>3780</v>
      </c>
      <c r="I2704">
        <v>18306</v>
      </c>
      <c r="J2704">
        <v>19440</v>
      </c>
    </row>
    <row r="2705" spans="1:10">
      <c r="A2705">
        <v>41806</v>
      </c>
      <c r="B2705" t="s">
        <v>31</v>
      </c>
      <c r="C2705" t="s">
        <v>30</v>
      </c>
      <c r="D2705" t="s">
        <v>21</v>
      </c>
      <c r="E2705" t="s">
        <v>13</v>
      </c>
      <c r="F2705">
        <v>22</v>
      </c>
      <c r="G2705">
        <v>5148</v>
      </c>
      <c r="H2705">
        <v>5490</v>
      </c>
      <c r="I2705">
        <v>21960</v>
      </c>
      <c r="J2705">
        <v>23400</v>
      </c>
    </row>
    <row r="2706" spans="1:10">
      <c r="A2706">
        <v>41806</v>
      </c>
      <c r="B2706" t="s">
        <v>24</v>
      </c>
      <c r="C2706" t="s">
        <v>25</v>
      </c>
      <c r="D2706" t="s">
        <v>35</v>
      </c>
      <c r="E2706" t="s">
        <v>13</v>
      </c>
      <c r="F2706">
        <v>10</v>
      </c>
      <c r="G2706">
        <v>3384</v>
      </c>
      <c r="H2706">
        <v>3600</v>
      </c>
      <c r="I2706">
        <v>108108</v>
      </c>
      <c r="J2706">
        <v>115290</v>
      </c>
    </row>
    <row r="2707" spans="1:10">
      <c r="A2707">
        <v>41806</v>
      </c>
      <c r="B2707" t="s">
        <v>17</v>
      </c>
      <c r="C2707" t="s">
        <v>18</v>
      </c>
      <c r="D2707" t="s">
        <v>26</v>
      </c>
      <c r="E2707" t="s">
        <v>13</v>
      </c>
      <c r="F2707">
        <v>5</v>
      </c>
      <c r="G2707">
        <v>3042</v>
      </c>
      <c r="H2707">
        <v>3240</v>
      </c>
      <c r="I2707">
        <v>18252</v>
      </c>
      <c r="J2707">
        <v>19440</v>
      </c>
    </row>
    <row r="2708" spans="1:10">
      <c r="A2708">
        <v>41806</v>
      </c>
      <c r="B2708" t="s">
        <v>20</v>
      </c>
      <c r="C2708" t="s">
        <v>18</v>
      </c>
      <c r="D2708" t="s">
        <v>40</v>
      </c>
      <c r="E2708" t="s">
        <v>16</v>
      </c>
      <c r="F2708">
        <v>12</v>
      </c>
      <c r="G2708">
        <v>3978</v>
      </c>
      <c r="H2708">
        <v>4230</v>
      </c>
      <c r="I2708">
        <v>35316</v>
      </c>
      <c r="J2708">
        <v>38070</v>
      </c>
    </row>
    <row r="2709" spans="1:10">
      <c r="A2709">
        <v>41806</v>
      </c>
      <c r="B2709" t="s">
        <v>20</v>
      </c>
      <c r="C2709" t="s">
        <v>18</v>
      </c>
      <c r="D2709" t="s">
        <v>12</v>
      </c>
      <c r="E2709" t="s">
        <v>13</v>
      </c>
      <c r="F2709">
        <v>19</v>
      </c>
      <c r="G2709">
        <v>3978</v>
      </c>
      <c r="H2709">
        <v>4230</v>
      </c>
      <c r="I2709">
        <v>46782</v>
      </c>
      <c r="J2709">
        <v>49680</v>
      </c>
    </row>
    <row r="2710" spans="1:10">
      <c r="A2710">
        <v>41806</v>
      </c>
      <c r="B2710" t="s">
        <v>10</v>
      </c>
      <c r="C2710" t="s">
        <v>11</v>
      </c>
      <c r="D2710" t="s">
        <v>28</v>
      </c>
      <c r="E2710" t="s">
        <v>13</v>
      </c>
      <c r="F2710">
        <v>18</v>
      </c>
      <c r="G2710">
        <v>3924</v>
      </c>
      <c r="H2710">
        <v>4230</v>
      </c>
      <c r="I2710">
        <v>17496</v>
      </c>
      <c r="J2710">
        <v>18630</v>
      </c>
    </row>
    <row r="2711" spans="1:10">
      <c r="A2711">
        <v>41806</v>
      </c>
      <c r="B2711" t="s">
        <v>29</v>
      </c>
      <c r="C2711" t="s">
        <v>30</v>
      </c>
      <c r="D2711" t="s">
        <v>36</v>
      </c>
      <c r="E2711" t="s">
        <v>13</v>
      </c>
      <c r="F2711">
        <v>1</v>
      </c>
      <c r="G2711">
        <v>2952</v>
      </c>
      <c r="H2711">
        <v>3150</v>
      </c>
      <c r="I2711">
        <v>25272</v>
      </c>
      <c r="J2711">
        <v>27000</v>
      </c>
    </row>
    <row r="2712" spans="1:10">
      <c r="A2712">
        <v>41806</v>
      </c>
      <c r="B2712" t="s">
        <v>31</v>
      </c>
      <c r="C2712" t="s">
        <v>30</v>
      </c>
      <c r="D2712" t="s">
        <v>43</v>
      </c>
      <c r="E2712" t="s">
        <v>13</v>
      </c>
      <c r="F2712">
        <v>15</v>
      </c>
      <c r="G2712">
        <v>3042</v>
      </c>
      <c r="H2712">
        <v>3240</v>
      </c>
      <c r="I2712">
        <v>40608</v>
      </c>
      <c r="J2712">
        <v>43200</v>
      </c>
    </row>
    <row r="2713" spans="1:10">
      <c r="A2713">
        <v>41807</v>
      </c>
      <c r="B2713" t="s">
        <v>14</v>
      </c>
      <c r="C2713" t="s">
        <v>11</v>
      </c>
      <c r="D2713" t="s">
        <v>32</v>
      </c>
      <c r="E2713" t="s">
        <v>13</v>
      </c>
      <c r="F2713">
        <v>4</v>
      </c>
      <c r="G2713">
        <v>3978</v>
      </c>
      <c r="H2713">
        <v>4230</v>
      </c>
      <c r="I2713">
        <v>56736</v>
      </c>
      <c r="J2713">
        <v>60480</v>
      </c>
    </row>
    <row r="2714" spans="1:10">
      <c r="A2714">
        <v>41807</v>
      </c>
      <c r="B2714" t="s">
        <v>17</v>
      </c>
      <c r="C2714" t="s">
        <v>18</v>
      </c>
      <c r="D2714" t="s">
        <v>19</v>
      </c>
      <c r="E2714" t="s">
        <v>13</v>
      </c>
      <c r="F2714">
        <v>16</v>
      </c>
      <c r="G2714">
        <v>2106</v>
      </c>
      <c r="H2714">
        <v>2250</v>
      </c>
      <c r="I2714">
        <v>75582</v>
      </c>
      <c r="J2714">
        <v>80370</v>
      </c>
    </row>
    <row r="2715" spans="1:10">
      <c r="A2715">
        <v>41808</v>
      </c>
      <c r="B2715" t="s">
        <v>22</v>
      </c>
      <c r="C2715" t="s">
        <v>23</v>
      </c>
      <c r="D2715" t="s">
        <v>41</v>
      </c>
      <c r="E2715" t="s">
        <v>13</v>
      </c>
      <c r="F2715">
        <v>10</v>
      </c>
      <c r="G2715">
        <v>2034</v>
      </c>
      <c r="H2715">
        <v>2160</v>
      </c>
      <c r="I2715">
        <v>41328</v>
      </c>
      <c r="J2715">
        <v>44100</v>
      </c>
    </row>
    <row r="2716" spans="1:10">
      <c r="A2716">
        <v>41808</v>
      </c>
      <c r="B2716" t="s">
        <v>27</v>
      </c>
      <c r="C2716" t="s">
        <v>23</v>
      </c>
      <c r="D2716" t="s">
        <v>15</v>
      </c>
      <c r="E2716" t="s">
        <v>16</v>
      </c>
      <c r="F2716">
        <v>21</v>
      </c>
      <c r="G2716">
        <v>4482</v>
      </c>
      <c r="H2716">
        <v>4770</v>
      </c>
      <c r="I2716">
        <v>60894</v>
      </c>
      <c r="J2716">
        <v>65790</v>
      </c>
    </row>
    <row r="2717" spans="1:10">
      <c r="A2717">
        <v>41808</v>
      </c>
      <c r="B2717" t="s">
        <v>31</v>
      </c>
      <c r="C2717" t="s">
        <v>30</v>
      </c>
      <c r="D2717" t="s">
        <v>43</v>
      </c>
      <c r="E2717" t="s">
        <v>13</v>
      </c>
      <c r="F2717">
        <v>7</v>
      </c>
      <c r="G2717">
        <v>3726</v>
      </c>
      <c r="H2717">
        <v>3960</v>
      </c>
      <c r="I2717">
        <v>71064</v>
      </c>
      <c r="J2717">
        <v>75600</v>
      </c>
    </row>
    <row r="2718" spans="1:10">
      <c r="A2718">
        <v>41808</v>
      </c>
      <c r="B2718" t="s">
        <v>24</v>
      </c>
      <c r="C2718" t="s">
        <v>25</v>
      </c>
      <c r="D2718" t="s">
        <v>21</v>
      </c>
      <c r="E2718" t="s">
        <v>13</v>
      </c>
      <c r="F2718">
        <v>22</v>
      </c>
      <c r="G2718">
        <v>2952</v>
      </c>
      <c r="H2718">
        <v>3150</v>
      </c>
      <c r="I2718">
        <v>37332</v>
      </c>
      <c r="J2718">
        <v>39780</v>
      </c>
    </row>
    <row r="2719" spans="1:10">
      <c r="A2719">
        <v>41809</v>
      </c>
      <c r="B2719" t="s">
        <v>14</v>
      </c>
      <c r="C2719" t="s">
        <v>11</v>
      </c>
      <c r="D2719" t="s">
        <v>26</v>
      </c>
      <c r="E2719" t="s">
        <v>13</v>
      </c>
      <c r="F2719">
        <v>15</v>
      </c>
      <c r="G2719">
        <v>3384</v>
      </c>
      <c r="H2719">
        <v>3600</v>
      </c>
      <c r="I2719">
        <v>42588</v>
      </c>
      <c r="J2719">
        <v>45360</v>
      </c>
    </row>
    <row r="2720" spans="1:10">
      <c r="A2720">
        <v>41809</v>
      </c>
      <c r="B2720" t="s">
        <v>27</v>
      </c>
      <c r="C2720" t="s">
        <v>23</v>
      </c>
      <c r="D2720" t="s">
        <v>33</v>
      </c>
      <c r="E2720" t="s">
        <v>13</v>
      </c>
      <c r="F2720">
        <v>7</v>
      </c>
      <c r="G2720">
        <v>3546</v>
      </c>
      <c r="H2720">
        <v>3780</v>
      </c>
      <c r="I2720">
        <v>87516</v>
      </c>
      <c r="J2720">
        <v>93060</v>
      </c>
    </row>
    <row r="2721" spans="1:10">
      <c r="A2721">
        <v>41809</v>
      </c>
      <c r="B2721" t="s">
        <v>10</v>
      </c>
      <c r="C2721" t="s">
        <v>11</v>
      </c>
      <c r="D2721" t="s">
        <v>38</v>
      </c>
      <c r="E2721" t="s">
        <v>13</v>
      </c>
      <c r="F2721">
        <v>17</v>
      </c>
      <c r="G2721">
        <v>5148</v>
      </c>
      <c r="H2721">
        <v>5490</v>
      </c>
      <c r="I2721">
        <v>70920</v>
      </c>
      <c r="J2721">
        <v>75600</v>
      </c>
    </row>
    <row r="2722" spans="1:10">
      <c r="A2722">
        <v>41809</v>
      </c>
      <c r="B2722" t="s">
        <v>14</v>
      </c>
      <c r="C2722" t="s">
        <v>11</v>
      </c>
      <c r="D2722" t="s">
        <v>15</v>
      </c>
      <c r="E2722" t="s">
        <v>16</v>
      </c>
      <c r="F2722">
        <v>20</v>
      </c>
      <c r="G2722">
        <v>2034</v>
      </c>
      <c r="H2722">
        <v>2160</v>
      </c>
      <c r="I2722">
        <v>53730</v>
      </c>
      <c r="J2722">
        <v>58050</v>
      </c>
    </row>
    <row r="2723" spans="1:10">
      <c r="A2723">
        <v>41809</v>
      </c>
      <c r="B2723" t="s">
        <v>27</v>
      </c>
      <c r="C2723" t="s">
        <v>23</v>
      </c>
      <c r="D2723" t="s">
        <v>41</v>
      </c>
      <c r="E2723" t="s">
        <v>13</v>
      </c>
      <c r="F2723">
        <v>5</v>
      </c>
      <c r="G2723">
        <v>2196</v>
      </c>
      <c r="H2723">
        <v>2340</v>
      </c>
      <c r="I2723">
        <v>8856</v>
      </c>
      <c r="J2723">
        <v>9450</v>
      </c>
    </row>
    <row r="2724" spans="1:10">
      <c r="A2724">
        <v>41810</v>
      </c>
      <c r="B2724" t="s">
        <v>20</v>
      </c>
      <c r="C2724" t="s">
        <v>18</v>
      </c>
      <c r="D2724" t="s">
        <v>28</v>
      </c>
      <c r="E2724" t="s">
        <v>13</v>
      </c>
      <c r="F2724">
        <v>14</v>
      </c>
      <c r="G2724">
        <v>3546</v>
      </c>
      <c r="H2724">
        <v>3780</v>
      </c>
      <c r="I2724">
        <v>52488</v>
      </c>
      <c r="J2724">
        <v>55890</v>
      </c>
    </row>
    <row r="2725" spans="1:10">
      <c r="A2725">
        <v>41810</v>
      </c>
      <c r="B2725" t="s">
        <v>14</v>
      </c>
      <c r="C2725" t="s">
        <v>11</v>
      </c>
      <c r="D2725" t="s">
        <v>42</v>
      </c>
      <c r="E2725" t="s">
        <v>16</v>
      </c>
      <c r="F2725">
        <v>6</v>
      </c>
      <c r="G2725">
        <v>3546</v>
      </c>
      <c r="H2725">
        <v>3780</v>
      </c>
      <c r="I2725">
        <v>112590</v>
      </c>
      <c r="J2725">
        <v>121500</v>
      </c>
    </row>
    <row r="2726" spans="1:10">
      <c r="A2726">
        <v>41810</v>
      </c>
      <c r="B2726" t="s">
        <v>31</v>
      </c>
      <c r="C2726" t="s">
        <v>30</v>
      </c>
      <c r="D2726" t="s">
        <v>26</v>
      </c>
      <c r="E2726" t="s">
        <v>13</v>
      </c>
      <c r="F2726">
        <v>22</v>
      </c>
      <c r="G2726">
        <v>7506</v>
      </c>
      <c r="H2726">
        <v>8100</v>
      </c>
      <c r="I2726">
        <v>60840</v>
      </c>
      <c r="J2726">
        <v>64800</v>
      </c>
    </row>
    <row r="2727" spans="1:10">
      <c r="A2727">
        <v>41811</v>
      </c>
      <c r="B2727" t="s">
        <v>31</v>
      </c>
      <c r="C2727" t="s">
        <v>30</v>
      </c>
      <c r="D2727" t="s">
        <v>39</v>
      </c>
      <c r="E2727" t="s">
        <v>13</v>
      </c>
      <c r="F2727">
        <v>6</v>
      </c>
      <c r="G2727">
        <v>3924</v>
      </c>
      <c r="H2727">
        <v>4230</v>
      </c>
      <c r="I2727">
        <v>44712</v>
      </c>
      <c r="J2727">
        <v>47520</v>
      </c>
    </row>
    <row r="2728" spans="1:10">
      <c r="A2728">
        <v>41811</v>
      </c>
      <c r="B2728" t="s">
        <v>20</v>
      </c>
      <c r="C2728" t="s">
        <v>18</v>
      </c>
      <c r="D2728" t="s">
        <v>42</v>
      </c>
      <c r="E2728" t="s">
        <v>16</v>
      </c>
      <c r="F2728">
        <v>6</v>
      </c>
      <c r="G2728">
        <v>4482</v>
      </c>
      <c r="H2728">
        <v>4770</v>
      </c>
      <c r="I2728">
        <v>97578</v>
      </c>
      <c r="J2728">
        <v>105300</v>
      </c>
    </row>
    <row r="2729" spans="1:10">
      <c r="A2729">
        <v>41812</v>
      </c>
      <c r="B2729" t="s">
        <v>14</v>
      </c>
      <c r="C2729" t="s">
        <v>11</v>
      </c>
      <c r="D2729" t="s">
        <v>35</v>
      </c>
      <c r="E2729" t="s">
        <v>13</v>
      </c>
      <c r="F2729">
        <v>2</v>
      </c>
      <c r="G2729">
        <v>3546</v>
      </c>
      <c r="H2729">
        <v>3780</v>
      </c>
      <c r="I2729">
        <v>66924</v>
      </c>
      <c r="J2729">
        <v>71370</v>
      </c>
    </row>
    <row r="2730" spans="1:10">
      <c r="A2730">
        <v>41812</v>
      </c>
      <c r="B2730" t="s">
        <v>34</v>
      </c>
      <c r="C2730" t="s">
        <v>25</v>
      </c>
      <c r="D2730" t="s">
        <v>38</v>
      </c>
      <c r="E2730" t="s">
        <v>13</v>
      </c>
      <c r="F2730">
        <v>24</v>
      </c>
      <c r="G2730">
        <v>3726</v>
      </c>
      <c r="H2730">
        <v>3960</v>
      </c>
      <c r="I2730">
        <v>17730</v>
      </c>
      <c r="J2730">
        <v>18900</v>
      </c>
    </row>
    <row r="2731" spans="1:10">
      <c r="A2731">
        <v>41812</v>
      </c>
      <c r="B2731" t="s">
        <v>22</v>
      </c>
      <c r="C2731" t="s">
        <v>23</v>
      </c>
      <c r="D2731" t="s">
        <v>15</v>
      </c>
      <c r="E2731" t="s">
        <v>16</v>
      </c>
      <c r="F2731">
        <v>11</v>
      </c>
      <c r="G2731">
        <v>2106</v>
      </c>
      <c r="H2731">
        <v>2250</v>
      </c>
      <c r="I2731">
        <v>21492</v>
      </c>
      <c r="J2731">
        <v>23220</v>
      </c>
    </row>
    <row r="2732" spans="1:10">
      <c r="A2732">
        <v>41812</v>
      </c>
      <c r="B2732" t="s">
        <v>22</v>
      </c>
      <c r="C2732" t="s">
        <v>23</v>
      </c>
      <c r="D2732" t="s">
        <v>28</v>
      </c>
      <c r="E2732" t="s">
        <v>13</v>
      </c>
      <c r="F2732">
        <v>10</v>
      </c>
      <c r="G2732">
        <v>3546</v>
      </c>
      <c r="H2732">
        <v>3780</v>
      </c>
      <c r="I2732">
        <v>5832</v>
      </c>
      <c r="J2732">
        <v>6210</v>
      </c>
    </row>
    <row r="2733" spans="1:10">
      <c r="A2733">
        <v>41812</v>
      </c>
      <c r="B2733" t="s">
        <v>17</v>
      </c>
      <c r="C2733" t="s">
        <v>18</v>
      </c>
      <c r="D2733" t="s">
        <v>33</v>
      </c>
      <c r="E2733" t="s">
        <v>13</v>
      </c>
      <c r="F2733">
        <v>7</v>
      </c>
      <c r="G2733">
        <v>3384</v>
      </c>
      <c r="H2733">
        <v>3600</v>
      </c>
      <c r="I2733">
        <v>27846</v>
      </c>
      <c r="J2733">
        <v>29610</v>
      </c>
    </row>
    <row r="2734" spans="1:10">
      <c r="A2734">
        <v>41812</v>
      </c>
      <c r="B2734" t="s">
        <v>14</v>
      </c>
      <c r="C2734" t="s">
        <v>11</v>
      </c>
      <c r="D2734" t="s">
        <v>40</v>
      </c>
      <c r="E2734" t="s">
        <v>16</v>
      </c>
      <c r="F2734">
        <v>22</v>
      </c>
      <c r="G2734">
        <v>2106</v>
      </c>
      <c r="H2734">
        <v>2250</v>
      </c>
      <c r="I2734">
        <v>7848</v>
      </c>
      <c r="J2734">
        <v>8460</v>
      </c>
    </row>
    <row r="2735" spans="1:10">
      <c r="A2735">
        <v>41814</v>
      </c>
      <c r="B2735" t="s">
        <v>24</v>
      </c>
      <c r="C2735" t="s">
        <v>25</v>
      </c>
      <c r="D2735" t="s">
        <v>37</v>
      </c>
      <c r="E2735" t="s">
        <v>13</v>
      </c>
      <c r="F2735">
        <v>7</v>
      </c>
      <c r="G2735">
        <v>3924</v>
      </c>
      <c r="H2735">
        <v>4230</v>
      </c>
      <c r="I2735">
        <v>22410</v>
      </c>
      <c r="J2735">
        <v>23850</v>
      </c>
    </row>
    <row r="2736" spans="1:10">
      <c r="A2736">
        <v>41814</v>
      </c>
      <c r="B2736" t="s">
        <v>14</v>
      </c>
      <c r="C2736" t="s">
        <v>11</v>
      </c>
      <c r="D2736" t="s">
        <v>43</v>
      </c>
      <c r="E2736" t="s">
        <v>13</v>
      </c>
      <c r="F2736">
        <v>18</v>
      </c>
      <c r="G2736">
        <v>3582</v>
      </c>
      <c r="H2736">
        <v>3870</v>
      </c>
      <c r="I2736">
        <v>71064</v>
      </c>
      <c r="J2736">
        <v>75600</v>
      </c>
    </row>
    <row r="2737" spans="1:10">
      <c r="A2737">
        <v>41815</v>
      </c>
      <c r="B2737" t="s">
        <v>10</v>
      </c>
      <c r="C2737" t="s">
        <v>11</v>
      </c>
      <c r="D2737" t="s">
        <v>26</v>
      </c>
      <c r="E2737" t="s">
        <v>13</v>
      </c>
      <c r="F2737">
        <v>12</v>
      </c>
      <c r="G2737">
        <v>3582</v>
      </c>
      <c r="H2737">
        <v>3870</v>
      </c>
      <c r="I2737">
        <v>24336</v>
      </c>
      <c r="J2737">
        <v>25920</v>
      </c>
    </row>
    <row r="2738" spans="1:10">
      <c r="A2738">
        <v>41815</v>
      </c>
      <c r="B2738" t="s">
        <v>22</v>
      </c>
      <c r="C2738" t="s">
        <v>23</v>
      </c>
      <c r="D2738" t="s">
        <v>38</v>
      </c>
      <c r="E2738" t="s">
        <v>13</v>
      </c>
      <c r="F2738">
        <v>19</v>
      </c>
      <c r="G2738">
        <v>3726</v>
      </c>
      <c r="H2738">
        <v>3960</v>
      </c>
      <c r="I2738">
        <v>74466</v>
      </c>
      <c r="J2738">
        <v>79380</v>
      </c>
    </row>
    <row r="2739" spans="1:10">
      <c r="A2739">
        <v>41815</v>
      </c>
      <c r="B2739" t="s">
        <v>22</v>
      </c>
      <c r="C2739" t="s">
        <v>23</v>
      </c>
      <c r="D2739" t="s">
        <v>42</v>
      </c>
      <c r="E2739" t="s">
        <v>16</v>
      </c>
      <c r="F2739">
        <v>23</v>
      </c>
      <c r="G2739">
        <v>3582</v>
      </c>
      <c r="H2739">
        <v>3870</v>
      </c>
      <c r="I2739">
        <v>172638</v>
      </c>
      <c r="J2739">
        <v>186300</v>
      </c>
    </row>
    <row r="2740" spans="1:10">
      <c r="A2740">
        <v>41815</v>
      </c>
      <c r="B2740" t="s">
        <v>20</v>
      </c>
      <c r="C2740" t="s">
        <v>18</v>
      </c>
      <c r="D2740" t="s">
        <v>28</v>
      </c>
      <c r="E2740" t="s">
        <v>13</v>
      </c>
      <c r="F2740">
        <v>3</v>
      </c>
      <c r="G2740">
        <v>2952</v>
      </c>
      <c r="H2740">
        <v>3150</v>
      </c>
      <c r="I2740">
        <v>81648</v>
      </c>
      <c r="J2740">
        <v>86940</v>
      </c>
    </row>
    <row r="2741" spans="1:10">
      <c r="A2741">
        <v>41815</v>
      </c>
      <c r="B2741" t="s">
        <v>34</v>
      </c>
      <c r="C2741" t="s">
        <v>25</v>
      </c>
      <c r="D2741" t="s">
        <v>32</v>
      </c>
      <c r="E2741" t="s">
        <v>13</v>
      </c>
      <c r="F2741">
        <v>24</v>
      </c>
      <c r="G2741">
        <v>3978</v>
      </c>
      <c r="H2741">
        <v>4230</v>
      </c>
      <c r="I2741">
        <v>35460</v>
      </c>
      <c r="J2741">
        <v>37800</v>
      </c>
    </row>
    <row r="2742" spans="1:10">
      <c r="A2742">
        <v>41815</v>
      </c>
      <c r="B2742" t="s">
        <v>27</v>
      </c>
      <c r="C2742" t="s">
        <v>23</v>
      </c>
      <c r="D2742" t="s">
        <v>12</v>
      </c>
      <c r="E2742" t="s">
        <v>13</v>
      </c>
      <c r="F2742">
        <v>25</v>
      </c>
      <c r="G2742">
        <v>2034</v>
      </c>
      <c r="H2742">
        <v>2160</v>
      </c>
      <c r="I2742">
        <v>40680</v>
      </c>
      <c r="J2742">
        <v>43200</v>
      </c>
    </row>
    <row r="2743" spans="1:10">
      <c r="A2743">
        <v>41816</v>
      </c>
      <c r="B2743" t="s">
        <v>27</v>
      </c>
      <c r="C2743" t="s">
        <v>23</v>
      </c>
      <c r="D2743" t="s">
        <v>35</v>
      </c>
      <c r="E2743" t="s">
        <v>13</v>
      </c>
      <c r="F2743">
        <v>5</v>
      </c>
      <c r="G2743">
        <v>3924</v>
      </c>
      <c r="H2743">
        <v>4230</v>
      </c>
      <c r="I2743">
        <v>82368</v>
      </c>
      <c r="J2743">
        <v>87840</v>
      </c>
    </row>
    <row r="2744" spans="1:10">
      <c r="A2744">
        <v>41817</v>
      </c>
      <c r="B2744" t="s">
        <v>24</v>
      </c>
      <c r="C2744" t="s">
        <v>25</v>
      </c>
      <c r="D2744" t="s">
        <v>12</v>
      </c>
      <c r="E2744" t="s">
        <v>13</v>
      </c>
      <c r="F2744">
        <v>2</v>
      </c>
      <c r="G2744">
        <v>5832</v>
      </c>
      <c r="H2744">
        <v>6210</v>
      </c>
      <c r="I2744">
        <v>18306</v>
      </c>
      <c r="J2744">
        <v>19440</v>
      </c>
    </row>
    <row r="2745" spans="1:10">
      <c r="A2745">
        <v>41817</v>
      </c>
      <c r="B2745" t="s">
        <v>24</v>
      </c>
      <c r="C2745" t="s">
        <v>25</v>
      </c>
      <c r="D2745" t="s">
        <v>37</v>
      </c>
      <c r="E2745" t="s">
        <v>13</v>
      </c>
      <c r="F2745">
        <v>14</v>
      </c>
      <c r="G2745">
        <v>3546</v>
      </c>
      <c r="H2745">
        <v>3780</v>
      </c>
      <c r="I2745">
        <v>40338</v>
      </c>
      <c r="J2745">
        <v>42930</v>
      </c>
    </row>
    <row r="2746" spans="1:10">
      <c r="A2746">
        <v>41817</v>
      </c>
      <c r="B2746" t="s">
        <v>14</v>
      </c>
      <c r="C2746" t="s">
        <v>11</v>
      </c>
      <c r="D2746" t="s">
        <v>28</v>
      </c>
      <c r="E2746" t="s">
        <v>13</v>
      </c>
      <c r="F2746">
        <v>6</v>
      </c>
      <c r="G2746">
        <v>2034</v>
      </c>
      <c r="H2746">
        <v>2160</v>
      </c>
      <c r="I2746">
        <v>139968</v>
      </c>
      <c r="J2746">
        <v>149040</v>
      </c>
    </row>
    <row r="2747" spans="1:10">
      <c r="A2747">
        <v>41818</v>
      </c>
      <c r="B2747" t="s">
        <v>29</v>
      </c>
      <c r="C2747" t="s">
        <v>30</v>
      </c>
      <c r="D2747" t="s">
        <v>38</v>
      </c>
      <c r="E2747" t="s">
        <v>13</v>
      </c>
      <c r="F2747">
        <v>13</v>
      </c>
      <c r="G2747">
        <v>2034</v>
      </c>
      <c r="H2747">
        <v>2160</v>
      </c>
      <c r="I2747">
        <v>81558</v>
      </c>
      <c r="J2747">
        <v>86940</v>
      </c>
    </row>
    <row r="2748" spans="1:10">
      <c r="A2748">
        <v>41818</v>
      </c>
      <c r="B2748" t="s">
        <v>14</v>
      </c>
      <c r="C2748" t="s">
        <v>11</v>
      </c>
      <c r="D2748" t="s">
        <v>41</v>
      </c>
      <c r="E2748" t="s">
        <v>13</v>
      </c>
      <c r="F2748">
        <v>4</v>
      </c>
      <c r="G2748">
        <v>3042</v>
      </c>
      <c r="H2748">
        <v>3240</v>
      </c>
      <c r="I2748">
        <v>2952</v>
      </c>
      <c r="J2748">
        <v>3150</v>
      </c>
    </row>
    <row r="2749" spans="1:10">
      <c r="A2749">
        <v>41818</v>
      </c>
      <c r="B2749" t="s">
        <v>17</v>
      </c>
      <c r="C2749" t="s">
        <v>18</v>
      </c>
      <c r="D2749" t="s">
        <v>40</v>
      </c>
      <c r="E2749" t="s">
        <v>16</v>
      </c>
      <c r="F2749">
        <v>21</v>
      </c>
      <c r="G2749">
        <v>3042</v>
      </c>
      <c r="H2749">
        <v>3240</v>
      </c>
      <c r="I2749">
        <v>90252</v>
      </c>
      <c r="J2749">
        <v>97290</v>
      </c>
    </row>
    <row r="2750" spans="1:10">
      <c r="A2750">
        <v>41818</v>
      </c>
      <c r="B2750" t="s">
        <v>27</v>
      </c>
      <c r="C2750" t="s">
        <v>23</v>
      </c>
      <c r="D2750" t="s">
        <v>43</v>
      </c>
      <c r="E2750" t="s">
        <v>13</v>
      </c>
      <c r="F2750">
        <v>16</v>
      </c>
      <c r="G2750">
        <v>3726</v>
      </c>
      <c r="H2750">
        <v>3960</v>
      </c>
      <c r="I2750">
        <v>77832</v>
      </c>
      <c r="J2750">
        <v>82800</v>
      </c>
    </row>
    <row r="2751" spans="1:10">
      <c r="A2751">
        <v>41818</v>
      </c>
      <c r="B2751" t="s">
        <v>34</v>
      </c>
      <c r="C2751" t="s">
        <v>25</v>
      </c>
      <c r="D2751" t="s">
        <v>37</v>
      </c>
      <c r="E2751" t="s">
        <v>13</v>
      </c>
      <c r="F2751">
        <v>10</v>
      </c>
      <c r="G2751">
        <v>2196</v>
      </c>
      <c r="H2751">
        <v>2340</v>
      </c>
      <c r="I2751">
        <v>62748</v>
      </c>
      <c r="J2751">
        <v>66780</v>
      </c>
    </row>
    <row r="2752" spans="1:10">
      <c r="A2752">
        <v>41819</v>
      </c>
      <c r="B2752" t="s">
        <v>29</v>
      </c>
      <c r="C2752" t="s">
        <v>30</v>
      </c>
      <c r="D2752" t="s">
        <v>41</v>
      </c>
      <c r="E2752" t="s">
        <v>13</v>
      </c>
      <c r="F2752">
        <v>3</v>
      </c>
      <c r="G2752">
        <v>4482</v>
      </c>
      <c r="H2752">
        <v>4770</v>
      </c>
      <c r="I2752">
        <v>32472</v>
      </c>
      <c r="J2752">
        <v>34650</v>
      </c>
    </row>
    <row r="2753" spans="1:10">
      <c r="A2753">
        <v>41819</v>
      </c>
      <c r="B2753" t="s">
        <v>14</v>
      </c>
      <c r="C2753" t="s">
        <v>11</v>
      </c>
      <c r="D2753" t="s">
        <v>35</v>
      </c>
      <c r="E2753" t="s">
        <v>13</v>
      </c>
      <c r="F2753">
        <v>1</v>
      </c>
      <c r="G2753">
        <v>5148</v>
      </c>
      <c r="H2753">
        <v>5490</v>
      </c>
      <c r="I2753">
        <v>10296</v>
      </c>
      <c r="J2753">
        <v>10980</v>
      </c>
    </row>
    <row r="2754" spans="1:10">
      <c r="A2754">
        <v>41819</v>
      </c>
      <c r="B2754" t="s">
        <v>14</v>
      </c>
      <c r="C2754" t="s">
        <v>11</v>
      </c>
      <c r="D2754" t="s">
        <v>37</v>
      </c>
      <c r="E2754" t="s">
        <v>13</v>
      </c>
      <c r="F2754">
        <v>13</v>
      </c>
      <c r="G2754">
        <v>3978</v>
      </c>
      <c r="H2754">
        <v>4230</v>
      </c>
      <c r="I2754">
        <v>26892</v>
      </c>
      <c r="J2754">
        <v>28620</v>
      </c>
    </row>
    <row r="2755" spans="1:10">
      <c r="A2755">
        <v>41819</v>
      </c>
      <c r="B2755" t="s">
        <v>29</v>
      </c>
      <c r="C2755" t="s">
        <v>30</v>
      </c>
      <c r="D2755" t="s">
        <v>15</v>
      </c>
      <c r="E2755" t="s">
        <v>16</v>
      </c>
      <c r="F2755">
        <v>15</v>
      </c>
      <c r="G2755">
        <v>2106</v>
      </c>
      <c r="H2755">
        <v>2250</v>
      </c>
      <c r="I2755">
        <v>32238</v>
      </c>
      <c r="J2755">
        <v>34830</v>
      </c>
    </row>
    <row r="2756" spans="1:10">
      <c r="A2756">
        <v>41819</v>
      </c>
      <c r="B2756" t="s">
        <v>34</v>
      </c>
      <c r="C2756" t="s">
        <v>25</v>
      </c>
      <c r="D2756" t="s">
        <v>32</v>
      </c>
      <c r="E2756" t="s">
        <v>13</v>
      </c>
      <c r="F2756">
        <v>5</v>
      </c>
      <c r="G2756">
        <v>3978</v>
      </c>
      <c r="H2756">
        <v>4230</v>
      </c>
      <c r="I2756">
        <v>74466</v>
      </c>
      <c r="J2756">
        <v>79380</v>
      </c>
    </row>
    <row r="2757" spans="1:10">
      <c r="A2757">
        <v>41820</v>
      </c>
      <c r="B2757" t="s">
        <v>10</v>
      </c>
      <c r="C2757" t="s">
        <v>11</v>
      </c>
      <c r="D2757" t="s">
        <v>26</v>
      </c>
      <c r="E2757" t="s">
        <v>13</v>
      </c>
      <c r="F2757">
        <v>25</v>
      </c>
      <c r="G2757">
        <v>2034</v>
      </c>
      <c r="H2757">
        <v>2160</v>
      </c>
      <c r="I2757">
        <v>15210</v>
      </c>
      <c r="J2757">
        <v>16200</v>
      </c>
    </row>
    <row r="2758" spans="1:10">
      <c r="A2758">
        <v>41820</v>
      </c>
      <c r="B2758" t="s">
        <v>17</v>
      </c>
      <c r="C2758" t="s">
        <v>18</v>
      </c>
      <c r="D2758" t="s">
        <v>15</v>
      </c>
      <c r="E2758" t="s">
        <v>16</v>
      </c>
      <c r="F2758">
        <v>8</v>
      </c>
      <c r="G2758">
        <v>2034</v>
      </c>
      <c r="H2758">
        <v>2160</v>
      </c>
      <c r="I2758">
        <v>46566</v>
      </c>
      <c r="J2758">
        <v>50310</v>
      </c>
    </row>
    <row r="2759" spans="1:10">
      <c r="A2759">
        <v>41820</v>
      </c>
      <c r="B2759" t="s">
        <v>22</v>
      </c>
      <c r="C2759" t="s">
        <v>23</v>
      </c>
      <c r="D2759" t="s">
        <v>43</v>
      </c>
      <c r="E2759" t="s">
        <v>13</v>
      </c>
      <c r="F2759">
        <v>21</v>
      </c>
      <c r="G2759">
        <v>3582</v>
      </c>
      <c r="H2759">
        <v>3870</v>
      </c>
      <c r="I2759">
        <v>43992</v>
      </c>
      <c r="J2759">
        <v>46800</v>
      </c>
    </row>
    <row r="2760" spans="1:10">
      <c r="A2760">
        <v>41821</v>
      </c>
      <c r="B2760" t="s">
        <v>17</v>
      </c>
      <c r="C2760" t="s">
        <v>18</v>
      </c>
      <c r="D2760" t="s">
        <v>41</v>
      </c>
      <c r="E2760" t="s">
        <v>13</v>
      </c>
      <c r="F2760">
        <v>16</v>
      </c>
      <c r="G2760">
        <v>3978</v>
      </c>
      <c r="H2760">
        <v>4230</v>
      </c>
      <c r="I2760">
        <v>8856</v>
      </c>
      <c r="J2760">
        <v>9450</v>
      </c>
    </row>
    <row r="2761" spans="1:10">
      <c r="A2761">
        <v>41821</v>
      </c>
      <c r="B2761" t="s">
        <v>24</v>
      </c>
      <c r="C2761" t="s">
        <v>25</v>
      </c>
      <c r="D2761" t="s">
        <v>26</v>
      </c>
      <c r="E2761" t="s">
        <v>13</v>
      </c>
      <c r="F2761">
        <v>23</v>
      </c>
      <c r="G2761">
        <v>2196</v>
      </c>
      <c r="H2761">
        <v>2340</v>
      </c>
      <c r="I2761">
        <v>60840</v>
      </c>
      <c r="J2761">
        <v>64800</v>
      </c>
    </row>
    <row r="2762" spans="1:10">
      <c r="A2762">
        <v>41821</v>
      </c>
      <c r="B2762" t="s">
        <v>14</v>
      </c>
      <c r="C2762" t="s">
        <v>11</v>
      </c>
      <c r="D2762" t="s">
        <v>21</v>
      </c>
      <c r="E2762" t="s">
        <v>13</v>
      </c>
      <c r="F2762">
        <v>22</v>
      </c>
      <c r="G2762">
        <v>3978</v>
      </c>
      <c r="H2762">
        <v>4230</v>
      </c>
      <c r="I2762">
        <v>41724</v>
      </c>
      <c r="J2762">
        <v>44460</v>
      </c>
    </row>
    <row r="2763" spans="1:10">
      <c r="A2763">
        <v>41821</v>
      </c>
      <c r="B2763" t="s">
        <v>24</v>
      </c>
      <c r="C2763" t="s">
        <v>25</v>
      </c>
      <c r="D2763" t="s">
        <v>19</v>
      </c>
      <c r="E2763" t="s">
        <v>13</v>
      </c>
      <c r="F2763">
        <v>13</v>
      </c>
      <c r="G2763">
        <v>3978</v>
      </c>
      <c r="H2763">
        <v>4230</v>
      </c>
      <c r="I2763">
        <v>11934</v>
      </c>
      <c r="J2763">
        <v>12690</v>
      </c>
    </row>
    <row r="2764" spans="1:10">
      <c r="A2764">
        <v>41821</v>
      </c>
      <c r="B2764" t="s">
        <v>14</v>
      </c>
      <c r="C2764" t="s">
        <v>11</v>
      </c>
      <c r="D2764" t="s">
        <v>38</v>
      </c>
      <c r="E2764" t="s">
        <v>13</v>
      </c>
      <c r="F2764">
        <v>27</v>
      </c>
      <c r="G2764">
        <v>3042</v>
      </c>
      <c r="H2764">
        <v>3240</v>
      </c>
      <c r="I2764">
        <v>78012</v>
      </c>
      <c r="J2764">
        <v>83160</v>
      </c>
    </row>
    <row r="2765" spans="1:10">
      <c r="A2765">
        <v>41822</v>
      </c>
      <c r="B2765" t="s">
        <v>10</v>
      </c>
      <c r="C2765" t="s">
        <v>11</v>
      </c>
      <c r="D2765" t="s">
        <v>21</v>
      </c>
      <c r="E2765" t="s">
        <v>13</v>
      </c>
      <c r="F2765">
        <v>27</v>
      </c>
      <c r="G2765">
        <v>3978</v>
      </c>
      <c r="H2765">
        <v>4230</v>
      </c>
      <c r="I2765">
        <v>2196</v>
      </c>
      <c r="J2765">
        <v>2340</v>
      </c>
    </row>
    <row r="2766" spans="1:10">
      <c r="A2766">
        <v>41822</v>
      </c>
      <c r="B2766" t="s">
        <v>22</v>
      </c>
      <c r="C2766" t="s">
        <v>23</v>
      </c>
      <c r="D2766" t="s">
        <v>38</v>
      </c>
      <c r="E2766" t="s">
        <v>13</v>
      </c>
      <c r="F2766">
        <v>27</v>
      </c>
      <c r="G2766">
        <v>3978</v>
      </c>
      <c r="H2766">
        <v>4230</v>
      </c>
      <c r="I2766">
        <v>63828</v>
      </c>
      <c r="J2766">
        <v>68040</v>
      </c>
    </row>
    <row r="2767" spans="1:10">
      <c r="A2767">
        <v>41822</v>
      </c>
      <c r="B2767" t="s">
        <v>31</v>
      </c>
      <c r="C2767" t="s">
        <v>30</v>
      </c>
      <c r="D2767" t="s">
        <v>15</v>
      </c>
      <c r="E2767" t="s">
        <v>16</v>
      </c>
      <c r="F2767">
        <v>27</v>
      </c>
      <c r="G2767">
        <v>5832</v>
      </c>
      <c r="H2767">
        <v>6210</v>
      </c>
      <c r="I2767">
        <v>32238</v>
      </c>
      <c r="J2767">
        <v>34830</v>
      </c>
    </row>
    <row r="2768" spans="1:10">
      <c r="A2768">
        <v>41822</v>
      </c>
      <c r="B2768" t="s">
        <v>17</v>
      </c>
      <c r="C2768" t="s">
        <v>18</v>
      </c>
      <c r="D2768" t="s">
        <v>42</v>
      </c>
      <c r="E2768" t="s">
        <v>16</v>
      </c>
      <c r="F2768">
        <v>27</v>
      </c>
      <c r="G2768">
        <v>2196</v>
      </c>
      <c r="H2768">
        <v>2340</v>
      </c>
      <c r="I2768">
        <v>15012</v>
      </c>
      <c r="J2768">
        <v>16200</v>
      </c>
    </row>
    <row r="2769" spans="1:10">
      <c r="A2769">
        <v>41822</v>
      </c>
      <c r="B2769" t="s">
        <v>24</v>
      </c>
      <c r="C2769" t="s">
        <v>25</v>
      </c>
      <c r="D2769" t="s">
        <v>41</v>
      </c>
      <c r="E2769" t="s">
        <v>13</v>
      </c>
      <c r="F2769">
        <v>27</v>
      </c>
      <c r="G2769">
        <v>3546</v>
      </c>
      <c r="H2769">
        <v>3780</v>
      </c>
      <c r="I2769">
        <v>50184</v>
      </c>
      <c r="J2769">
        <v>53550</v>
      </c>
    </row>
    <row r="2770" spans="1:10">
      <c r="A2770">
        <v>41823</v>
      </c>
      <c r="B2770" t="s">
        <v>31</v>
      </c>
      <c r="C2770" t="s">
        <v>30</v>
      </c>
      <c r="D2770" t="s">
        <v>28</v>
      </c>
      <c r="E2770" t="s">
        <v>13</v>
      </c>
      <c r="F2770">
        <v>12</v>
      </c>
      <c r="G2770">
        <v>3582</v>
      </c>
      <c r="H2770">
        <v>3870</v>
      </c>
      <c r="I2770">
        <v>64152</v>
      </c>
      <c r="J2770">
        <v>68310</v>
      </c>
    </row>
    <row r="2771" spans="1:10">
      <c r="A2771">
        <v>41823</v>
      </c>
      <c r="B2771" t="s">
        <v>24</v>
      </c>
      <c r="C2771" t="s">
        <v>25</v>
      </c>
      <c r="D2771" t="s">
        <v>33</v>
      </c>
      <c r="E2771" t="s">
        <v>13</v>
      </c>
      <c r="F2771">
        <v>18</v>
      </c>
      <c r="G2771">
        <v>3978</v>
      </c>
      <c r="H2771">
        <v>4230</v>
      </c>
      <c r="I2771">
        <v>67626</v>
      </c>
      <c r="J2771">
        <v>71910</v>
      </c>
    </row>
    <row r="2772" spans="1:10">
      <c r="A2772">
        <v>41823</v>
      </c>
      <c r="B2772" t="s">
        <v>22</v>
      </c>
      <c r="C2772" t="s">
        <v>23</v>
      </c>
      <c r="D2772" t="s">
        <v>38</v>
      </c>
      <c r="E2772" t="s">
        <v>13</v>
      </c>
      <c r="F2772">
        <v>8</v>
      </c>
      <c r="G2772">
        <v>3978</v>
      </c>
      <c r="H2772">
        <v>4230</v>
      </c>
      <c r="I2772">
        <v>78012</v>
      </c>
      <c r="J2772">
        <v>83160</v>
      </c>
    </row>
    <row r="2773" spans="1:10">
      <c r="A2773">
        <v>41824</v>
      </c>
      <c r="B2773" t="s">
        <v>31</v>
      </c>
      <c r="C2773" t="s">
        <v>30</v>
      </c>
      <c r="D2773" t="s">
        <v>32</v>
      </c>
      <c r="E2773" t="s">
        <v>13</v>
      </c>
      <c r="F2773">
        <v>21</v>
      </c>
      <c r="G2773">
        <v>2034</v>
      </c>
      <c r="H2773">
        <v>2160</v>
      </c>
      <c r="I2773">
        <v>31914</v>
      </c>
      <c r="J2773">
        <v>34020</v>
      </c>
    </row>
    <row r="2774" spans="1:10">
      <c r="A2774">
        <v>41824</v>
      </c>
      <c r="B2774" t="s">
        <v>31</v>
      </c>
      <c r="C2774" t="s">
        <v>30</v>
      </c>
      <c r="D2774" t="s">
        <v>35</v>
      </c>
      <c r="E2774" t="s">
        <v>13</v>
      </c>
      <c r="F2774">
        <v>25</v>
      </c>
      <c r="G2774">
        <v>3042</v>
      </c>
      <c r="H2774">
        <v>3240</v>
      </c>
      <c r="I2774">
        <v>41184</v>
      </c>
      <c r="J2774">
        <v>43920</v>
      </c>
    </row>
    <row r="2775" spans="1:10">
      <c r="A2775">
        <v>41824</v>
      </c>
      <c r="B2775" t="s">
        <v>34</v>
      </c>
      <c r="C2775" t="s">
        <v>25</v>
      </c>
      <c r="D2775" t="s">
        <v>26</v>
      </c>
      <c r="E2775" t="s">
        <v>13</v>
      </c>
      <c r="F2775">
        <v>12</v>
      </c>
      <c r="G2775">
        <v>5148</v>
      </c>
      <c r="H2775">
        <v>5490</v>
      </c>
      <c r="I2775">
        <v>3042</v>
      </c>
      <c r="J2775">
        <v>3240</v>
      </c>
    </row>
    <row r="2776" spans="1:10">
      <c r="A2776">
        <v>41824</v>
      </c>
      <c r="B2776" t="s">
        <v>10</v>
      </c>
      <c r="C2776" t="s">
        <v>11</v>
      </c>
      <c r="D2776" t="s">
        <v>40</v>
      </c>
      <c r="E2776" t="s">
        <v>16</v>
      </c>
      <c r="F2776">
        <v>9</v>
      </c>
      <c r="G2776">
        <v>2106</v>
      </c>
      <c r="H2776">
        <v>2250</v>
      </c>
      <c r="I2776">
        <v>90252</v>
      </c>
      <c r="J2776">
        <v>97290</v>
      </c>
    </row>
    <row r="2777" spans="1:10">
      <c r="A2777">
        <v>41825</v>
      </c>
      <c r="B2777" t="s">
        <v>29</v>
      </c>
      <c r="C2777" t="s">
        <v>30</v>
      </c>
      <c r="D2777" t="s">
        <v>12</v>
      </c>
      <c r="E2777" t="s">
        <v>13</v>
      </c>
      <c r="F2777">
        <v>23</v>
      </c>
      <c r="G2777">
        <v>4482</v>
      </c>
      <c r="H2777">
        <v>4770</v>
      </c>
      <c r="I2777">
        <v>24408</v>
      </c>
      <c r="J2777">
        <v>25920</v>
      </c>
    </row>
    <row r="2778" spans="1:10">
      <c r="A2778">
        <v>41825</v>
      </c>
      <c r="B2778" t="s">
        <v>29</v>
      </c>
      <c r="C2778" t="s">
        <v>30</v>
      </c>
      <c r="D2778" t="s">
        <v>38</v>
      </c>
      <c r="E2778" t="s">
        <v>13</v>
      </c>
      <c r="F2778">
        <v>23</v>
      </c>
      <c r="G2778">
        <v>3546</v>
      </c>
      <c r="H2778">
        <v>3780</v>
      </c>
      <c r="I2778">
        <v>24822</v>
      </c>
      <c r="J2778">
        <v>26460</v>
      </c>
    </row>
    <row r="2779" spans="1:10">
      <c r="A2779">
        <v>41825</v>
      </c>
      <c r="B2779" t="s">
        <v>22</v>
      </c>
      <c r="C2779" t="s">
        <v>23</v>
      </c>
      <c r="D2779" t="s">
        <v>12</v>
      </c>
      <c r="E2779" t="s">
        <v>13</v>
      </c>
      <c r="F2779">
        <v>20</v>
      </c>
      <c r="G2779">
        <v>4482</v>
      </c>
      <c r="H2779">
        <v>4770</v>
      </c>
      <c r="I2779">
        <v>40680</v>
      </c>
      <c r="J2779">
        <v>43200</v>
      </c>
    </row>
    <row r="2780" spans="1:10">
      <c r="A2780">
        <v>41826</v>
      </c>
      <c r="B2780" t="s">
        <v>29</v>
      </c>
      <c r="C2780" t="s">
        <v>30</v>
      </c>
      <c r="D2780" t="s">
        <v>38</v>
      </c>
      <c r="E2780" t="s">
        <v>13</v>
      </c>
      <c r="F2780">
        <v>25</v>
      </c>
      <c r="G2780">
        <v>4482</v>
      </c>
      <c r="H2780">
        <v>4770</v>
      </c>
      <c r="I2780">
        <v>21276</v>
      </c>
      <c r="J2780">
        <v>22680</v>
      </c>
    </row>
    <row r="2781" spans="1:10">
      <c r="A2781">
        <v>41828</v>
      </c>
      <c r="B2781" t="s">
        <v>27</v>
      </c>
      <c r="C2781" t="s">
        <v>23</v>
      </c>
      <c r="D2781" t="s">
        <v>12</v>
      </c>
      <c r="E2781" t="s">
        <v>13</v>
      </c>
      <c r="F2781">
        <v>4</v>
      </c>
      <c r="G2781">
        <v>2034</v>
      </c>
      <c r="H2781">
        <v>2160</v>
      </c>
      <c r="I2781">
        <v>10170</v>
      </c>
      <c r="J2781">
        <v>10800</v>
      </c>
    </row>
    <row r="2782" spans="1:10">
      <c r="A2782">
        <v>41828</v>
      </c>
      <c r="B2782" t="s">
        <v>34</v>
      </c>
      <c r="C2782" t="s">
        <v>25</v>
      </c>
      <c r="D2782" t="s">
        <v>36</v>
      </c>
      <c r="E2782" t="s">
        <v>13</v>
      </c>
      <c r="F2782">
        <v>24</v>
      </c>
      <c r="G2782">
        <v>3978</v>
      </c>
      <c r="H2782">
        <v>4230</v>
      </c>
      <c r="I2782">
        <v>4212</v>
      </c>
      <c r="J2782">
        <v>4500</v>
      </c>
    </row>
    <row r="2783" spans="1:10">
      <c r="A2783">
        <v>41828</v>
      </c>
      <c r="B2783" t="s">
        <v>17</v>
      </c>
      <c r="C2783" t="s">
        <v>18</v>
      </c>
      <c r="D2783" t="s">
        <v>42</v>
      </c>
      <c r="E2783" t="s">
        <v>16</v>
      </c>
      <c r="F2783">
        <v>24</v>
      </c>
      <c r="G2783">
        <v>5832</v>
      </c>
      <c r="H2783">
        <v>6210</v>
      </c>
      <c r="I2783">
        <v>60048</v>
      </c>
      <c r="J2783">
        <v>64800</v>
      </c>
    </row>
    <row r="2784" spans="1:10">
      <c r="A2784">
        <v>41829</v>
      </c>
      <c r="B2784" t="s">
        <v>34</v>
      </c>
      <c r="C2784" t="s">
        <v>25</v>
      </c>
      <c r="D2784" t="s">
        <v>33</v>
      </c>
      <c r="E2784" t="s">
        <v>13</v>
      </c>
      <c r="F2784">
        <v>16</v>
      </c>
      <c r="G2784">
        <v>3978</v>
      </c>
      <c r="H2784">
        <v>4230</v>
      </c>
      <c r="I2784">
        <v>71604</v>
      </c>
      <c r="J2784">
        <v>76140</v>
      </c>
    </row>
    <row r="2785" spans="1:10">
      <c r="A2785">
        <v>41830</v>
      </c>
      <c r="B2785" t="s">
        <v>20</v>
      </c>
      <c r="C2785" t="s">
        <v>18</v>
      </c>
      <c r="D2785" t="s">
        <v>36</v>
      </c>
      <c r="E2785" t="s">
        <v>13</v>
      </c>
      <c r="F2785">
        <v>6</v>
      </c>
      <c r="G2785">
        <v>3978</v>
      </c>
      <c r="H2785">
        <v>4230</v>
      </c>
      <c r="I2785">
        <v>4212</v>
      </c>
      <c r="J2785">
        <v>4500</v>
      </c>
    </row>
    <row r="2786" spans="1:10">
      <c r="A2786">
        <v>41830</v>
      </c>
      <c r="B2786" t="s">
        <v>29</v>
      </c>
      <c r="C2786" t="s">
        <v>30</v>
      </c>
      <c r="D2786" t="s">
        <v>41</v>
      </c>
      <c r="E2786" t="s">
        <v>13</v>
      </c>
      <c r="F2786">
        <v>4</v>
      </c>
      <c r="G2786">
        <v>5148</v>
      </c>
      <c r="H2786">
        <v>5490</v>
      </c>
      <c r="I2786">
        <v>67896</v>
      </c>
      <c r="J2786">
        <v>72450</v>
      </c>
    </row>
    <row r="2787" spans="1:10">
      <c r="A2787">
        <v>41831</v>
      </c>
      <c r="B2787" t="s">
        <v>24</v>
      </c>
      <c r="C2787" t="s">
        <v>25</v>
      </c>
      <c r="D2787" t="s">
        <v>42</v>
      </c>
      <c r="E2787" t="s">
        <v>16</v>
      </c>
      <c r="F2787">
        <v>24</v>
      </c>
      <c r="G2787">
        <v>5832</v>
      </c>
      <c r="H2787">
        <v>6210</v>
      </c>
      <c r="I2787">
        <v>60048</v>
      </c>
      <c r="J2787">
        <v>64800</v>
      </c>
    </row>
    <row r="2788" spans="1:10">
      <c r="A2788">
        <v>41832</v>
      </c>
      <c r="B2788" t="s">
        <v>29</v>
      </c>
      <c r="C2788" t="s">
        <v>30</v>
      </c>
      <c r="D2788" t="s">
        <v>12</v>
      </c>
      <c r="E2788" t="s">
        <v>13</v>
      </c>
      <c r="F2788">
        <v>21</v>
      </c>
      <c r="G2788">
        <v>2034</v>
      </c>
      <c r="H2788">
        <v>2160</v>
      </c>
      <c r="I2788">
        <v>46782</v>
      </c>
      <c r="J2788">
        <v>49680</v>
      </c>
    </row>
    <row r="2789" spans="1:10">
      <c r="A2789">
        <v>41832</v>
      </c>
      <c r="B2789" t="s">
        <v>31</v>
      </c>
      <c r="C2789" t="s">
        <v>30</v>
      </c>
      <c r="D2789" t="s">
        <v>43</v>
      </c>
      <c r="E2789" t="s">
        <v>13</v>
      </c>
      <c r="F2789">
        <v>13</v>
      </c>
      <c r="G2789">
        <v>5832</v>
      </c>
      <c r="H2789">
        <v>6210</v>
      </c>
      <c r="I2789">
        <v>81216</v>
      </c>
      <c r="J2789">
        <v>86400</v>
      </c>
    </row>
    <row r="2790" spans="1:10">
      <c r="A2790">
        <v>41833</v>
      </c>
      <c r="B2790" t="s">
        <v>22</v>
      </c>
      <c r="C2790" t="s">
        <v>23</v>
      </c>
      <c r="D2790" t="s">
        <v>26</v>
      </c>
      <c r="E2790" t="s">
        <v>13</v>
      </c>
      <c r="F2790">
        <v>2</v>
      </c>
      <c r="G2790">
        <v>3546</v>
      </c>
      <c r="H2790">
        <v>3780</v>
      </c>
      <c r="I2790">
        <v>36504</v>
      </c>
      <c r="J2790">
        <v>38880</v>
      </c>
    </row>
    <row r="2791" spans="1:10">
      <c r="A2791">
        <v>41833</v>
      </c>
      <c r="B2791" t="s">
        <v>34</v>
      </c>
      <c r="C2791" t="s">
        <v>25</v>
      </c>
      <c r="D2791" t="s">
        <v>15</v>
      </c>
      <c r="E2791" t="s">
        <v>16</v>
      </c>
      <c r="F2791">
        <v>20</v>
      </c>
      <c r="G2791">
        <v>3726</v>
      </c>
      <c r="H2791">
        <v>3960</v>
      </c>
      <c r="I2791">
        <v>46566</v>
      </c>
      <c r="J2791">
        <v>50310</v>
      </c>
    </row>
    <row r="2792" spans="1:10">
      <c r="A2792">
        <v>41834</v>
      </c>
      <c r="B2792" t="s">
        <v>17</v>
      </c>
      <c r="C2792" t="s">
        <v>18</v>
      </c>
      <c r="D2792" t="s">
        <v>35</v>
      </c>
      <c r="E2792" t="s">
        <v>13</v>
      </c>
      <c r="F2792">
        <v>21</v>
      </c>
      <c r="G2792">
        <v>3978</v>
      </c>
      <c r="H2792">
        <v>4230</v>
      </c>
      <c r="I2792">
        <v>20592</v>
      </c>
      <c r="J2792">
        <v>21960</v>
      </c>
    </row>
    <row r="2793" spans="1:10">
      <c r="A2793">
        <v>41834</v>
      </c>
      <c r="B2793" t="s">
        <v>27</v>
      </c>
      <c r="C2793" t="s">
        <v>23</v>
      </c>
      <c r="D2793" t="s">
        <v>15</v>
      </c>
      <c r="E2793" t="s">
        <v>16</v>
      </c>
      <c r="F2793">
        <v>12</v>
      </c>
      <c r="G2793">
        <v>3042</v>
      </c>
      <c r="H2793">
        <v>3240</v>
      </c>
      <c r="I2793">
        <v>21492</v>
      </c>
      <c r="J2793">
        <v>23220</v>
      </c>
    </row>
    <row r="2794" spans="1:10">
      <c r="A2794">
        <v>41834</v>
      </c>
      <c r="B2794" t="s">
        <v>20</v>
      </c>
      <c r="C2794" t="s">
        <v>18</v>
      </c>
      <c r="D2794" t="s">
        <v>15</v>
      </c>
      <c r="E2794" t="s">
        <v>16</v>
      </c>
      <c r="F2794">
        <v>23</v>
      </c>
      <c r="G2794">
        <v>3546</v>
      </c>
      <c r="H2794">
        <v>3780</v>
      </c>
      <c r="I2794">
        <v>75222</v>
      </c>
      <c r="J2794">
        <v>81270</v>
      </c>
    </row>
    <row r="2795" spans="1:10">
      <c r="A2795">
        <v>41835</v>
      </c>
      <c r="B2795" t="s">
        <v>10</v>
      </c>
      <c r="C2795" t="s">
        <v>11</v>
      </c>
      <c r="D2795" t="s">
        <v>15</v>
      </c>
      <c r="E2795" t="s">
        <v>16</v>
      </c>
      <c r="F2795">
        <v>23</v>
      </c>
      <c r="G2795">
        <v>4482</v>
      </c>
      <c r="H2795">
        <v>4770</v>
      </c>
      <c r="I2795">
        <v>42984</v>
      </c>
      <c r="J2795">
        <v>46440</v>
      </c>
    </row>
    <row r="2796" spans="1:10">
      <c r="A2796">
        <v>41836</v>
      </c>
      <c r="B2796" t="s">
        <v>29</v>
      </c>
      <c r="C2796" t="s">
        <v>30</v>
      </c>
      <c r="D2796" t="s">
        <v>26</v>
      </c>
      <c r="E2796" t="s">
        <v>13</v>
      </c>
      <c r="F2796">
        <v>24</v>
      </c>
      <c r="G2796">
        <v>3924</v>
      </c>
      <c r="H2796">
        <v>4230</v>
      </c>
      <c r="I2796">
        <v>33462</v>
      </c>
      <c r="J2796">
        <v>35640</v>
      </c>
    </row>
    <row r="2797" spans="1:10">
      <c r="A2797">
        <v>41836</v>
      </c>
      <c r="B2797" t="s">
        <v>14</v>
      </c>
      <c r="C2797" t="s">
        <v>11</v>
      </c>
      <c r="D2797" t="s">
        <v>40</v>
      </c>
      <c r="E2797" t="s">
        <v>16</v>
      </c>
      <c r="F2797">
        <v>25</v>
      </c>
      <c r="G2797">
        <v>2952</v>
      </c>
      <c r="H2797">
        <v>3150</v>
      </c>
      <c r="I2797">
        <v>19620</v>
      </c>
      <c r="J2797">
        <v>21150</v>
      </c>
    </row>
    <row r="2798" spans="1:10">
      <c r="A2798">
        <v>41836</v>
      </c>
      <c r="B2798" t="s">
        <v>20</v>
      </c>
      <c r="C2798" t="s">
        <v>18</v>
      </c>
      <c r="D2798" t="s">
        <v>39</v>
      </c>
      <c r="E2798" t="s">
        <v>13</v>
      </c>
      <c r="F2798">
        <v>17</v>
      </c>
      <c r="G2798">
        <v>3726</v>
      </c>
      <c r="H2798">
        <v>3960</v>
      </c>
      <c r="I2798">
        <v>14904</v>
      </c>
      <c r="J2798">
        <v>15840</v>
      </c>
    </row>
    <row r="2799" spans="1:10">
      <c r="A2799">
        <v>41836</v>
      </c>
      <c r="B2799" t="s">
        <v>22</v>
      </c>
      <c r="C2799" t="s">
        <v>23</v>
      </c>
      <c r="D2799" t="s">
        <v>36</v>
      </c>
      <c r="E2799" t="s">
        <v>13</v>
      </c>
      <c r="F2799">
        <v>21</v>
      </c>
      <c r="G2799">
        <v>3978</v>
      </c>
      <c r="H2799">
        <v>4230</v>
      </c>
      <c r="I2799">
        <v>2106</v>
      </c>
      <c r="J2799">
        <v>2250</v>
      </c>
    </row>
    <row r="2800" spans="1:10">
      <c r="A2800">
        <v>41837</v>
      </c>
      <c r="B2800" t="s">
        <v>31</v>
      </c>
      <c r="C2800" t="s">
        <v>30</v>
      </c>
      <c r="D2800" t="s">
        <v>32</v>
      </c>
      <c r="E2800" t="s">
        <v>13</v>
      </c>
      <c r="F2800">
        <v>9</v>
      </c>
      <c r="G2800">
        <v>3726</v>
      </c>
      <c r="H2800">
        <v>3960</v>
      </c>
      <c r="I2800">
        <v>49644</v>
      </c>
      <c r="J2800">
        <v>52920</v>
      </c>
    </row>
    <row r="2801" spans="1:10">
      <c r="A2801">
        <v>41837</v>
      </c>
      <c r="B2801" t="s">
        <v>10</v>
      </c>
      <c r="C2801" t="s">
        <v>11</v>
      </c>
      <c r="D2801" t="s">
        <v>36</v>
      </c>
      <c r="E2801" t="s">
        <v>13</v>
      </c>
      <c r="F2801">
        <v>11</v>
      </c>
      <c r="G2801">
        <v>4482</v>
      </c>
      <c r="H2801">
        <v>4770</v>
      </c>
      <c r="I2801">
        <v>2106</v>
      </c>
      <c r="J2801">
        <v>2250</v>
      </c>
    </row>
    <row r="2802" spans="1:10">
      <c r="A2802">
        <v>41838</v>
      </c>
      <c r="B2802" t="s">
        <v>27</v>
      </c>
      <c r="C2802" t="s">
        <v>23</v>
      </c>
      <c r="D2802" t="s">
        <v>37</v>
      </c>
      <c r="E2802" t="s">
        <v>13</v>
      </c>
      <c r="F2802">
        <v>4</v>
      </c>
      <c r="G2802">
        <v>3582</v>
      </c>
      <c r="H2802">
        <v>3870</v>
      </c>
      <c r="I2802">
        <v>4482</v>
      </c>
      <c r="J2802">
        <v>4770</v>
      </c>
    </row>
    <row r="2803" spans="1:10">
      <c r="A2803">
        <v>41839</v>
      </c>
      <c r="B2803" t="s">
        <v>17</v>
      </c>
      <c r="C2803" t="s">
        <v>18</v>
      </c>
      <c r="D2803" t="s">
        <v>35</v>
      </c>
      <c r="E2803" t="s">
        <v>13</v>
      </c>
      <c r="F2803">
        <v>22</v>
      </c>
      <c r="G2803">
        <v>4482</v>
      </c>
      <c r="H2803">
        <v>4770</v>
      </c>
      <c r="I2803">
        <v>30888</v>
      </c>
      <c r="J2803">
        <v>32940</v>
      </c>
    </row>
    <row r="2804" spans="1:10">
      <c r="A2804">
        <v>41839</v>
      </c>
      <c r="B2804" t="s">
        <v>34</v>
      </c>
      <c r="C2804" t="s">
        <v>25</v>
      </c>
      <c r="D2804" t="s">
        <v>35</v>
      </c>
      <c r="E2804" t="s">
        <v>13</v>
      </c>
      <c r="F2804">
        <v>15</v>
      </c>
      <c r="G2804">
        <v>3924</v>
      </c>
      <c r="H2804">
        <v>4230</v>
      </c>
      <c r="I2804">
        <v>72072</v>
      </c>
      <c r="J2804">
        <v>76860</v>
      </c>
    </row>
    <row r="2805" spans="1:10">
      <c r="A2805">
        <v>41839</v>
      </c>
      <c r="B2805" t="s">
        <v>34</v>
      </c>
      <c r="C2805" t="s">
        <v>25</v>
      </c>
      <c r="D2805" t="s">
        <v>12</v>
      </c>
      <c r="E2805" t="s">
        <v>13</v>
      </c>
      <c r="F2805">
        <v>23</v>
      </c>
      <c r="G2805">
        <v>7506</v>
      </c>
      <c r="H2805">
        <v>8100</v>
      </c>
      <c r="I2805">
        <v>40680</v>
      </c>
      <c r="J2805">
        <v>43200</v>
      </c>
    </row>
    <row r="2806" spans="1:10">
      <c r="A2806">
        <v>41839</v>
      </c>
      <c r="B2806" t="s">
        <v>22</v>
      </c>
      <c r="C2806" t="s">
        <v>23</v>
      </c>
      <c r="D2806" t="s">
        <v>35</v>
      </c>
      <c r="E2806" t="s">
        <v>13</v>
      </c>
      <c r="F2806">
        <v>9</v>
      </c>
      <c r="G2806">
        <v>3546</v>
      </c>
      <c r="H2806">
        <v>3780</v>
      </c>
      <c r="I2806">
        <v>15444</v>
      </c>
      <c r="J2806">
        <v>16470</v>
      </c>
    </row>
    <row r="2807" spans="1:10">
      <c r="A2807">
        <v>41840</v>
      </c>
      <c r="B2807" t="s">
        <v>17</v>
      </c>
      <c r="C2807" t="s">
        <v>18</v>
      </c>
      <c r="D2807" t="s">
        <v>33</v>
      </c>
      <c r="E2807" t="s">
        <v>13</v>
      </c>
      <c r="F2807">
        <v>7</v>
      </c>
      <c r="G2807">
        <v>3042</v>
      </c>
      <c r="H2807">
        <v>3240</v>
      </c>
      <c r="I2807">
        <v>39780</v>
      </c>
      <c r="J2807">
        <v>42300</v>
      </c>
    </row>
    <row r="2808" spans="1:10">
      <c r="A2808">
        <v>41840</v>
      </c>
      <c r="B2808" t="s">
        <v>31</v>
      </c>
      <c r="C2808" t="s">
        <v>30</v>
      </c>
      <c r="D2808" t="s">
        <v>41</v>
      </c>
      <c r="E2808" t="s">
        <v>13</v>
      </c>
      <c r="F2808">
        <v>25</v>
      </c>
      <c r="G2808">
        <v>3042</v>
      </c>
      <c r="H2808">
        <v>3240</v>
      </c>
      <c r="I2808">
        <v>56088</v>
      </c>
      <c r="J2808">
        <v>59850</v>
      </c>
    </row>
    <row r="2809" spans="1:10">
      <c r="A2809">
        <v>41841</v>
      </c>
      <c r="B2809" t="s">
        <v>22</v>
      </c>
      <c r="C2809" t="s">
        <v>23</v>
      </c>
      <c r="D2809" t="s">
        <v>21</v>
      </c>
      <c r="E2809" t="s">
        <v>13</v>
      </c>
      <c r="F2809">
        <v>10</v>
      </c>
      <c r="G2809">
        <v>3978</v>
      </c>
      <c r="H2809">
        <v>4230</v>
      </c>
      <c r="I2809">
        <v>13176</v>
      </c>
      <c r="J2809">
        <v>14040</v>
      </c>
    </row>
    <row r="2810" spans="1:10">
      <c r="A2810">
        <v>41843</v>
      </c>
      <c r="B2810" t="s">
        <v>24</v>
      </c>
      <c r="C2810" t="s">
        <v>25</v>
      </c>
      <c r="D2810" t="s">
        <v>42</v>
      </c>
      <c r="E2810" t="s">
        <v>16</v>
      </c>
      <c r="F2810">
        <v>8</v>
      </c>
      <c r="G2810">
        <v>5148</v>
      </c>
      <c r="H2810">
        <v>5490</v>
      </c>
      <c r="I2810">
        <v>120096</v>
      </c>
      <c r="J2810">
        <v>129600</v>
      </c>
    </row>
    <row r="2811" spans="1:10">
      <c r="A2811">
        <v>41844</v>
      </c>
      <c r="B2811" t="s">
        <v>24</v>
      </c>
      <c r="C2811" t="s">
        <v>25</v>
      </c>
      <c r="D2811" t="s">
        <v>35</v>
      </c>
      <c r="E2811" t="s">
        <v>13</v>
      </c>
      <c r="F2811">
        <v>18</v>
      </c>
      <c r="G2811">
        <v>3042</v>
      </c>
      <c r="H2811">
        <v>3240</v>
      </c>
      <c r="I2811">
        <v>108108</v>
      </c>
      <c r="J2811">
        <v>115290</v>
      </c>
    </row>
    <row r="2812" spans="1:10">
      <c r="A2812">
        <v>41844</v>
      </c>
      <c r="B2812" t="s">
        <v>17</v>
      </c>
      <c r="C2812" t="s">
        <v>18</v>
      </c>
      <c r="D2812" t="s">
        <v>39</v>
      </c>
      <c r="E2812" t="s">
        <v>13</v>
      </c>
      <c r="F2812">
        <v>8</v>
      </c>
      <c r="G2812">
        <v>5148</v>
      </c>
      <c r="H2812">
        <v>5490</v>
      </c>
      <c r="I2812">
        <v>93150</v>
      </c>
      <c r="J2812">
        <v>99000</v>
      </c>
    </row>
    <row r="2813" spans="1:10">
      <c r="A2813">
        <v>41844</v>
      </c>
      <c r="B2813" t="s">
        <v>14</v>
      </c>
      <c r="C2813" t="s">
        <v>11</v>
      </c>
      <c r="D2813" t="s">
        <v>15</v>
      </c>
      <c r="E2813" t="s">
        <v>16</v>
      </c>
      <c r="F2813">
        <v>25</v>
      </c>
      <c r="G2813">
        <v>7506</v>
      </c>
      <c r="H2813">
        <v>8100</v>
      </c>
      <c r="I2813">
        <v>64476</v>
      </c>
      <c r="J2813">
        <v>69660</v>
      </c>
    </row>
    <row r="2814" spans="1:10">
      <c r="A2814">
        <v>41845</v>
      </c>
      <c r="B2814" t="s">
        <v>29</v>
      </c>
      <c r="C2814" t="s">
        <v>30</v>
      </c>
      <c r="D2814" t="s">
        <v>19</v>
      </c>
      <c r="E2814" t="s">
        <v>13</v>
      </c>
      <c r="F2814">
        <v>7</v>
      </c>
      <c r="G2814">
        <v>3042</v>
      </c>
      <c r="H2814">
        <v>3240</v>
      </c>
      <c r="I2814">
        <v>11934</v>
      </c>
      <c r="J2814">
        <v>12690</v>
      </c>
    </row>
    <row r="2815" spans="1:10">
      <c r="A2815">
        <v>41845</v>
      </c>
      <c r="B2815" t="s">
        <v>17</v>
      </c>
      <c r="C2815" t="s">
        <v>18</v>
      </c>
      <c r="D2815" t="s">
        <v>12</v>
      </c>
      <c r="E2815" t="s">
        <v>13</v>
      </c>
      <c r="F2815">
        <v>17</v>
      </c>
      <c r="G2815">
        <v>3978</v>
      </c>
      <c r="H2815">
        <v>4230</v>
      </c>
      <c r="I2815">
        <v>16272</v>
      </c>
      <c r="J2815">
        <v>17280</v>
      </c>
    </row>
    <row r="2816" spans="1:10">
      <c r="A2816">
        <v>41845</v>
      </c>
      <c r="B2816" t="s">
        <v>29</v>
      </c>
      <c r="C2816" t="s">
        <v>30</v>
      </c>
      <c r="D2816" t="s">
        <v>33</v>
      </c>
      <c r="E2816" t="s">
        <v>13</v>
      </c>
      <c r="F2816">
        <v>3</v>
      </c>
      <c r="G2816">
        <v>2952</v>
      </c>
      <c r="H2816">
        <v>3150</v>
      </c>
      <c r="I2816">
        <v>95472</v>
      </c>
      <c r="J2816">
        <v>101520</v>
      </c>
    </row>
    <row r="2817" spans="1:10">
      <c r="A2817">
        <v>41846</v>
      </c>
      <c r="B2817" t="s">
        <v>14</v>
      </c>
      <c r="C2817" t="s">
        <v>11</v>
      </c>
      <c r="D2817" t="s">
        <v>26</v>
      </c>
      <c r="E2817" t="s">
        <v>13</v>
      </c>
      <c r="F2817">
        <v>13</v>
      </c>
      <c r="G2817">
        <v>2034</v>
      </c>
      <c r="H2817">
        <v>2160</v>
      </c>
      <c r="I2817">
        <v>76050</v>
      </c>
      <c r="J2817">
        <v>81000</v>
      </c>
    </row>
    <row r="2818" spans="1:10">
      <c r="A2818">
        <v>41846</v>
      </c>
      <c r="B2818" t="s">
        <v>20</v>
      </c>
      <c r="C2818" t="s">
        <v>18</v>
      </c>
      <c r="D2818" t="s">
        <v>36</v>
      </c>
      <c r="E2818" t="s">
        <v>13</v>
      </c>
      <c r="F2818">
        <v>17</v>
      </c>
      <c r="G2818">
        <v>3582</v>
      </c>
      <c r="H2818">
        <v>3870</v>
      </c>
      <c r="I2818">
        <v>18954</v>
      </c>
      <c r="J2818">
        <v>20250</v>
      </c>
    </row>
    <row r="2819" spans="1:10">
      <c r="A2819">
        <v>41846</v>
      </c>
      <c r="B2819" t="s">
        <v>29</v>
      </c>
      <c r="C2819" t="s">
        <v>30</v>
      </c>
      <c r="D2819" t="s">
        <v>32</v>
      </c>
      <c r="E2819" t="s">
        <v>13</v>
      </c>
      <c r="F2819">
        <v>22</v>
      </c>
      <c r="G2819">
        <v>3978</v>
      </c>
      <c r="H2819">
        <v>4230</v>
      </c>
      <c r="I2819">
        <v>60282</v>
      </c>
      <c r="J2819">
        <v>64260</v>
      </c>
    </row>
    <row r="2820" spans="1:10">
      <c r="A2820">
        <v>41846</v>
      </c>
      <c r="B2820" t="s">
        <v>10</v>
      </c>
      <c r="C2820" t="s">
        <v>11</v>
      </c>
      <c r="D2820" t="s">
        <v>43</v>
      </c>
      <c r="E2820" t="s">
        <v>13</v>
      </c>
      <c r="F2820">
        <v>23</v>
      </c>
      <c r="G2820">
        <v>2196</v>
      </c>
      <c r="H2820">
        <v>2340</v>
      </c>
      <c r="I2820">
        <v>13536</v>
      </c>
      <c r="J2820">
        <v>14400</v>
      </c>
    </row>
    <row r="2821" spans="1:10">
      <c r="A2821">
        <v>41846</v>
      </c>
      <c r="B2821" t="s">
        <v>20</v>
      </c>
      <c r="C2821" t="s">
        <v>18</v>
      </c>
      <c r="D2821" t="s">
        <v>36</v>
      </c>
      <c r="E2821" t="s">
        <v>13</v>
      </c>
      <c r="F2821">
        <v>1</v>
      </c>
      <c r="G2821">
        <v>2034</v>
      </c>
      <c r="H2821">
        <v>2160</v>
      </c>
      <c r="I2821">
        <v>52650</v>
      </c>
      <c r="J2821">
        <v>56250</v>
      </c>
    </row>
    <row r="2822" spans="1:10">
      <c r="A2822">
        <v>41846</v>
      </c>
      <c r="B2822" t="s">
        <v>31</v>
      </c>
      <c r="C2822" t="s">
        <v>30</v>
      </c>
      <c r="D2822" t="s">
        <v>35</v>
      </c>
      <c r="E2822" t="s">
        <v>13</v>
      </c>
      <c r="F2822">
        <v>25</v>
      </c>
      <c r="G2822">
        <v>5148</v>
      </c>
      <c r="H2822">
        <v>5490</v>
      </c>
      <c r="I2822">
        <v>97812</v>
      </c>
      <c r="J2822">
        <v>104310</v>
      </c>
    </row>
    <row r="2823" spans="1:10">
      <c r="A2823">
        <v>41846</v>
      </c>
      <c r="B2823" t="s">
        <v>24</v>
      </c>
      <c r="C2823" t="s">
        <v>25</v>
      </c>
      <c r="D2823" t="s">
        <v>26</v>
      </c>
      <c r="E2823" t="s">
        <v>13</v>
      </c>
      <c r="F2823">
        <v>22</v>
      </c>
      <c r="G2823">
        <v>3384</v>
      </c>
      <c r="H2823">
        <v>3600</v>
      </c>
      <c r="I2823">
        <v>42588</v>
      </c>
      <c r="J2823">
        <v>45360</v>
      </c>
    </row>
    <row r="2824" spans="1:10">
      <c r="A2824">
        <v>41846</v>
      </c>
      <c r="B2824" t="s">
        <v>24</v>
      </c>
      <c r="C2824" t="s">
        <v>25</v>
      </c>
      <c r="D2824" t="s">
        <v>41</v>
      </c>
      <c r="E2824" t="s">
        <v>13</v>
      </c>
      <c r="F2824">
        <v>2</v>
      </c>
      <c r="G2824">
        <v>3978</v>
      </c>
      <c r="H2824">
        <v>4230</v>
      </c>
      <c r="I2824">
        <v>8856</v>
      </c>
      <c r="J2824">
        <v>9450</v>
      </c>
    </row>
    <row r="2825" spans="1:10">
      <c r="A2825">
        <v>41847</v>
      </c>
      <c r="B2825" t="s">
        <v>29</v>
      </c>
      <c r="C2825" t="s">
        <v>30</v>
      </c>
      <c r="D2825" t="s">
        <v>33</v>
      </c>
      <c r="E2825" t="s">
        <v>13</v>
      </c>
      <c r="F2825">
        <v>11</v>
      </c>
      <c r="G2825">
        <v>3582</v>
      </c>
      <c r="H2825">
        <v>3870</v>
      </c>
      <c r="I2825">
        <v>83538</v>
      </c>
      <c r="J2825">
        <v>88830</v>
      </c>
    </row>
    <row r="2826" spans="1:10">
      <c r="A2826">
        <v>41847</v>
      </c>
      <c r="B2826" t="s">
        <v>29</v>
      </c>
      <c r="C2826" t="s">
        <v>30</v>
      </c>
      <c r="D2826" t="s">
        <v>12</v>
      </c>
      <c r="E2826" t="s">
        <v>13</v>
      </c>
      <c r="F2826">
        <v>11</v>
      </c>
      <c r="G2826">
        <v>3546</v>
      </c>
      <c r="H2826">
        <v>3780</v>
      </c>
      <c r="I2826">
        <v>30510</v>
      </c>
      <c r="J2826">
        <v>32400</v>
      </c>
    </row>
    <row r="2827" spans="1:10">
      <c r="A2827">
        <v>41847</v>
      </c>
      <c r="B2827" t="s">
        <v>27</v>
      </c>
      <c r="C2827" t="s">
        <v>23</v>
      </c>
      <c r="D2827" t="s">
        <v>39</v>
      </c>
      <c r="E2827" t="s">
        <v>13</v>
      </c>
      <c r="F2827">
        <v>1</v>
      </c>
      <c r="G2827">
        <v>7506</v>
      </c>
      <c r="H2827">
        <v>8100</v>
      </c>
      <c r="I2827">
        <v>78246</v>
      </c>
      <c r="J2827">
        <v>83160</v>
      </c>
    </row>
    <row r="2828" spans="1:10">
      <c r="A2828">
        <v>41848</v>
      </c>
      <c r="B2828" t="s">
        <v>34</v>
      </c>
      <c r="C2828" t="s">
        <v>25</v>
      </c>
      <c r="D2828" t="s">
        <v>33</v>
      </c>
      <c r="E2828" t="s">
        <v>13</v>
      </c>
      <c r="F2828">
        <v>14</v>
      </c>
      <c r="G2828">
        <v>3978</v>
      </c>
      <c r="H2828">
        <v>4230</v>
      </c>
      <c r="I2828">
        <v>71604</v>
      </c>
      <c r="J2828">
        <v>76140</v>
      </c>
    </row>
    <row r="2829" spans="1:10">
      <c r="A2829">
        <v>41848</v>
      </c>
      <c r="B2829" t="s">
        <v>27</v>
      </c>
      <c r="C2829" t="s">
        <v>23</v>
      </c>
      <c r="D2829" t="s">
        <v>37</v>
      </c>
      <c r="E2829" t="s">
        <v>13</v>
      </c>
      <c r="F2829">
        <v>11</v>
      </c>
      <c r="G2829">
        <v>2034</v>
      </c>
      <c r="H2829">
        <v>2160</v>
      </c>
      <c r="I2829">
        <v>94122</v>
      </c>
      <c r="J2829">
        <v>100170</v>
      </c>
    </row>
    <row r="2830" spans="1:10">
      <c r="A2830">
        <v>41848</v>
      </c>
      <c r="B2830" t="s">
        <v>14</v>
      </c>
      <c r="C2830" t="s">
        <v>11</v>
      </c>
      <c r="D2830" t="s">
        <v>12</v>
      </c>
      <c r="E2830" t="s">
        <v>13</v>
      </c>
      <c r="F2830">
        <v>8</v>
      </c>
      <c r="G2830">
        <v>2952</v>
      </c>
      <c r="H2830">
        <v>3150</v>
      </c>
      <c r="I2830">
        <v>14238</v>
      </c>
      <c r="J2830">
        <v>15120</v>
      </c>
    </row>
    <row r="2831" spans="1:10">
      <c r="A2831">
        <v>41849</v>
      </c>
      <c r="B2831" t="s">
        <v>14</v>
      </c>
      <c r="C2831" t="s">
        <v>11</v>
      </c>
      <c r="D2831" t="s">
        <v>42</v>
      </c>
      <c r="E2831" t="s">
        <v>16</v>
      </c>
      <c r="F2831">
        <v>1</v>
      </c>
      <c r="G2831">
        <v>3546</v>
      </c>
      <c r="H2831">
        <v>3780</v>
      </c>
      <c r="I2831">
        <v>60048</v>
      </c>
      <c r="J2831">
        <v>64800</v>
      </c>
    </row>
    <row r="2832" spans="1:10">
      <c r="A2832">
        <v>41850</v>
      </c>
      <c r="B2832" t="s">
        <v>31</v>
      </c>
      <c r="C2832" t="s">
        <v>30</v>
      </c>
      <c r="D2832" t="s">
        <v>19</v>
      </c>
      <c r="E2832" t="s">
        <v>13</v>
      </c>
      <c r="F2832">
        <v>24</v>
      </c>
      <c r="G2832">
        <v>3546</v>
      </c>
      <c r="H2832">
        <v>3780</v>
      </c>
      <c r="I2832">
        <v>7956</v>
      </c>
      <c r="J2832">
        <v>8460</v>
      </c>
    </row>
    <row r="2833" spans="1:10">
      <c r="A2833">
        <v>41850</v>
      </c>
      <c r="B2833" t="s">
        <v>31</v>
      </c>
      <c r="C2833" t="s">
        <v>30</v>
      </c>
      <c r="D2833" t="s">
        <v>33</v>
      </c>
      <c r="E2833" t="s">
        <v>13</v>
      </c>
      <c r="F2833">
        <v>15</v>
      </c>
      <c r="G2833">
        <v>3978</v>
      </c>
      <c r="H2833">
        <v>4230</v>
      </c>
      <c r="I2833">
        <v>55692</v>
      </c>
      <c r="J2833">
        <v>59220</v>
      </c>
    </row>
    <row r="2834" spans="1:10">
      <c r="A2834">
        <v>41851</v>
      </c>
      <c r="B2834" t="s">
        <v>24</v>
      </c>
      <c r="C2834" t="s">
        <v>25</v>
      </c>
      <c r="D2834" t="s">
        <v>12</v>
      </c>
      <c r="E2834" t="s">
        <v>13</v>
      </c>
      <c r="F2834">
        <v>20</v>
      </c>
      <c r="G2834">
        <v>3546</v>
      </c>
      <c r="H2834">
        <v>3780</v>
      </c>
      <c r="I2834">
        <v>26442</v>
      </c>
      <c r="J2834">
        <v>28080</v>
      </c>
    </row>
    <row r="2835" spans="1:10">
      <c r="A2835">
        <v>41851</v>
      </c>
      <c r="B2835" t="s">
        <v>10</v>
      </c>
      <c r="C2835" t="s">
        <v>11</v>
      </c>
      <c r="D2835" t="s">
        <v>19</v>
      </c>
      <c r="E2835" t="s">
        <v>13</v>
      </c>
      <c r="F2835">
        <v>1</v>
      </c>
      <c r="G2835">
        <v>5148</v>
      </c>
      <c r="H2835">
        <v>5490</v>
      </c>
      <c r="I2835">
        <v>83538</v>
      </c>
      <c r="J2835">
        <v>88830</v>
      </c>
    </row>
    <row r="2836" spans="1:10">
      <c r="A2836">
        <v>41852</v>
      </c>
      <c r="B2836" t="s">
        <v>27</v>
      </c>
      <c r="C2836" t="s">
        <v>23</v>
      </c>
      <c r="D2836" t="s">
        <v>40</v>
      </c>
      <c r="E2836" t="s">
        <v>16</v>
      </c>
      <c r="F2836">
        <v>5</v>
      </c>
      <c r="G2836">
        <v>2196</v>
      </c>
      <c r="H2836">
        <v>2340</v>
      </c>
      <c r="I2836">
        <v>74556</v>
      </c>
      <c r="J2836">
        <v>80370</v>
      </c>
    </row>
    <row r="2837" spans="1:10">
      <c r="A2837">
        <v>41852</v>
      </c>
      <c r="B2837" t="s">
        <v>20</v>
      </c>
      <c r="C2837" t="s">
        <v>18</v>
      </c>
      <c r="D2837" t="s">
        <v>19</v>
      </c>
      <c r="E2837" t="s">
        <v>13</v>
      </c>
      <c r="F2837">
        <v>2</v>
      </c>
      <c r="G2837">
        <v>3924</v>
      </c>
      <c r="H2837">
        <v>4230</v>
      </c>
      <c r="I2837">
        <v>43758</v>
      </c>
      <c r="J2837">
        <v>46530</v>
      </c>
    </row>
    <row r="2838" spans="1:10">
      <c r="A2838">
        <v>41854</v>
      </c>
      <c r="B2838" t="s">
        <v>14</v>
      </c>
      <c r="C2838" t="s">
        <v>11</v>
      </c>
      <c r="D2838" t="s">
        <v>43</v>
      </c>
      <c r="E2838" t="s">
        <v>13</v>
      </c>
      <c r="F2838">
        <v>15</v>
      </c>
      <c r="G2838">
        <v>3978</v>
      </c>
      <c r="H2838">
        <v>4230</v>
      </c>
      <c r="I2838">
        <v>47376</v>
      </c>
      <c r="J2838">
        <v>50400</v>
      </c>
    </row>
    <row r="2839" spans="1:10">
      <c r="A2839">
        <v>41854</v>
      </c>
      <c r="B2839" t="s">
        <v>29</v>
      </c>
      <c r="C2839" t="s">
        <v>30</v>
      </c>
      <c r="D2839" t="s">
        <v>21</v>
      </c>
      <c r="E2839" t="s">
        <v>13</v>
      </c>
      <c r="F2839">
        <v>24</v>
      </c>
      <c r="G2839">
        <v>2106</v>
      </c>
      <c r="H2839">
        <v>2250</v>
      </c>
      <c r="I2839">
        <v>35136</v>
      </c>
      <c r="J2839">
        <v>37440</v>
      </c>
    </row>
    <row r="2840" spans="1:10">
      <c r="A2840">
        <v>41854</v>
      </c>
      <c r="B2840" t="s">
        <v>27</v>
      </c>
      <c r="C2840" t="s">
        <v>23</v>
      </c>
      <c r="D2840" t="s">
        <v>21</v>
      </c>
      <c r="E2840" t="s">
        <v>13</v>
      </c>
      <c r="F2840">
        <v>23</v>
      </c>
      <c r="G2840">
        <v>5148</v>
      </c>
      <c r="H2840">
        <v>5490</v>
      </c>
      <c r="I2840">
        <v>35136</v>
      </c>
      <c r="J2840">
        <v>37440</v>
      </c>
    </row>
    <row r="2841" spans="1:10">
      <c r="A2841">
        <v>41854</v>
      </c>
      <c r="B2841" t="s">
        <v>27</v>
      </c>
      <c r="C2841" t="s">
        <v>23</v>
      </c>
      <c r="D2841" t="s">
        <v>38</v>
      </c>
      <c r="E2841" t="s">
        <v>13</v>
      </c>
      <c r="F2841">
        <v>20</v>
      </c>
      <c r="G2841">
        <v>3546</v>
      </c>
      <c r="H2841">
        <v>3780</v>
      </c>
      <c r="I2841">
        <v>7092</v>
      </c>
      <c r="J2841">
        <v>7560</v>
      </c>
    </row>
    <row r="2842" spans="1:10">
      <c r="A2842">
        <v>41855</v>
      </c>
      <c r="B2842" t="s">
        <v>31</v>
      </c>
      <c r="C2842" t="s">
        <v>30</v>
      </c>
      <c r="D2842" t="s">
        <v>26</v>
      </c>
      <c r="E2842" t="s">
        <v>13</v>
      </c>
      <c r="F2842">
        <v>23</v>
      </c>
      <c r="G2842">
        <v>3546</v>
      </c>
      <c r="H2842">
        <v>3780</v>
      </c>
      <c r="I2842">
        <v>24336</v>
      </c>
      <c r="J2842">
        <v>25920</v>
      </c>
    </row>
    <row r="2843" spans="1:10">
      <c r="A2843">
        <v>41855</v>
      </c>
      <c r="B2843" t="s">
        <v>34</v>
      </c>
      <c r="C2843" t="s">
        <v>25</v>
      </c>
      <c r="D2843" t="s">
        <v>42</v>
      </c>
      <c r="E2843" t="s">
        <v>16</v>
      </c>
      <c r="F2843">
        <v>22</v>
      </c>
      <c r="G2843">
        <v>5148</v>
      </c>
      <c r="H2843">
        <v>5490</v>
      </c>
      <c r="I2843">
        <v>165132</v>
      </c>
      <c r="J2843">
        <v>178200</v>
      </c>
    </row>
    <row r="2844" spans="1:10">
      <c r="A2844">
        <v>41855</v>
      </c>
      <c r="B2844" t="s">
        <v>31</v>
      </c>
      <c r="C2844" t="s">
        <v>30</v>
      </c>
      <c r="D2844" t="s">
        <v>36</v>
      </c>
      <c r="E2844" t="s">
        <v>13</v>
      </c>
      <c r="F2844">
        <v>10</v>
      </c>
      <c r="G2844">
        <v>3384</v>
      </c>
      <c r="H2844">
        <v>3600</v>
      </c>
      <c r="I2844">
        <v>23166</v>
      </c>
      <c r="J2844">
        <v>24750</v>
      </c>
    </row>
    <row r="2845" spans="1:10">
      <c r="A2845">
        <v>41855</v>
      </c>
      <c r="B2845" t="s">
        <v>10</v>
      </c>
      <c r="C2845" t="s">
        <v>11</v>
      </c>
      <c r="D2845" t="s">
        <v>21</v>
      </c>
      <c r="E2845" t="s">
        <v>13</v>
      </c>
      <c r="F2845">
        <v>5</v>
      </c>
      <c r="G2845">
        <v>3042</v>
      </c>
      <c r="H2845">
        <v>3240</v>
      </c>
      <c r="I2845">
        <v>35136</v>
      </c>
      <c r="J2845">
        <v>37440</v>
      </c>
    </row>
    <row r="2846" spans="1:10">
      <c r="A2846">
        <v>41856</v>
      </c>
      <c r="B2846" t="s">
        <v>29</v>
      </c>
      <c r="C2846" t="s">
        <v>30</v>
      </c>
      <c r="D2846" t="s">
        <v>42</v>
      </c>
      <c r="E2846" t="s">
        <v>16</v>
      </c>
      <c r="F2846">
        <v>12</v>
      </c>
      <c r="G2846">
        <v>3978</v>
      </c>
      <c r="H2846">
        <v>4230</v>
      </c>
      <c r="I2846">
        <v>15012</v>
      </c>
      <c r="J2846">
        <v>16200</v>
      </c>
    </row>
    <row r="2847" spans="1:10">
      <c r="A2847">
        <v>41856</v>
      </c>
      <c r="B2847" t="s">
        <v>14</v>
      </c>
      <c r="C2847" t="s">
        <v>11</v>
      </c>
      <c r="D2847" t="s">
        <v>39</v>
      </c>
      <c r="E2847" t="s">
        <v>13</v>
      </c>
      <c r="F2847">
        <v>19</v>
      </c>
      <c r="G2847">
        <v>3978</v>
      </c>
      <c r="H2847">
        <v>4230</v>
      </c>
      <c r="I2847">
        <v>44712</v>
      </c>
      <c r="J2847">
        <v>47520</v>
      </c>
    </row>
    <row r="2848" spans="1:10">
      <c r="A2848">
        <v>41856</v>
      </c>
      <c r="B2848" t="s">
        <v>31</v>
      </c>
      <c r="C2848" t="s">
        <v>30</v>
      </c>
      <c r="D2848" t="s">
        <v>35</v>
      </c>
      <c r="E2848" t="s">
        <v>13</v>
      </c>
      <c r="F2848">
        <v>18</v>
      </c>
      <c r="G2848">
        <v>3924</v>
      </c>
      <c r="H2848">
        <v>4230</v>
      </c>
      <c r="I2848">
        <v>128700</v>
      </c>
      <c r="J2848">
        <v>137250</v>
      </c>
    </row>
    <row r="2849" spans="1:10">
      <c r="A2849">
        <v>41856</v>
      </c>
      <c r="B2849" t="s">
        <v>24</v>
      </c>
      <c r="C2849" t="s">
        <v>25</v>
      </c>
      <c r="D2849" t="s">
        <v>42</v>
      </c>
      <c r="E2849" t="s">
        <v>16</v>
      </c>
      <c r="F2849">
        <v>1</v>
      </c>
      <c r="G2849">
        <v>2952</v>
      </c>
      <c r="H2849">
        <v>3150</v>
      </c>
      <c r="I2849">
        <v>127602</v>
      </c>
      <c r="J2849">
        <v>137700</v>
      </c>
    </row>
    <row r="2850" spans="1:10">
      <c r="A2850">
        <v>41857</v>
      </c>
      <c r="B2850" t="s">
        <v>14</v>
      </c>
      <c r="C2850" t="s">
        <v>11</v>
      </c>
      <c r="D2850" t="s">
        <v>42</v>
      </c>
      <c r="E2850" t="s">
        <v>16</v>
      </c>
      <c r="F2850">
        <v>15</v>
      </c>
      <c r="G2850">
        <v>3042</v>
      </c>
      <c r="H2850">
        <v>3240</v>
      </c>
      <c r="I2850">
        <v>97578</v>
      </c>
      <c r="J2850">
        <v>105300</v>
      </c>
    </row>
    <row r="2851" spans="1:10">
      <c r="A2851">
        <v>41857</v>
      </c>
      <c r="B2851" t="s">
        <v>22</v>
      </c>
      <c r="C2851" t="s">
        <v>23</v>
      </c>
      <c r="D2851" t="s">
        <v>40</v>
      </c>
      <c r="E2851" t="s">
        <v>16</v>
      </c>
      <c r="F2851">
        <v>4</v>
      </c>
      <c r="G2851">
        <v>3978</v>
      </c>
      <c r="H2851">
        <v>4230</v>
      </c>
      <c r="I2851">
        <v>98100</v>
      </c>
      <c r="J2851">
        <v>105750</v>
      </c>
    </row>
    <row r="2852" spans="1:10">
      <c r="A2852">
        <v>41857</v>
      </c>
      <c r="B2852" t="s">
        <v>22</v>
      </c>
      <c r="C2852" t="s">
        <v>23</v>
      </c>
      <c r="D2852" t="s">
        <v>33</v>
      </c>
      <c r="E2852" t="s">
        <v>13</v>
      </c>
      <c r="F2852">
        <v>16</v>
      </c>
      <c r="G2852">
        <v>2106</v>
      </c>
      <c r="H2852">
        <v>2250</v>
      </c>
      <c r="I2852">
        <v>47736</v>
      </c>
      <c r="J2852">
        <v>50760</v>
      </c>
    </row>
    <row r="2853" spans="1:10">
      <c r="A2853">
        <v>41857</v>
      </c>
      <c r="B2853" t="s">
        <v>22</v>
      </c>
      <c r="C2853" t="s">
        <v>23</v>
      </c>
      <c r="D2853" t="s">
        <v>37</v>
      </c>
      <c r="E2853" t="s">
        <v>13</v>
      </c>
      <c r="F2853">
        <v>10</v>
      </c>
      <c r="G2853">
        <v>2034</v>
      </c>
      <c r="H2853">
        <v>2160</v>
      </c>
      <c r="I2853">
        <v>107568</v>
      </c>
      <c r="J2853">
        <v>114480</v>
      </c>
    </row>
    <row r="2854" spans="1:10">
      <c r="A2854">
        <v>41858</v>
      </c>
      <c r="B2854" t="s">
        <v>20</v>
      </c>
      <c r="C2854" t="s">
        <v>18</v>
      </c>
      <c r="D2854" t="s">
        <v>40</v>
      </c>
      <c r="E2854" t="s">
        <v>16</v>
      </c>
      <c r="F2854">
        <v>21</v>
      </c>
      <c r="G2854">
        <v>4482</v>
      </c>
      <c r="H2854">
        <v>4770</v>
      </c>
      <c r="I2854">
        <v>74556</v>
      </c>
      <c r="J2854">
        <v>80370</v>
      </c>
    </row>
    <row r="2855" spans="1:10">
      <c r="A2855">
        <v>41858</v>
      </c>
      <c r="B2855" t="s">
        <v>22</v>
      </c>
      <c r="C2855" t="s">
        <v>23</v>
      </c>
      <c r="D2855" t="s">
        <v>38</v>
      </c>
      <c r="E2855" t="s">
        <v>13</v>
      </c>
      <c r="F2855">
        <v>7</v>
      </c>
      <c r="G2855">
        <v>3726</v>
      </c>
      <c r="H2855">
        <v>3960</v>
      </c>
      <c r="I2855">
        <v>81558</v>
      </c>
      <c r="J2855">
        <v>86940</v>
      </c>
    </row>
    <row r="2856" spans="1:10">
      <c r="A2856">
        <v>41859</v>
      </c>
      <c r="B2856" t="s">
        <v>29</v>
      </c>
      <c r="C2856" t="s">
        <v>30</v>
      </c>
      <c r="D2856" t="s">
        <v>36</v>
      </c>
      <c r="E2856" t="s">
        <v>13</v>
      </c>
      <c r="F2856">
        <v>22</v>
      </c>
      <c r="G2856">
        <v>2952</v>
      </c>
      <c r="H2856">
        <v>3150</v>
      </c>
      <c r="I2856">
        <v>44226</v>
      </c>
      <c r="J2856">
        <v>47250</v>
      </c>
    </row>
    <row r="2857" spans="1:10">
      <c r="A2857">
        <v>41859</v>
      </c>
      <c r="B2857" t="s">
        <v>17</v>
      </c>
      <c r="C2857" t="s">
        <v>18</v>
      </c>
      <c r="D2857" t="s">
        <v>35</v>
      </c>
      <c r="E2857" t="s">
        <v>13</v>
      </c>
      <c r="F2857">
        <v>15</v>
      </c>
      <c r="G2857">
        <v>3384</v>
      </c>
      <c r="H2857">
        <v>3600</v>
      </c>
      <c r="I2857">
        <v>10296</v>
      </c>
      <c r="J2857">
        <v>10980</v>
      </c>
    </row>
    <row r="2858" spans="1:10">
      <c r="A2858">
        <v>41859</v>
      </c>
      <c r="B2858" t="s">
        <v>10</v>
      </c>
      <c r="C2858" t="s">
        <v>11</v>
      </c>
      <c r="D2858" t="s">
        <v>28</v>
      </c>
      <c r="E2858" t="s">
        <v>13</v>
      </c>
      <c r="F2858">
        <v>7</v>
      </c>
      <c r="G2858">
        <v>3546</v>
      </c>
      <c r="H2858">
        <v>3780</v>
      </c>
      <c r="I2858">
        <v>139968</v>
      </c>
      <c r="J2858">
        <v>149040</v>
      </c>
    </row>
    <row r="2859" spans="1:10">
      <c r="A2859">
        <v>41860</v>
      </c>
      <c r="B2859" t="s">
        <v>22</v>
      </c>
      <c r="C2859" t="s">
        <v>23</v>
      </c>
      <c r="D2859" t="s">
        <v>12</v>
      </c>
      <c r="E2859" t="s">
        <v>13</v>
      </c>
      <c r="F2859">
        <v>17</v>
      </c>
      <c r="G2859">
        <v>5148</v>
      </c>
      <c r="H2859">
        <v>5490</v>
      </c>
      <c r="I2859">
        <v>4068</v>
      </c>
      <c r="J2859">
        <v>4320</v>
      </c>
    </row>
    <row r="2860" spans="1:10">
      <c r="A2860">
        <v>41860</v>
      </c>
      <c r="B2860" t="s">
        <v>22</v>
      </c>
      <c r="C2860" t="s">
        <v>23</v>
      </c>
      <c r="D2860" t="s">
        <v>38</v>
      </c>
      <c r="E2860" t="s">
        <v>13</v>
      </c>
      <c r="F2860">
        <v>20</v>
      </c>
      <c r="G2860">
        <v>2034</v>
      </c>
      <c r="H2860">
        <v>2160</v>
      </c>
      <c r="I2860">
        <v>3546</v>
      </c>
      <c r="J2860">
        <v>3780</v>
      </c>
    </row>
    <row r="2861" spans="1:10">
      <c r="A2861">
        <v>41860</v>
      </c>
      <c r="B2861" t="s">
        <v>29</v>
      </c>
      <c r="C2861" t="s">
        <v>30</v>
      </c>
      <c r="D2861" t="s">
        <v>21</v>
      </c>
      <c r="E2861" t="s">
        <v>13</v>
      </c>
      <c r="F2861">
        <v>5</v>
      </c>
      <c r="G2861">
        <v>2196</v>
      </c>
      <c r="H2861">
        <v>2340</v>
      </c>
      <c r="I2861">
        <v>35136</v>
      </c>
      <c r="J2861">
        <v>37440</v>
      </c>
    </row>
    <row r="2862" spans="1:10">
      <c r="A2862">
        <v>41860</v>
      </c>
      <c r="B2862" t="s">
        <v>14</v>
      </c>
      <c r="C2862" t="s">
        <v>11</v>
      </c>
      <c r="D2862" t="s">
        <v>12</v>
      </c>
      <c r="E2862" t="s">
        <v>13</v>
      </c>
      <c r="F2862">
        <v>14</v>
      </c>
      <c r="G2862">
        <v>3546</v>
      </c>
      <c r="H2862">
        <v>3780</v>
      </c>
      <c r="I2862">
        <v>42714</v>
      </c>
      <c r="J2862">
        <v>45360</v>
      </c>
    </row>
    <row r="2863" spans="1:10">
      <c r="A2863">
        <v>41860</v>
      </c>
      <c r="B2863" t="s">
        <v>17</v>
      </c>
      <c r="C2863" t="s">
        <v>18</v>
      </c>
      <c r="D2863" t="s">
        <v>43</v>
      </c>
      <c r="E2863" t="s">
        <v>13</v>
      </c>
      <c r="F2863">
        <v>6</v>
      </c>
      <c r="G2863">
        <v>3546</v>
      </c>
      <c r="H2863">
        <v>3780</v>
      </c>
      <c r="I2863">
        <v>43992</v>
      </c>
      <c r="J2863">
        <v>46800</v>
      </c>
    </row>
    <row r="2864" spans="1:10">
      <c r="A2864">
        <v>41860</v>
      </c>
      <c r="B2864" t="s">
        <v>27</v>
      </c>
      <c r="C2864" t="s">
        <v>23</v>
      </c>
      <c r="D2864" t="s">
        <v>33</v>
      </c>
      <c r="E2864" t="s">
        <v>13</v>
      </c>
      <c r="F2864">
        <v>22</v>
      </c>
      <c r="G2864">
        <v>7506</v>
      </c>
      <c r="H2864">
        <v>8100</v>
      </c>
      <c r="I2864">
        <v>7956</v>
      </c>
      <c r="J2864">
        <v>8460</v>
      </c>
    </row>
    <row r="2865" spans="1:10">
      <c r="A2865">
        <v>41861</v>
      </c>
      <c r="B2865" t="s">
        <v>20</v>
      </c>
      <c r="C2865" t="s">
        <v>18</v>
      </c>
      <c r="D2865" t="s">
        <v>36</v>
      </c>
      <c r="E2865" t="s">
        <v>13</v>
      </c>
      <c r="F2865">
        <v>6</v>
      </c>
      <c r="G2865">
        <v>3924</v>
      </c>
      <c r="H2865">
        <v>4230</v>
      </c>
      <c r="I2865">
        <v>25272</v>
      </c>
      <c r="J2865">
        <v>27000</v>
      </c>
    </row>
    <row r="2866" spans="1:10">
      <c r="A2866">
        <v>41861</v>
      </c>
      <c r="B2866" t="s">
        <v>10</v>
      </c>
      <c r="C2866" t="s">
        <v>11</v>
      </c>
      <c r="D2866" t="s">
        <v>33</v>
      </c>
      <c r="E2866" t="s">
        <v>13</v>
      </c>
      <c r="F2866">
        <v>6</v>
      </c>
      <c r="G2866">
        <v>4482</v>
      </c>
      <c r="H2866">
        <v>4770</v>
      </c>
      <c r="I2866">
        <v>75582</v>
      </c>
      <c r="J2866">
        <v>80370</v>
      </c>
    </row>
    <row r="2867" spans="1:10">
      <c r="A2867">
        <v>41861</v>
      </c>
      <c r="B2867" t="s">
        <v>24</v>
      </c>
      <c r="C2867" t="s">
        <v>25</v>
      </c>
      <c r="D2867" t="s">
        <v>37</v>
      </c>
      <c r="E2867" t="s">
        <v>13</v>
      </c>
      <c r="F2867">
        <v>2</v>
      </c>
      <c r="G2867">
        <v>3546</v>
      </c>
      <c r="H2867">
        <v>3780</v>
      </c>
      <c r="I2867">
        <v>58266</v>
      </c>
      <c r="J2867">
        <v>62010</v>
      </c>
    </row>
    <row r="2868" spans="1:10">
      <c r="A2868">
        <v>41862</v>
      </c>
      <c r="B2868" t="s">
        <v>27</v>
      </c>
      <c r="C2868" t="s">
        <v>23</v>
      </c>
      <c r="D2868" t="s">
        <v>39</v>
      </c>
      <c r="E2868" t="s">
        <v>13</v>
      </c>
      <c r="F2868">
        <v>24</v>
      </c>
      <c r="G2868">
        <v>3726</v>
      </c>
      <c r="H2868">
        <v>3960</v>
      </c>
      <c r="I2868">
        <v>78246</v>
      </c>
      <c r="J2868">
        <v>83160</v>
      </c>
    </row>
    <row r="2869" spans="1:10">
      <c r="A2869">
        <v>41863</v>
      </c>
      <c r="B2869" t="s">
        <v>27</v>
      </c>
      <c r="C2869" t="s">
        <v>23</v>
      </c>
      <c r="D2869" t="s">
        <v>37</v>
      </c>
      <c r="E2869" t="s">
        <v>13</v>
      </c>
      <c r="F2869">
        <v>11</v>
      </c>
      <c r="G2869">
        <v>2106</v>
      </c>
      <c r="H2869">
        <v>2250</v>
      </c>
      <c r="I2869">
        <v>8964</v>
      </c>
      <c r="J2869">
        <v>9540</v>
      </c>
    </row>
    <row r="2870" spans="1:10">
      <c r="A2870">
        <v>41863</v>
      </c>
      <c r="B2870" t="s">
        <v>17</v>
      </c>
      <c r="C2870" t="s">
        <v>18</v>
      </c>
      <c r="D2870" t="s">
        <v>21</v>
      </c>
      <c r="E2870" t="s">
        <v>13</v>
      </c>
      <c r="F2870">
        <v>10</v>
      </c>
      <c r="G2870">
        <v>3546</v>
      </c>
      <c r="H2870">
        <v>3780</v>
      </c>
      <c r="I2870">
        <v>24156</v>
      </c>
      <c r="J2870">
        <v>25740</v>
      </c>
    </row>
    <row r="2871" spans="1:10">
      <c r="A2871">
        <v>41864</v>
      </c>
      <c r="B2871" t="s">
        <v>20</v>
      </c>
      <c r="C2871" t="s">
        <v>18</v>
      </c>
      <c r="D2871" t="s">
        <v>28</v>
      </c>
      <c r="E2871" t="s">
        <v>13</v>
      </c>
      <c r="F2871">
        <v>7</v>
      </c>
      <c r="G2871">
        <v>3384</v>
      </c>
      <c r="H2871">
        <v>3600</v>
      </c>
      <c r="I2871">
        <v>110808</v>
      </c>
      <c r="J2871">
        <v>117990</v>
      </c>
    </row>
    <row r="2872" spans="1:10">
      <c r="A2872">
        <v>41864</v>
      </c>
      <c r="B2872" t="s">
        <v>22</v>
      </c>
      <c r="C2872" t="s">
        <v>23</v>
      </c>
      <c r="D2872" t="s">
        <v>35</v>
      </c>
      <c r="E2872" t="s">
        <v>13</v>
      </c>
      <c r="F2872">
        <v>22</v>
      </c>
      <c r="G2872">
        <v>2106</v>
      </c>
      <c r="H2872">
        <v>2250</v>
      </c>
      <c r="I2872">
        <v>15444</v>
      </c>
      <c r="J2872">
        <v>16470</v>
      </c>
    </row>
    <row r="2873" spans="1:10">
      <c r="A2873">
        <v>41864</v>
      </c>
      <c r="B2873" t="s">
        <v>27</v>
      </c>
      <c r="C2873" t="s">
        <v>23</v>
      </c>
      <c r="D2873" t="s">
        <v>15</v>
      </c>
      <c r="E2873" t="s">
        <v>16</v>
      </c>
      <c r="F2873">
        <v>7</v>
      </c>
      <c r="G2873">
        <v>3924</v>
      </c>
      <c r="H2873">
        <v>4230</v>
      </c>
      <c r="I2873">
        <v>28656</v>
      </c>
      <c r="J2873">
        <v>30960</v>
      </c>
    </row>
    <row r="2874" spans="1:10">
      <c r="A2874">
        <v>41864</v>
      </c>
      <c r="B2874" t="s">
        <v>27</v>
      </c>
      <c r="C2874" t="s">
        <v>23</v>
      </c>
      <c r="D2874" t="s">
        <v>15</v>
      </c>
      <c r="E2874" t="s">
        <v>16</v>
      </c>
      <c r="F2874">
        <v>18</v>
      </c>
      <c r="G2874">
        <v>3582</v>
      </c>
      <c r="H2874">
        <v>3870</v>
      </c>
      <c r="I2874">
        <v>85968</v>
      </c>
      <c r="J2874">
        <v>92880</v>
      </c>
    </row>
    <row r="2875" spans="1:10">
      <c r="A2875">
        <v>41866</v>
      </c>
      <c r="B2875" t="s">
        <v>24</v>
      </c>
      <c r="C2875" t="s">
        <v>25</v>
      </c>
      <c r="D2875" t="s">
        <v>37</v>
      </c>
      <c r="E2875" t="s">
        <v>13</v>
      </c>
      <c r="F2875">
        <v>12</v>
      </c>
      <c r="G2875">
        <v>3582</v>
      </c>
      <c r="H2875">
        <v>3870</v>
      </c>
      <c r="I2875">
        <v>71712</v>
      </c>
      <c r="J2875">
        <v>76320</v>
      </c>
    </row>
    <row r="2876" spans="1:10">
      <c r="A2876">
        <v>41867</v>
      </c>
      <c r="B2876" t="s">
        <v>10</v>
      </c>
      <c r="C2876" t="s">
        <v>11</v>
      </c>
      <c r="D2876" t="s">
        <v>36</v>
      </c>
      <c r="E2876" t="s">
        <v>13</v>
      </c>
      <c r="F2876">
        <v>19</v>
      </c>
      <c r="G2876">
        <v>3726</v>
      </c>
      <c r="H2876">
        <v>3960</v>
      </c>
      <c r="I2876">
        <v>8424</v>
      </c>
      <c r="J2876">
        <v>9000</v>
      </c>
    </row>
    <row r="2877" spans="1:10">
      <c r="A2877">
        <v>41867</v>
      </c>
      <c r="B2877" t="s">
        <v>24</v>
      </c>
      <c r="C2877" t="s">
        <v>25</v>
      </c>
      <c r="D2877" t="s">
        <v>43</v>
      </c>
      <c r="E2877" t="s">
        <v>13</v>
      </c>
      <c r="F2877">
        <v>23</v>
      </c>
      <c r="G2877">
        <v>3582</v>
      </c>
      <c r="H2877">
        <v>3870</v>
      </c>
      <c r="I2877">
        <v>54144</v>
      </c>
      <c r="J2877">
        <v>57600</v>
      </c>
    </row>
    <row r="2878" spans="1:10">
      <c r="A2878">
        <v>41867</v>
      </c>
      <c r="B2878" t="s">
        <v>31</v>
      </c>
      <c r="C2878" t="s">
        <v>30</v>
      </c>
      <c r="D2878" t="s">
        <v>26</v>
      </c>
      <c r="E2878" t="s">
        <v>13</v>
      </c>
      <c r="F2878">
        <v>3</v>
      </c>
      <c r="G2878">
        <v>2952</v>
      </c>
      <c r="H2878">
        <v>3150</v>
      </c>
      <c r="I2878">
        <v>9126</v>
      </c>
      <c r="J2878">
        <v>9720</v>
      </c>
    </row>
    <row r="2879" spans="1:10">
      <c r="A2879">
        <v>41868</v>
      </c>
      <c r="B2879" t="s">
        <v>27</v>
      </c>
      <c r="C2879" t="s">
        <v>23</v>
      </c>
      <c r="D2879" t="s">
        <v>19</v>
      </c>
      <c r="E2879" t="s">
        <v>13</v>
      </c>
      <c r="F2879">
        <v>24</v>
      </c>
      <c r="G2879">
        <v>3978</v>
      </c>
      <c r="H2879">
        <v>4230</v>
      </c>
      <c r="I2879">
        <v>11934</v>
      </c>
      <c r="J2879">
        <v>12690</v>
      </c>
    </row>
    <row r="2880" spans="1:10">
      <c r="A2880">
        <v>41868</v>
      </c>
      <c r="B2880" t="s">
        <v>14</v>
      </c>
      <c r="C2880" t="s">
        <v>11</v>
      </c>
      <c r="D2880" t="s">
        <v>40</v>
      </c>
      <c r="E2880" t="s">
        <v>16</v>
      </c>
      <c r="F2880">
        <v>25</v>
      </c>
      <c r="G2880">
        <v>2034</v>
      </c>
      <c r="H2880">
        <v>2160</v>
      </c>
      <c r="I2880">
        <v>19620</v>
      </c>
      <c r="J2880">
        <v>21150</v>
      </c>
    </row>
    <row r="2881" spans="1:10">
      <c r="A2881">
        <v>41870</v>
      </c>
      <c r="B2881" t="s">
        <v>34</v>
      </c>
      <c r="C2881" t="s">
        <v>25</v>
      </c>
      <c r="D2881" t="s">
        <v>32</v>
      </c>
      <c r="E2881" t="s">
        <v>13</v>
      </c>
      <c r="F2881">
        <v>5</v>
      </c>
      <c r="G2881">
        <v>3924</v>
      </c>
      <c r="H2881">
        <v>4230</v>
      </c>
      <c r="I2881">
        <v>24822</v>
      </c>
      <c r="J2881">
        <v>26460</v>
      </c>
    </row>
    <row r="2882" spans="1:10">
      <c r="A2882">
        <v>41870</v>
      </c>
      <c r="B2882" t="s">
        <v>17</v>
      </c>
      <c r="C2882" t="s">
        <v>18</v>
      </c>
      <c r="D2882" t="s">
        <v>38</v>
      </c>
      <c r="E2882" t="s">
        <v>13</v>
      </c>
      <c r="F2882">
        <v>2</v>
      </c>
      <c r="G2882">
        <v>5832</v>
      </c>
      <c r="H2882">
        <v>6210</v>
      </c>
      <c r="I2882">
        <v>7092</v>
      </c>
      <c r="J2882">
        <v>7560</v>
      </c>
    </row>
    <row r="2883" spans="1:10">
      <c r="A2883">
        <v>41870</v>
      </c>
      <c r="B2883" t="s">
        <v>20</v>
      </c>
      <c r="C2883" t="s">
        <v>18</v>
      </c>
      <c r="D2883" t="s">
        <v>40</v>
      </c>
      <c r="E2883" t="s">
        <v>16</v>
      </c>
      <c r="F2883">
        <v>14</v>
      </c>
      <c r="G2883">
        <v>3546</v>
      </c>
      <c r="H2883">
        <v>3780</v>
      </c>
      <c r="I2883">
        <v>11772</v>
      </c>
      <c r="J2883">
        <v>12690</v>
      </c>
    </row>
    <row r="2884" spans="1:10">
      <c r="A2884">
        <v>41870</v>
      </c>
      <c r="B2884" t="s">
        <v>31</v>
      </c>
      <c r="C2884" t="s">
        <v>30</v>
      </c>
      <c r="D2884" t="s">
        <v>36</v>
      </c>
      <c r="E2884" t="s">
        <v>13</v>
      </c>
      <c r="F2884">
        <v>6</v>
      </c>
      <c r="G2884">
        <v>2034</v>
      </c>
      <c r="H2884">
        <v>2160</v>
      </c>
      <c r="I2884">
        <v>23166</v>
      </c>
      <c r="J2884">
        <v>24750</v>
      </c>
    </row>
    <row r="2885" spans="1:10">
      <c r="A2885">
        <v>41871</v>
      </c>
      <c r="B2885" t="s">
        <v>10</v>
      </c>
      <c r="C2885" t="s">
        <v>11</v>
      </c>
      <c r="D2885" t="s">
        <v>41</v>
      </c>
      <c r="E2885" t="s">
        <v>13</v>
      </c>
      <c r="F2885">
        <v>13</v>
      </c>
      <c r="G2885">
        <v>2034</v>
      </c>
      <c r="H2885">
        <v>2160</v>
      </c>
      <c r="I2885">
        <v>32472</v>
      </c>
      <c r="J2885">
        <v>34650</v>
      </c>
    </row>
    <row r="2886" spans="1:10">
      <c r="A2886">
        <v>41871</v>
      </c>
      <c r="B2886" t="s">
        <v>31</v>
      </c>
      <c r="C2886" t="s">
        <v>30</v>
      </c>
      <c r="D2886" t="s">
        <v>40</v>
      </c>
      <c r="E2886" t="s">
        <v>16</v>
      </c>
      <c r="F2886">
        <v>4</v>
      </c>
      <c r="G2886">
        <v>3042</v>
      </c>
      <c r="H2886">
        <v>3240</v>
      </c>
      <c r="I2886">
        <v>62784</v>
      </c>
      <c r="J2886">
        <v>67680</v>
      </c>
    </row>
    <row r="2887" spans="1:10">
      <c r="A2887">
        <v>41871</v>
      </c>
      <c r="B2887" t="s">
        <v>17</v>
      </c>
      <c r="C2887" t="s">
        <v>18</v>
      </c>
      <c r="D2887" t="s">
        <v>40</v>
      </c>
      <c r="E2887" t="s">
        <v>16</v>
      </c>
      <c r="F2887">
        <v>21</v>
      </c>
      <c r="G2887">
        <v>3042</v>
      </c>
      <c r="H2887">
        <v>3240</v>
      </c>
      <c r="I2887">
        <v>51012</v>
      </c>
      <c r="J2887">
        <v>54990</v>
      </c>
    </row>
    <row r="2888" spans="1:10">
      <c r="A2888">
        <v>41871</v>
      </c>
      <c r="B2888" t="s">
        <v>34</v>
      </c>
      <c r="C2888" t="s">
        <v>25</v>
      </c>
      <c r="D2888" t="s">
        <v>43</v>
      </c>
      <c r="E2888" t="s">
        <v>13</v>
      </c>
      <c r="F2888">
        <v>16</v>
      </c>
      <c r="G2888">
        <v>3726</v>
      </c>
      <c r="H2888">
        <v>3960</v>
      </c>
      <c r="I2888">
        <v>50760</v>
      </c>
      <c r="J2888">
        <v>54000</v>
      </c>
    </row>
    <row r="2889" spans="1:10">
      <c r="A2889">
        <v>41871</v>
      </c>
      <c r="B2889" t="s">
        <v>22</v>
      </c>
      <c r="C2889" t="s">
        <v>23</v>
      </c>
      <c r="D2889" t="s">
        <v>26</v>
      </c>
      <c r="E2889" t="s">
        <v>13</v>
      </c>
      <c r="F2889">
        <v>10</v>
      </c>
      <c r="G2889">
        <v>2196</v>
      </c>
      <c r="H2889">
        <v>2340</v>
      </c>
      <c r="I2889">
        <v>51714</v>
      </c>
      <c r="J2889">
        <v>55080</v>
      </c>
    </row>
    <row r="2890" spans="1:10">
      <c r="A2890">
        <v>41871</v>
      </c>
      <c r="B2890" t="s">
        <v>17</v>
      </c>
      <c r="C2890" t="s">
        <v>18</v>
      </c>
      <c r="D2890" t="s">
        <v>32</v>
      </c>
      <c r="E2890" t="s">
        <v>13</v>
      </c>
      <c r="F2890">
        <v>3</v>
      </c>
      <c r="G2890">
        <v>4482</v>
      </c>
      <c r="H2890">
        <v>4770</v>
      </c>
      <c r="I2890">
        <v>53190</v>
      </c>
      <c r="J2890">
        <v>56700</v>
      </c>
    </row>
    <row r="2891" spans="1:10">
      <c r="A2891">
        <v>41872</v>
      </c>
      <c r="B2891" t="s">
        <v>10</v>
      </c>
      <c r="C2891" t="s">
        <v>11</v>
      </c>
      <c r="D2891" t="s">
        <v>26</v>
      </c>
      <c r="E2891" t="s">
        <v>13</v>
      </c>
      <c r="F2891">
        <v>1</v>
      </c>
      <c r="G2891">
        <v>5148</v>
      </c>
      <c r="H2891">
        <v>5490</v>
      </c>
      <c r="I2891">
        <v>39546</v>
      </c>
      <c r="J2891">
        <v>42120</v>
      </c>
    </row>
    <row r="2892" spans="1:10">
      <c r="A2892">
        <v>41872</v>
      </c>
      <c r="B2892" t="s">
        <v>31</v>
      </c>
      <c r="C2892" t="s">
        <v>30</v>
      </c>
      <c r="D2892" t="s">
        <v>32</v>
      </c>
      <c r="E2892" t="s">
        <v>13</v>
      </c>
      <c r="F2892">
        <v>13</v>
      </c>
      <c r="G2892">
        <v>3978</v>
      </c>
      <c r="H2892">
        <v>4230</v>
      </c>
      <c r="I2892">
        <v>60282</v>
      </c>
      <c r="J2892">
        <v>64260</v>
      </c>
    </row>
    <row r="2893" spans="1:10">
      <c r="A2893">
        <v>41873</v>
      </c>
      <c r="B2893" t="s">
        <v>10</v>
      </c>
      <c r="C2893" t="s">
        <v>11</v>
      </c>
      <c r="D2893" t="s">
        <v>32</v>
      </c>
      <c r="E2893" t="s">
        <v>13</v>
      </c>
      <c r="F2893">
        <v>15</v>
      </c>
      <c r="G2893">
        <v>2106</v>
      </c>
      <c r="H2893">
        <v>2250</v>
      </c>
      <c r="I2893">
        <v>60282</v>
      </c>
      <c r="J2893">
        <v>64260</v>
      </c>
    </row>
    <row r="2894" spans="1:10">
      <c r="A2894">
        <v>41873</v>
      </c>
      <c r="B2894" t="s">
        <v>29</v>
      </c>
      <c r="C2894" t="s">
        <v>30</v>
      </c>
      <c r="D2894" t="s">
        <v>33</v>
      </c>
      <c r="E2894" t="s">
        <v>13</v>
      </c>
      <c r="F2894">
        <v>5</v>
      </c>
      <c r="G2894">
        <v>3978</v>
      </c>
      <c r="H2894">
        <v>4230</v>
      </c>
      <c r="I2894">
        <v>59670</v>
      </c>
      <c r="J2894">
        <v>63450</v>
      </c>
    </row>
    <row r="2895" spans="1:10">
      <c r="A2895">
        <v>41874</v>
      </c>
      <c r="B2895" t="s">
        <v>34</v>
      </c>
      <c r="C2895" t="s">
        <v>25</v>
      </c>
      <c r="D2895" t="s">
        <v>33</v>
      </c>
      <c r="E2895" t="s">
        <v>13</v>
      </c>
      <c r="F2895">
        <v>25</v>
      </c>
      <c r="G2895">
        <v>2034</v>
      </c>
      <c r="H2895">
        <v>2160</v>
      </c>
      <c r="I2895">
        <v>15912</v>
      </c>
      <c r="J2895">
        <v>16920</v>
      </c>
    </row>
    <row r="2896" spans="1:10">
      <c r="A2896">
        <v>41874</v>
      </c>
      <c r="B2896" t="s">
        <v>17</v>
      </c>
      <c r="C2896" t="s">
        <v>18</v>
      </c>
      <c r="D2896" t="s">
        <v>19</v>
      </c>
      <c r="E2896" t="s">
        <v>13</v>
      </c>
      <c r="F2896">
        <v>8</v>
      </c>
      <c r="G2896">
        <v>2034</v>
      </c>
      <c r="H2896">
        <v>2160</v>
      </c>
      <c r="I2896">
        <v>67626</v>
      </c>
      <c r="J2896">
        <v>71910</v>
      </c>
    </row>
    <row r="2897" spans="1:10">
      <c r="A2897">
        <v>41874</v>
      </c>
      <c r="B2897" t="s">
        <v>29</v>
      </c>
      <c r="C2897" t="s">
        <v>30</v>
      </c>
      <c r="D2897" t="s">
        <v>41</v>
      </c>
      <c r="E2897" t="s">
        <v>13</v>
      </c>
      <c r="F2897">
        <v>21</v>
      </c>
      <c r="G2897">
        <v>3582</v>
      </c>
      <c r="H2897">
        <v>3870</v>
      </c>
      <c r="I2897">
        <v>56088</v>
      </c>
      <c r="J2897">
        <v>59850</v>
      </c>
    </row>
    <row r="2898" spans="1:10">
      <c r="A2898">
        <v>41875</v>
      </c>
      <c r="B2898" t="s">
        <v>20</v>
      </c>
      <c r="C2898" t="s">
        <v>18</v>
      </c>
      <c r="D2898" t="s">
        <v>19</v>
      </c>
      <c r="E2898" t="s">
        <v>13</v>
      </c>
      <c r="F2898">
        <v>16</v>
      </c>
      <c r="G2898">
        <v>3978</v>
      </c>
      <c r="H2898">
        <v>4230</v>
      </c>
      <c r="I2898">
        <v>67626</v>
      </c>
      <c r="J2898">
        <v>71910</v>
      </c>
    </row>
    <row r="2899" spans="1:10">
      <c r="A2899">
        <v>41875</v>
      </c>
      <c r="B2899" t="s">
        <v>17</v>
      </c>
      <c r="C2899" t="s">
        <v>18</v>
      </c>
      <c r="D2899" t="s">
        <v>43</v>
      </c>
      <c r="E2899" t="s">
        <v>13</v>
      </c>
      <c r="F2899">
        <v>23</v>
      </c>
      <c r="G2899">
        <v>2196</v>
      </c>
      <c r="H2899">
        <v>2340</v>
      </c>
      <c r="I2899">
        <v>54144</v>
      </c>
      <c r="J2899">
        <v>57600</v>
      </c>
    </row>
    <row r="2900" spans="1:10">
      <c r="A2900">
        <v>41875</v>
      </c>
      <c r="B2900" t="s">
        <v>22</v>
      </c>
      <c r="C2900" t="s">
        <v>23</v>
      </c>
      <c r="D2900" t="s">
        <v>43</v>
      </c>
      <c r="E2900" t="s">
        <v>13</v>
      </c>
      <c r="F2900">
        <v>22</v>
      </c>
      <c r="G2900">
        <v>3978</v>
      </c>
      <c r="H2900">
        <v>4230</v>
      </c>
      <c r="I2900">
        <v>77832</v>
      </c>
      <c r="J2900">
        <v>82800</v>
      </c>
    </row>
    <row r="2901" spans="1:10">
      <c r="A2901">
        <v>41876</v>
      </c>
      <c r="B2901" t="s">
        <v>34</v>
      </c>
      <c r="C2901" t="s">
        <v>25</v>
      </c>
      <c r="D2901" t="s">
        <v>33</v>
      </c>
      <c r="E2901" t="s">
        <v>13</v>
      </c>
      <c r="F2901">
        <v>13</v>
      </c>
      <c r="G2901">
        <v>3978</v>
      </c>
      <c r="H2901">
        <v>4230</v>
      </c>
      <c r="I2901">
        <v>83538</v>
      </c>
      <c r="J2901">
        <v>88830</v>
      </c>
    </row>
    <row r="2902" spans="1:10">
      <c r="A2902">
        <v>41876</v>
      </c>
      <c r="B2902" t="s">
        <v>20</v>
      </c>
      <c r="C2902" t="s">
        <v>18</v>
      </c>
      <c r="D2902" t="s">
        <v>35</v>
      </c>
      <c r="E2902" t="s">
        <v>13</v>
      </c>
      <c r="F2902">
        <v>27</v>
      </c>
      <c r="G2902">
        <v>3042</v>
      </c>
      <c r="H2902">
        <v>3240</v>
      </c>
      <c r="I2902">
        <v>92664</v>
      </c>
      <c r="J2902">
        <v>98820</v>
      </c>
    </row>
    <row r="2903" spans="1:10">
      <c r="A2903">
        <v>41877</v>
      </c>
      <c r="B2903" t="s">
        <v>24</v>
      </c>
      <c r="C2903" t="s">
        <v>25</v>
      </c>
      <c r="D2903" t="s">
        <v>39</v>
      </c>
      <c r="E2903" t="s">
        <v>13</v>
      </c>
      <c r="F2903">
        <v>27</v>
      </c>
      <c r="G2903">
        <v>3978</v>
      </c>
      <c r="H2903">
        <v>4230</v>
      </c>
      <c r="I2903">
        <v>26082</v>
      </c>
      <c r="J2903">
        <v>27720</v>
      </c>
    </row>
    <row r="2904" spans="1:10">
      <c r="A2904">
        <v>41877</v>
      </c>
      <c r="B2904" t="s">
        <v>20</v>
      </c>
      <c r="C2904" t="s">
        <v>18</v>
      </c>
      <c r="D2904" t="s">
        <v>37</v>
      </c>
      <c r="E2904" t="s">
        <v>13</v>
      </c>
      <c r="F2904">
        <v>27</v>
      </c>
      <c r="G2904">
        <v>3978</v>
      </c>
      <c r="H2904">
        <v>4230</v>
      </c>
      <c r="I2904">
        <v>49302</v>
      </c>
      <c r="J2904">
        <v>52470</v>
      </c>
    </row>
    <row r="2905" spans="1:10">
      <c r="A2905">
        <v>41877</v>
      </c>
      <c r="B2905" t="s">
        <v>27</v>
      </c>
      <c r="C2905" t="s">
        <v>23</v>
      </c>
      <c r="D2905" t="s">
        <v>38</v>
      </c>
      <c r="E2905" t="s">
        <v>13</v>
      </c>
      <c r="F2905">
        <v>27</v>
      </c>
      <c r="G2905">
        <v>5832</v>
      </c>
      <c r="H2905">
        <v>6210</v>
      </c>
      <c r="I2905">
        <v>74466</v>
      </c>
      <c r="J2905">
        <v>79380</v>
      </c>
    </row>
    <row r="2906" spans="1:10">
      <c r="A2906">
        <v>41877</v>
      </c>
      <c r="B2906" t="s">
        <v>24</v>
      </c>
      <c r="C2906" t="s">
        <v>25</v>
      </c>
      <c r="D2906" t="s">
        <v>21</v>
      </c>
      <c r="E2906" t="s">
        <v>13</v>
      </c>
      <c r="F2906">
        <v>27</v>
      </c>
      <c r="G2906">
        <v>2196</v>
      </c>
      <c r="H2906">
        <v>2340</v>
      </c>
      <c r="I2906">
        <v>6588</v>
      </c>
      <c r="J2906">
        <v>7020</v>
      </c>
    </row>
    <row r="2907" spans="1:10">
      <c r="A2907">
        <v>41877</v>
      </c>
      <c r="B2907" t="s">
        <v>17</v>
      </c>
      <c r="C2907" t="s">
        <v>18</v>
      </c>
      <c r="D2907" t="s">
        <v>15</v>
      </c>
      <c r="E2907" t="s">
        <v>16</v>
      </c>
      <c r="F2907">
        <v>27</v>
      </c>
      <c r="G2907">
        <v>3546</v>
      </c>
      <c r="H2907">
        <v>3780</v>
      </c>
      <c r="I2907">
        <v>57312</v>
      </c>
      <c r="J2907">
        <v>61920</v>
      </c>
    </row>
    <row r="2908" spans="1:10">
      <c r="A2908">
        <v>41877</v>
      </c>
      <c r="B2908" t="s">
        <v>31</v>
      </c>
      <c r="C2908" t="s">
        <v>30</v>
      </c>
      <c r="D2908" t="s">
        <v>28</v>
      </c>
      <c r="E2908" t="s">
        <v>13</v>
      </c>
      <c r="F2908">
        <v>12</v>
      </c>
      <c r="G2908">
        <v>3582</v>
      </c>
      <c r="H2908">
        <v>3870</v>
      </c>
      <c r="I2908">
        <v>52488</v>
      </c>
      <c r="J2908">
        <v>55890</v>
      </c>
    </row>
    <row r="2909" spans="1:10">
      <c r="A2909">
        <v>41877</v>
      </c>
      <c r="B2909" t="s">
        <v>22</v>
      </c>
      <c r="C2909" t="s">
        <v>23</v>
      </c>
      <c r="D2909" t="s">
        <v>26</v>
      </c>
      <c r="E2909" t="s">
        <v>13</v>
      </c>
      <c r="F2909">
        <v>18</v>
      </c>
      <c r="G2909">
        <v>3978</v>
      </c>
      <c r="H2909">
        <v>4230</v>
      </c>
      <c r="I2909">
        <v>73008</v>
      </c>
      <c r="J2909">
        <v>77760</v>
      </c>
    </row>
    <row r="2910" spans="1:10">
      <c r="A2910">
        <v>41878</v>
      </c>
      <c r="B2910" t="s">
        <v>27</v>
      </c>
      <c r="C2910" t="s">
        <v>23</v>
      </c>
      <c r="D2910" t="s">
        <v>35</v>
      </c>
      <c r="E2910" t="s">
        <v>13</v>
      </c>
      <c r="F2910">
        <v>8</v>
      </c>
      <c r="G2910">
        <v>3978</v>
      </c>
      <c r="H2910">
        <v>4230</v>
      </c>
      <c r="I2910">
        <v>5148</v>
      </c>
      <c r="J2910">
        <v>5490</v>
      </c>
    </row>
    <row r="2911" spans="1:10">
      <c r="A2911">
        <v>41878</v>
      </c>
      <c r="B2911" t="s">
        <v>10</v>
      </c>
      <c r="C2911" t="s">
        <v>11</v>
      </c>
      <c r="D2911" t="s">
        <v>26</v>
      </c>
      <c r="E2911" t="s">
        <v>13</v>
      </c>
      <c r="F2911">
        <v>21</v>
      </c>
      <c r="G2911">
        <v>2034</v>
      </c>
      <c r="H2911">
        <v>2160</v>
      </c>
      <c r="I2911">
        <v>48672</v>
      </c>
      <c r="J2911">
        <v>51840</v>
      </c>
    </row>
    <row r="2912" spans="1:10">
      <c r="A2912">
        <v>41879</v>
      </c>
      <c r="B2912" t="s">
        <v>24</v>
      </c>
      <c r="C2912" t="s">
        <v>25</v>
      </c>
      <c r="D2912" t="s">
        <v>26</v>
      </c>
      <c r="E2912" t="s">
        <v>13</v>
      </c>
      <c r="F2912">
        <v>25</v>
      </c>
      <c r="G2912">
        <v>3042</v>
      </c>
      <c r="H2912">
        <v>3240</v>
      </c>
      <c r="I2912">
        <v>27378</v>
      </c>
      <c r="J2912">
        <v>29160</v>
      </c>
    </row>
    <row r="2913" spans="1:10">
      <c r="A2913">
        <v>41879</v>
      </c>
      <c r="B2913" t="s">
        <v>34</v>
      </c>
      <c r="C2913" t="s">
        <v>25</v>
      </c>
      <c r="D2913" t="s">
        <v>36</v>
      </c>
      <c r="E2913" t="s">
        <v>13</v>
      </c>
      <c r="F2913">
        <v>12</v>
      </c>
      <c r="G2913">
        <v>5148</v>
      </c>
      <c r="H2913">
        <v>5490</v>
      </c>
      <c r="I2913">
        <v>50544</v>
      </c>
      <c r="J2913">
        <v>54000</v>
      </c>
    </row>
    <row r="2914" spans="1:10">
      <c r="A2914">
        <v>41879</v>
      </c>
      <c r="B2914" t="s">
        <v>17</v>
      </c>
      <c r="C2914" t="s">
        <v>18</v>
      </c>
      <c r="D2914" t="s">
        <v>21</v>
      </c>
      <c r="E2914" t="s">
        <v>13</v>
      </c>
      <c r="F2914">
        <v>9</v>
      </c>
      <c r="G2914">
        <v>2106</v>
      </c>
      <c r="H2914">
        <v>2250</v>
      </c>
      <c r="I2914">
        <v>39528</v>
      </c>
      <c r="J2914">
        <v>42120</v>
      </c>
    </row>
    <row r="2915" spans="1:10">
      <c r="A2915">
        <v>41879</v>
      </c>
      <c r="B2915" t="s">
        <v>20</v>
      </c>
      <c r="C2915" t="s">
        <v>18</v>
      </c>
      <c r="D2915" t="s">
        <v>40</v>
      </c>
      <c r="E2915" t="s">
        <v>16</v>
      </c>
      <c r="F2915">
        <v>23</v>
      </c>
      <c r="G2915">
        <v>4482</v>
      </c>
      <c r="H2915">
        <v>4770</v>
      </c>
      <c r="I2915">
        <v>54936</v>
      </c>
      <c r="J2915">
        <v>59220</v>
      </c>
    </row>
    <row r="2916" spans="1:10">
      <c r="A2916">
        <v>41881</v>
      </c>
      <c r="B2916" t="s">
        <v>27</v>
      </c>
      <c r="C2916" t="s">
        <v>23</v>
      </c>
      <c r="D2916" t="s">
        <v>28</v>
      </c>
      <c r="E2916" t="s">
        <v>13</v>
      </c>
      <c r="F2916">
        <v>23</v>
      </c>
      <c r="G2916">
        <v>3546</v>
      </c>
      <c r="H2916">
        <v>3780</v>
      </c>
      <c r="I2916">
        <v>139968</v>
      </c>
      <c r="J2916">
        <v>149040</v>
      </c>
    </row>
    <row r="2917" spans="1:10">
      <c r="A2917">
        <v>41882</v>
      </c>
      <c r="B2917" t="s">
        <v>24</v>
      </c>
      <c r="C2917" t="s">
        <v>25</v>
      </c>
      <c r="D2917" t="s">
        <v>33</v>
      </c>
      <c r="E2917" t="s">
        <v>13</v>
      </c>
      <c r="F2917">
        <v>20</v>
      </c>
      <c r="G2917">
        <v>4482</v>
      </c>
      <c r="H2917">
        <v>4770</v>
      </c>
      <c r="I2917">
        <v>79560</v>
      </c>
      <c r="J2917">
        <v>84600</v>
      </c>
    </row>
    <row r="2918" spans="1:10">
      <c r="A2918">
        <v>41883</v>
      </c>
      <c r="B2918" t="s">
        <v>10</v>
      </c>
      <c r="C2918" t="s">
        <v>11</v>
      </c>
      <c r="D2918" t="s">
        <v>36</v>
      </c>
      <c r="E2918" t="s">
        <v>13</v>
      </c>
      <c r="F2918">
        <v>25</v>
      </c>
      <c r="G2918">
        <v>4482</v>
      </c>
      <c r="H2918">
        <v>4770</v>
      </c>
      <c r="I2918">
        <v>40014</v>
      </c>
      <c r="J2918">
        <v>42750</v>
      </c>
    </row>
    <row r="2919" spans="1:10">
      <c r="A2919">
        <v>41883</v>
      </c>
      <c r="B2919" t="s">
        <v>31</v>
      </c>
      <c r="C2919" t="s">
        <v>30</v>
      </c>
      <c r="D2919" t="s">
        <v>37</v>
      </c>
      <c r="E2919" t="s">
        <v>13</v>
      </c>
      <c r="F2919">
        <v>4</v>
      </c>
      <c r="G2919">
        <v>2034</v>
      </c>
      <c r="H2919">
        <v>2160</v>
      </c>
      <c r="I2919">
        <v>80676</v>
      </c>
      <c r="J2919">
        <v>85860</v>
      </c>
    </row>
    <row r="2920" spans="1:10">
      <c r="A2920">
        <v>41884</v>
      </c>
      <c r="B2920" t="s">
        <v>10</v>
      </c>
      <c r="C2920" t="s">
        <v>11</v>
      </c>
      <c r="D2920" t="s">
        <v>38</v>
      </c>
      <c r="E2920" t="s">
        <v>13</v>
      </c>
      <c r="F2920">
        <v>24</v>
      </c>
      <c r="G2920">
        <v>3978</v>
      </c>
      <c r="H2920">
        <v>4230</v>
      </c>
      <c r="I2920">
        <v>28368</v>
      </c>
      <c r="J2920">
        <v>30240</v>
      </c>
    </row>
    <row r="2921" spans="1:10">
      <c r="A2921">
        <v>41884</v>
      </c>
      <c r="B2921" t="s">
        <v>10</v>
      </c>
      <c r="C2921" t="s">
        <v>11</v>
      </c>
      <c r="D2921" t="s">
        <v>12</v>
      </c>
      <c r="E2921" t="s">
        <v>13</v>
      </c>
      <c r="F2921">
        <v>24</v>
      </c>
      <c r="G2921">
        <v>5832</v>
      </c>
      <c r="H2921">
        <v>6210</v>
      </c>
      <c r="I2921">
        <v>38646</v>
      </c>
      <c r="J2921">
        <v>41040</v>
      </c>
    </row>
    <row r="2922" spans="1:10">
      <c r="A2922">
        <v>41884</v>
      </c>
      <c r="B2922" t="s">
        <v>27</v>
      </c>
      <c r="C2922" t="s">
        <v>23</v>
      </c>
      <c r="D2922" t="s">
        <v>43</v>
      </c>
      <c r="E2922" t="s">
        <v>13</v>
      </c>
      <c r="F2922">
        <v>16</v>
      </c>
      <c r="G2922">
        <v>3978</v>
      </c>
      <c r="H2922">
        <v>4230</v>
      </c>
      <c r="I2922">
        <v>33840</v>
      </c>
      <c r="J2922">
        <v>36000</v>
      </c>
    </row>
    <row r="2923" spans="1:10">
      <c r="A2923">
        <v>41885</v>
      </c>
      <c r="B2923" t="s">
        <v>31</v>
      </c>
      <c r="C2923" t="s">
        <v>30</v>
      </c>
      <c r="D2923" t="s">
        <v>21</v>
      </c>
      <c r="E2923" t="s">
        <v>13</v>
      </c>
      <c r="F2923">
        <v>6</v>
      </c>
      <c r="G2923">
        <v>3978</v>
      </c>
      <c r="H2923">
        <v>4230</v>
      </c>
      <c r="I2923">
        <v>50508</v>
      </c>
      <c r="J2923">
        <v>53820</v>
      </c>
    </row>
    <row r="2924" spans="1:10">
      <c r="A2924">
        <v>41885</v>
      </c>
      <c r="B2924" t="s">
        <v>10</v>
      </c>
      <c r="C2924" t="s">
        <v>11</v>
      </c>
      <c r="D2924" t="s">
        <v>41</v>
      </c>
      <c r="E2924" t="s">
        <v>13</v>
      </c>
      <c r="F2924">
        <v>4</v>
      </c>
      <c r="G2924">
        <v>5148</v>
      </c>
      <c r="H2924">
        <v>5490</v>
      </c>
      <c r="I2924">
        <v>59040</v>
      </c>
      <c r="J2924">
        <v>63000</v>
      </c>
    </row>
    <row r="2925" spans="1:10">
      <c r="A2925">
        <v>41885</v>
      </c>
      <c r="B2925" t="s">
        <v>14</v>
      </c>
      <c r="C2925" t="s">
        <v>11</v>
      </c>
      <c r="D2925" t="s">
        <v>33</v>
      </c>
      <c r="E2925" t="s">
        <v>13</v>
      </c>
      <c r="F2925">
        <v>24</v>
      </c>
      <c r="G2925">
        <v>5832</v>
      </c>
      <c r="H2925">
        <v>6210</v>
      </c>
      <c r="I2925">
        <v>51714</v>
      </c>
      <c r="J2925">
        <v>54990</v>
      </c>
    </row>
    <row r="2926" spans="1:10">
      <c r="A2926">
        <v>41885</v>
      </c>
      <c r="B2926" t="s">
        <v>17</v>
      </c>
      <c r="C2926" t="s">
        <v>18</v>
      </c>
      <c r="D2926" t="s">
        <v>43</v>
      </c>
      <c r="E2926" t="s">
        <v>13</v>
      </c>
      <c r="F2926">
        <v>21</v>
      </c>
      <c r="G2926">
        <v>2034</v>
      </c>
      <c r="H2926">
        <v>2160</v>
      </c>
      <c r="I2926">
        <v>81216</v>
      </c>
      <c r="J2926">
        <v>86400</v>
      </c>
    </row>
    <row r="2927" spans="1:10">
      <c r="A2927">
        <v>41885</v>
      </c>
      <c r="B2927" t="s">
        <v>29</v>
      </c>
      <c r="C2927" t="s">
        <v>30</v>
      </c>
      <c r="D2927" t="s">
        <v>21</v>
      </c>
      <c r="E2927" t="s">
        <v>13</v>
      </c>
      <c r="F2927">
        <v>13</v>
      </c>
      <c r="G2927">
        <v>5832</v>
      </c>
      <c r="H2927">
        <v>6210</v>
      </c>
      <c r="I2927">
        <v>26352</v>
      </c>
      <c r="J2927">
        <v>28080</v>
      </c>
    </row>
    <row r="2928" spans="1:10">
      <c r="A2928">
        <v>41885</v>
      </c>
      <c r="B2928" t="s">
        <v>24</v>
      </c>
      <c r="C2928" t="s">
        <v>25</v>
      </c>
      <c r="D2928" t="s">
        <v>28</v>
      </c>
      <c r="E2928" t="s">
        <v>13</v>
      </c>
      <c r="F2928">
        <v>2</v>
      </c>
      <c r="G2928">
        <v>3546</v>
      </c>
      <c r="H2928">
        <v>3780</v>
      </c>
      <c r="I2928">
        <v>64152</v>
      </c>
      <c r="J2928">
        <v>68310</v>
      </c>
    </row>
    <row r="2929" spans="1:10">
      <c r="A2929">
        <v>41886</v>
      </c>
      <c r="B2929" t="s">
        <v>14</v>
      </c>
      <c r="C2929" t="s">
        <v>11</v>
      </c>
      <c r="D2929" t="s">
        <v>12</v>
      </c>
      <c r="E2929" t="s">
        <v>13</v>
      </c>
      <c r="F2929">
        <v>20</v>
      </c>
      <c r="G2929">
        <v>3726</v>
      </c>
      <c r="H2929">
        <v>3960</v>
      </c>
      <c r="I2929">
        <v>20340</v>
      </c>
      <c r="J2929">
        <v>21600</v>
      </c>
    </row>
    <row r="2930" spans="1:10">
      <c r="A2930">
        <v>41886</v>
      </c>
      <c r="B2930" t="s">
        <v>29</v>
      </c>
      <c r="C2930" t="s">
        <v>30</v>
      </c>
      <c r="D2930" t="s">
        <v>26</v>
      </c>
      <c r="E2930" t="s">
        <v>13</v>
      </c>
      <c r="F2930">
        <v>21</v>
      </c>
      <c r="G2930">
        <v>3978</v>
      </c>
      <c r="H2930">
        <v>4230</v>
      </c>
      <c r="I2930">
        <v>42588</v>
      </c>
      <c r="J2930">
        <v>45360</v>
      </c>
    </row>
    <row r="2931" spans="1:10">
      <c r="A2931">
        <v>41889</v>
      </c>
      <c r="B2931" t="s">
        <v>24</v>
      </c>
      <c r="C2931" t="s">
        <v>25</v>
      </c>
      <c r="D2931" t="s">
        <v>32</v>
      </c>
      <c r="E2931" t="s">
        <v>13</v>
      </c>
      <c r="F2931">
        <v>12</v>
      </c>
      <c r="G2931">
        <v>3042</v>
      </c>
      <c r="H2931">
        <v>3240</v>
      </c>
      <c r="I2931">
        <v>17730</v>
      </c>
      <c r="J2931">
        <v>18900</v>
      </c>
    </row>
    <row r="2932" spans="1:10">
      <c r="A2932">
        <v>41889</v>
      </c>
      <c r="B2932" t="s">
        <v>24</v>
      </c>
      <c r="C2932" t="s">
        <v>25</v>
      </c>
      <c r="D2932" t="s">
        <v>19</v>
      </c>
      <c r="E2932" t="s">
        <v>13</v>
      </c>
      <c r="F2932">
        <v>23</v>
      </c>
      <c r="G2932">
        <v>3546</v>
      </c>
      <c r="H2932">
        <v>3780</v>
      </c>
      <c r="I2932">
        <v>11934</v>
      </c>
      <c r="J2932">
        <v>12690</v>
      </c>
    </row>
    <row r="2933" spans="1:10">
      <c r="A2933">
        <v>41889</v>
      </c>
      <c r="B2933" t="s">
        <v>29</v>
      </c>
      <c r="C2933" t="s">
        <v>30</v>
      </c>
      <c r="D2933" t="s">
        <v>41</v>
      </c>
      <c r="E2933" t="s">
        <v>13</v>
      </c>
      <c r="F2933">
        <v>23</v>
      </c>
      <c r="G2933">
        <v>4482</v>
      </c>
      <c r="H2933">
        <v>4770</v>
      </c>
      <c r="I2933">
        <v>38376</v>
      </c>
      <c r="J2933">
        <v>40950</v>
      </c>
    </row>
    <row r="2934" spans="1:10">
      <c r="A2934">
        <v>41889</v>
      </c>
      <c r="B2934" t="s">
        <v>14</v>
      </c>
      <c r="C2934" t="s">
        <v>11</v>
      </c>
      <c r="D2934" t="s">
        <v>43</v>
      </c>
      <c r="E2934" t="s">
        <v>13</v>
      </c>
      <c r="F2934">
        <v>24</v>
      </c>
      <c r="G2934">
        <v>3924</v>
      </c>
      <c r="H2934">
        <v>4230</v>
      </c>
      <c r="I2934">
        <v>33840</v>
      </c>
      <c r="J2934">
        <v>36000</v>
      </c>
    </row>
    <row r="2935" spans="1:10">
      <c r="A2935">
        <v>41890</v>
      </c>
      <c r="B2935" t="s">
        <v>22</v>
      </c>
      <c r="C2935" t="s">
        <v>23</v>
      </c>
      <c r="D2935" t="s">
        <v>39</v>
      </c>
      <c r="E2935" t="s">
        <v>13</v>
      </c>
      <c r="F2935">
        <v>25</v>
      </c>
      <c r="G2935">
        <v>2952</v>
      </c>
      <c r="H2935">
        <v>3150</v>
      </c>
      <c r="I2935">
        <v>44712</v>
      </c>
      <c r="J2935">
        <v>47520</v>
      </c>
    </row>
    <row r="2936" spans="1:10">
      <c r="A2936">
        <v>41890</v>
      </c>
      <c r="B2936" t="s">
        <v>29</v>
      </c>
      <c r="C2936" t="s">
        <v>30</v>
      </c>
      <c r="D2936" t="s">
        <v>28</v>
      </c>
      <c r="E2936" t="s">
        <v>13</v>
      </c>
      <c r="F2936">
        <v>17</v>
      </c>
      <c r="G2936">
        <v>3726</v>
      </c>
      <c r="H2936">
        <v>3960</v>
      </c>
      <c r="I2936">
        <v>116640</v>
      </c>
      <c r="J2936">
        <v>124200</v>
      </c>
    </row>
    <row r="2937" spans="1:10">
      <c r="A2937">
        <v>41890</v>
      </c>
      <c r="B2937" t="s">
        <v>31</v>
      </c>
      <c r="C2937" t="s">
        <v>30</v>
      </c>
      <c r="D2937" t="s">
        <v>37</v>
      </c>
      <c r="E2937" t="s">
        <v>13</v>
      </c>
      <c r="F2937">
        <v>21</v>
      </c>
      <c r="G2937">
        <v>3978</v>
      </c>
      <c r="H2937">
        <v>4230</v>
      </c>
      <c r="I2937">
        <v>67230</v>
      </c>
      <c r="J2937">
        <v>71550</v>
      </c>
    </row>
    <row r="2938" spans="1:10">
      <c r="A2938">
        <v>41891</v>
      </c>
      <c r="B2938" t="s">
        <v>14</v>
      </c>
      <c r="C2938" t="s">
        <v>11</v>
      </c>
      <c r="D2938" t="s">
        <v>12</v>
      </c>
      <c r="E2938" t="s">
        <v>13</v>
      </c>
      <c r="F2938">
        <v>9</v>
      </c>
      <c r="G2938">
        <v>3726</v>
      </c>
      <c r="H2938">
        <v>3960</v>
      </c>
      <c r="I2938">
        <v>30510</v>
      </c>
      <c r="J2938">
        <v>32400</v>
      </c>
    </row>
    <row r="2939" spans="1:10">
      <c r="A2939">
        <v>41891</v>
      </c>
      <c r="B2939" t="s">
        <v>17</v>
      </c>
      <c r="C2939" t="s">
        <v>18</v>
      </c>
      <c r="D2939" t="s">
        <v>38</v>
      </c>
      <c r="E2939" t="s">
        <v>13</v>
      </c>
      <c r="F2939">
        <v>11</v>
      </c>
      <c r="G2939">
        <v>4482</v>
      </c>
      <c r="H2939">
        <v>4770</v>
      </c>
      <c r="I2939">
        <v>85104</v>
      </c>
      <c r="J2939">
        <v>90720</v>
      </c>
    </row>
    <row r="2940" spans="1:10">
      <c r="A2940">
        <v>41892</v>
      </c>
      <c r="B2940" t="s">
        <v>27</v>
      </c>
      <c r="C2940" t="s">
        <v>23</v>
      </c>
      <c r="D2940" t="s">
        <v>32</v>
      </c>
      <c r="E2940" t="s">
        <v>13</v>
      </c>
      <c r="F2940">
        <v>4</v>
      </c>
      <c r="G2940">
        <v>3582</v>
      </c>
      <c r="H2940">
        <v>3870</v>
      </c>
      <c r="I2940">
        <v>70920</v>
      </c>
      <c r="J2940">
        <v>75600</v>
      </c>
    </row>
    <row r="2941" spans="1:10">
      <c r="A2941">
        <v>41892</v>
      </c>
      <c r="B2941" t="s">
        <v>20</v>
      </c>
      <c r="C2941" t="s">
        <v>18</v>
      </c>
      <c r="D2941" t="s">
        <v>15</v>
      </c>
      <c r="E2941" t="s">
        <v>16</v>
      </c>
      <c r="F2941">
        <v>22</v>
      </c>
      <c r="G2941">
        <v>4482</v>
      </c>
      <c r="H2941">
        <v>4770</v>
      </c>
      <c r="I2941">
        <v>71640</v>
      </c>
      <c r="J2941">
        <v>77400</v>
      </c>
    </row>
    <row r="2942" spans="1:10">
      <c r="A2942">
        <v>41892</v>
      </c>
      <c r="B2942" t="s">
        <v>14</v>
      </c>
      <c r="C2942" t="s">
        <v>11</v>
      </c>
      <c r="D2942" t="s">
        <v>37</v>
      </c>
      <c r="E2942" t="s">
        <v>13</v>
      </c>
      <c r="F2942">
        <v>15</v>
      </c>
      <c r="G2942">
        <v>3924</v>
      </c>
      <c r="H2942">
        <v>4230</v>
      </c>
      <c r="I2942">
        <v>40338</v>
      </c>
      <c r="J2942">
        <v>42930</v>
      </c>
    </row>
    <row r="2943" spans="1:10">
      <c r="A2943">
        <v>41892</v>
      </c>
      <c r="B2943" t="s">
        <v>29</v>
      </c>
      <c r="C2943" t="s">
        <v>30</v>
      </c>
      <c r="D2943" t="s">
        <v>28</v>
      </c>
      <c r="E2943" t="s">
        <v>13</v>
      </c>
      <c r="F2943">
        <v>23</v>
      </c>
      <c r="G2943">
        <v>7506</v>
      </c>
      <c r="H2943">
        <v>8100</v>
      </c>
      <c r="I2943">
        <v>52488</v>
      </c>
      <c r="J2943">
        <v>55890</v>
      </c>
    </row>
    <row r="2944" spans="1:10">
      <c r="A2944">
        <v>41892</v>
      </c>
      <c r="B2944" t="s">
        <v>14</v>
      </c>
      <c r="C2944" t="s">
        <v>11</v>
      </c>
      <c r="D2944" t="s">
        <v>26</v>
      </c>
      <c r="E2944" t="s">
        <v>13</v>
      </c>
      <c r="F2944">
        <v>9</v>
      </c>
      <c r="G2944">
        <v>3546</v>
      </c>
      <c r="H2944">
        <v>3780</v>
      </c>
      <c r="I2944">
        <v>21294</v>
      </c>
      <c r="J2944">
        <v>22680</v>
      </c>
    </row>
    <row r="2945" spans="1:10">
      <c r="A2945">
        <v>41893</v>
      </c>
      <c r="B2945" t="s">
        <v>31</v>
      </c>
      <c r="C2945" t="s">
        <v>30</v>
      </c>
      <c r="D2945" t="s">
        <v>26</v>
      </c>
      <c r="E2945" t="s">
        <v>13</v>
      </c>
      <c r="F2945">
        <v>7</v>
      </c>
      <c r="G2945">
        <v>3042</v>
      </c>
      <c r="H2945">
        <v>3240</v>
      </c>
      <c r="I2945">
        <v>15210</v>
      </c>
      <c r="J2945">
        <v>16200</v>
      </c>
    </row>
    <row r="2946" spans="1:10">
      <c r="A2946">
        <v>41893</v>
      </c>
      <c r="B2946" t="s">
        <v>31</v>
      </c>
      <c r="C2946" t="s">
        <v>30</v>
      </c>
      <c r="D2946" t="s">
        <v>39</v>
      </c>
      <c r="E2946" t="s">
        <v>13</v>
      </c>
      <c r="F2946">
        <v>25</v>
      </c>
      <c r="G2946">
        <v>3042</v>
      </c>
      <c r="H2946">
        <v>3240</v>
      </c>
      <c r="I2946">
        <v>44712</v>
      </c>
      <c r="J2946">
        <v>47520</v>
      </c>
    </row>
    <row r="2947" spans="1:10">
      <c r="A2947">
        <v>41893</v>
      </c>
      <c r="B2947" t="s">
        <v>20</v>
      </c>
      <c r="C2947" t="s">
        <v>18</v>
      </c>
      <c r="D2947" t="s">
        <v>19</v>
      </c>
      <c r="E2947" t="s">
        <v>13</v>
      </c>
      <c r="F2947">
        <v>10</v>
      </c>
      <c r="G2947">
        <v>3978</v>
      </c>
      <c r="H2947">
        <v>4230</v>
      </c>
      <c r="I2947">
        <v>19890</v>
      </c>
      <c r="J2947">
        <v>21150</v>
      </c>
    </row>
    <row r="2948" spans="1:10">
      <c r="A2948">
        <v>41894</v>
      </c>
      <c r="B2948" t="s">
        <v>10</v>
      </c>
      <c r="C2948" t="s">
        <v>11</v>
      </c>
      <c r="D2948" t="s">
        <v>37</v>
      </c>
      <c r="E2948" t="s">
        <v>13</v>
      </c>
      <c r="F2948">
        <v>8</v>
      </c>
      <c r="G2948">
        <v>5148</v>
      </c>
      <c r="H2948">
        <v>5490</v>
      </c>
      <c r="I2948">
        <v>35856</v>
      </c>
      <c r="J2948">
        <v>38160</v>
      </c>
    </row>
    <row r="2949" spans="1:10">
      <c r="A2949">
        <v>41894</v>
      </c>
      <c r="B2949" t="s">
        <v>31</v>
      </c>
      <c r="C2949" t="s">
        <v>30</v>
      </c>
      <c r="D2949" t="s">
        <v>15</v>
      </c>
      <c r="E2949" t="s">
        <v>16</v>
      </c>
      <c r="F2949">
        <v>18</v>
      </c>
      <c r="G2949">
        <v>3042</v>
      </c>
      <c r="H2949">
        <v>3240</v>
      </c>
      <c r="I2949">
        <v>78804</v>
      </c>
      <c r="J2949">
        <v>85140</v>
      </c>
    </row>
    <row r="2950" spans="1:10">
      <c r="A2950">
        <v>41894</v>
      </c>
      <c r="B2950" t="s">
        <v>24</v>
      </c>
      <c r="C2950" t="s">
        <v>25</v>
      </c>
      <c r="D2950" t="s">
        <v>41</v>
      </c>
      <c r="E2950" t="s">
        <v>13</v>
      </c>
      <c r="F2950">
        <v>8</v>
      </c>
      <c r="G2950">
        <v>5148</v>
      </c>
      <c r="H2950">
        <v>5490</v>
      </c>
      <c r="I2950">
        <v>32472</v>
      </c>
      <c r="J2950">
        <v>34650</v>
      </c>
    </row>
    <row r="2951" spans="1:10">
      <c r="A2951">
        <v>41894</v>
      </c>
      <c r="B2951" t="s">
        <v>10</v>
      </c>
      <c r="C2951" t="s">
        <v>11</v>
      </c>
      <c r="D2951" t="s">
        <v>42</v>
      </c>
      <c r="E2951" t="s">
        <v>16</v>
      </c>
      <c r="F2951">
        <v>25</v>
      </c>
      <c r="G2951">
        <v>7506</v>
      </c>
      <c r="H2951">
        <v>8100</v>
      </c>
      <c r="I2951">
        <v>30024</v>
      </c>
      <c r="J2951">
        <v>32400</v>
      </c>
    </row>
    <row r="2952" spans="1:10">
      <c r="A2952">
        <v>41895</v>
      </c>
      <c r="B2952" t="s">
        <v>24</v>
      </c>
      <c r="C2952" t="s">
        <v>25</v>
      </c>
      <c r="D2952" t="s">
        <v>35</v>
      </c>
      <c r="E2952" t="s">
        <v>13</v>
      </c>
      <c r="F2952">
        <v>7</v>
      </c>
      <c r="G2952">
        <v>3042</v>
      </c>
      <c r="H2952">
        <v>3240</v>
      </c>
      <c r="I2952">
        <v>97812</v>
      </c>
      <c r="J2952">
        <v>104310</v>
      </c>
    </row>
    <row r="2953" spans="1:10">
      <c r="A2953">
        <v>41895</v>
      </c>
      <c r="B2953" t="s">
        <v>34</v>
      </c>
      <c r="C2953" t="s">
        <v>25</v>
      </c>
      <c r="D2953" t="s">
        <v>37</v>
      </c>
      <c r="E2953" t="s">
        <v>13</v>
      </c>
      <c r="F2953">
        <v>17</v>
      </c>
      <c r="G2953">
        <v>3978</v>
      </c>
      <c r="H2953">
        <v>4230</v>
      </c>
      <c r="I2953">
        <v>76194</v>
      </c>
      <c r="J2953">
        <v>81090</v>
      </c>
    </row>
    <row r="2954" spans="1:10">
      <c r="A2954">
        <v>41897</v>
      </c>
      <c r="B2954" t="s">
        <v>22</v>
      </c>
      <c r="C2954" t="s">
        <v>23</v>
      </c>
      <c r="D2954" t="s">
        <v>28</v>
      </c>
      <c r="E2954" t="s">
        <v>13</v>
      </c>
      <c r="F2954">
        <v>3</v>
      </c>
      <c r="G2954">
        <v>2952</v>
      </c>
      <c r="H2954">
        <v>3150</v>
      </c>
      <c r="I2954">
        <v>145800</v>
      </c>
      <c r="J2954">
        <v>155250</v>
      </c>
    </row>
    <row r="2955" spans="1:10">
      <c r="A2955">
        <v>41898</v>
      </c>
      <c r="B2955" t="s">
        <v>27</v>
      </c>
      <c r="C2955" t="s">
        <v>23</v>
      </c>
      <c r="D2955" t="s">
        <v>38</v>
      </c>
      <c r="E2955" t="s">
        <v>13</v>
      </c>
      <c r="F2955">
        <v>13</v>
      </c>
      <c r="G2955">
        <v>2034</v>
      </c>
      <c r="H2955">
        <v>2160</v>
      </c>
      <c r="I2955">
        <v>49644</v>
      </c>
      <c r="J2955">
        <v>52920</v>
      </c>
    </row>
    <row r="2956" spans="1:10">
      <c r="A2956">
        <v>41898</v>
      </c>
      <c r="B2956" t="s">
        <v>29</v>
      </c>
      <c r="C2956" t="s">
        <v>30</v>
      </c>
      <c r="D2956" t="s">
        <v>37</v>
      </c>
      <c r="E2956" t="s">
        <v>13</v>
      </c>
      <c r="F2956">
        <v>17</v>
      </c>
      <c r="G2956">
        <v>3582</v>
      </c>
      <c r="H2956">
        <v>3870</v>
      </c>
      <c r="I2956">
        <v>4482</v>
      </c>
      <c r="J2956">
        <v>4770</v>
      </c>
    </row>
    <row r="2957" spans="1:10">
      <c r="A2957">
        <v>41898</v>
      </c>
      <c r="B2957" t="s">
        <v>31</v>
      </c>
      <c r="C2957" t="s">
        <v>30</v>
      </c>
      <c r="D2957" t="s">
        <v>36</v>
      </c>
      <c r="E2957" t="s">
        <v>13</v>
      </c>
      <c r="F2957">
        <v>22</v>
      </c>
      <c r="G2957">
        <v>3978</v>
      </c>
      <c r="H2957">
        <v>4230</v>
      </c>
      <c r="I2957">
        <v>31590</v>
      </c>
      <c r="J2957">
        <v>33750</v>
      </c>
    </row>
    <row r="2958" spans="1:10">
      <c r="A2958">
        <v>41899</v>
      </c>
      <c r="B2958" t="s">
        <v>27</v>
      </c>
      <c r="C2958" t="s">
        <v>23</v>
      </c>
      <c r="D2958" t="s">
        <v>33</v>
      </c>
      <c r="E2958" t="s">
        <v>13</v>
      </c>
      <c r="F2958">
        <v>23</v>
      </c>
      <c r="G2958">
        <v>2196</v>
      </c>
      <c r="H2958">
        <v>2340</v>
      </c>
      <c r="I2958">
        <v>75582</v>
      </c>
      <c r="J2958">
        <v>80370</v>
      </c>
    </row>
    <row r="2959" spans="1:10">
      <c r="A2959">
        <v>41900</v>
      </c>
      <c r="B2959" t="s">
        <v>22</v>
      </c>
      <c r="C2959" t="s">
        <v>23</v>
      </c>
      <c r="D2959" t="s">
        <v>39</v>
      </c>
      <c r="E2959" t="s">
        <v>13</v>
      </c>
      <c r="F2959">
        <v>1</v>
      </c>
      <c r="G2959">
        <v>2034</v>
      </c>
      <c r="H2959">
        <v>2160</v>
      </c>
      <c r="I2959">
        <v>26082</v>
      </c>
      <c r="J2959">
        <v>27720</v>
      </c>
    </row>
    <row r="2960" spans="1:10">
      <c r="A2960">
        <v>41900</v>
      </c>
      <c r="B2960" t="s">
        <v>34</v>
      </c>
      <c r="C2960" t="s">
        <v>25</v>
      </c>
      <c r="D2960" t="s">
        <v>40</v>
      </c>
      <c r="E2960" t="s">
        <v>16</v>
      </c>
      <c r="F2960">
        <v>25</v>
      </c>
      <c r="G2960">
        <v>5148</v>
      </c>
      <c r="H2960">
        <v>5490</v>
      </c>
      <c r="I2960">
        <v>70632</v>
      </c>
      <c r="J2960">
        <v>76140</v>
      </c>
    </row>
    <row r="2961" spans="1:10">
      <c r="A2961">
        <v>41900</v>
      </c>
      <c r="B2961" t="s">
        <v>27</v>
      </c>
      <c r="C2961" t="s">
        <v>23</v>
      </c>
      <c r="D2961" t="s">
        <v>42</v>
      </c>
      <c r="E2961" t="s">
        <v>16</v>
      </c>
      <c r="F2961">
        <v>22</v>
      </c>
      <c r="G2961">
        <v>3384</v>
      </c>
      <c r="H2961">
        <v>3600</v>
      </c>
      <c r="I2961">
        <v>105084</v>
      </c>
      <c r="J2961">
        <v>113400</v>
      </c>
    </row>
    <row r="2962" spans="1:10">
      <c r="A2962">
        <v>41901</v>
      </c>
      <c r="B2962" t="s">
        <v>27</v>
      </c>
      <c r="C2962" t="s">
        <v>23</v>
      </c>
      <c r="D2962" t="s">
        <v>26</v>
      </c>
      <c r="E2962" t="s">
        <v>13</v>
      </c>
      <c r="F2962">
        <v>2</v>
      </c>
      <c r="G2962">
        <v>3978</v>
      </c>
      <c r="H2962">
        <v>4230</v>
      </c>
      <c r="I2962">
        <v>42588</v>
      </c>
      <c r="J2962">
        <v>45360</v>
      </c>
    </row>
    <row r="2963" spans="1:10">
      <c r="A2963">
        <v>41901</v>
      </c>
      <c r="B2963" t="s">
        <v>24</v>
      </c>
      <c r="C2963" t="s">
        <v>25</v>
      </c>
      <c r="D2963" t="s">
        <v>43</v>
      </c>
      <c r="E2963" t="s">
        <v>13</v>
      </c>
      <c r="F2963">
        <v>11</v>
      </c>
      <c r="G2963">
        <v>3582</v>
      </c>
      <c r="H2963">
        <v>3870</v>
      </c>
      <c r="I2963">
        <v>64296</v>
      </c>
      <c r="J2963">
        <v>68400</v>
      </c>
    </row>
    <row r="2964" spans="1:10">
      <c r="A2964">
        <v>41901</v>
      </c>
      <c r="B2964" t="s">
        <v>34</v>
      </c>
      <c r="C2964" t="s">
        <v>25</v>
      </c>
      <c r="D2964" t="s">
        <v>26</v>
      </c>
      <c r="E2964" t="s">
        <v>13</v>
      </c>
      <c r="F2964">
        <v>11</v>
      </c>
      <c r="G2964">
        <v>3546</v>
      </c>
      <c r="H2964">
        <v>3780</v>
      </c>
      <c r="I2964">
        <v>6084</v>
      </c>
      <c r="J2964">
        <v>6480</v>
      </c>
    </row>
    <row r="2965" spans="1:10">
      <c r="A2965">
        <v>41901</v>
      </c>
      <c r="B2965" t="s">
        <v>27</v>
      </c>
      <c r="C2965" t="s">
        <v>23</v>
      </c>
      <c r="D2965" t="s">
        <v>43</v>
      </c>
      <c r="E2965" t="s">
        <v>13</v>
      </c>
      <c r="F2965">
        <v>1</v>
      </c>
      <c r="G2965">
        <v>7506</v>
      </c>
      <c r="H2965">
        <v>8100</v>
      </c>
      <c r="I2965">
        <v>57528</v>
      </c>
      <c r="J2965">
        <v>61200</v>
      </c>
    </row>
    <row r="2966" spans="1:10">
      <c r="A2966">
        <v>41901</v>
      </c>
      <c r="B2966" t="s">
        <v>14</v>
      </c>
      <c r="C2966" t="s">
        <v>11</v>
      </c>
      <c r="D2966" t="s">
        <v>42</v>
      </c>
      <c r="E2966" t="s">
        <v>16</v>
      </c>
      <c r="F2966">
        <v>14</v>
      </c>
      <c r="G2966">
        <v>3978</v>
      </c>
      <c r="H2966">
        <v>4230</v>
      </c>
      <c r="I2966">
        <v>7506</v>
      </c>
      <c r="J2966">
        <v>8100</v>
      </c>
    </row>
    <row r="2967" spans="1:10">
      <c r="A2967">
        <v>41901</v>
      </c>
      <c r="B2967" t="s">
        <v>29</v>
      </c>
      <c r="C2967" t="s">
        <v>30</v>
      </c>
      <c r="D2967" t="s">
        <v>41</v>
      </c>
      <c r="E2967" t="s">
        <v>13</v>
      </c>
      <c r="F2967">
        <v>11</v>
      </c>
      <c r="G2967">
        <v>2034</v>
      </c>
      <c r="H2967">
        <v>2160</v>
      </c>
      <c r="I2967">
        <v>59040</v>
      </c>
      <c r="J2967">
        <v>63000</v>
      </c>
    </row>
    <row r="2968" spans="1:10">
      <c r="A2968">
        <v>41902</v>
      </c>
      <c r="B2968" t="s">
        <v>24</v>
      </c>
      <c r="C2968" t="s">
        <v>25</v>
      </c>
      <c r="D2968" t="s">
        <v>15</v>
      </c>
      <c r="E2968" t="s">
        <v>16</v>
      </c>
      <c r="F2968">
        <v>8</v>
      </c>
      <c r="G2968">
        <v>2952</v>
      </c>
      <c r="H2968">
        <v>3150</v>
      </c>
      <c r="I2968">
        <v>60894</v>
      </c>
      <c r="J2968">
        <v>65790</v>
      </c>
    </row>
    <row r="2969" spans="1:10">
      <c r="A2969">
        <v>41902</v>
      </c>
      <c r="B2969" t="s">
        <v>20</v>
      </c>
      <c r="C2969" t="s">
        <v>18</v>
      </c>
      <c r="D2969" t="s">
        <v>19</v>
      </c>
      <c r="E2969" t="s">
        <v>13</v>
      </c>
      <c r="F2969">
        <v>1</v>
      </c>
      <c r="G2969">
        <v>3546</v>
      </c>
      <c r="H2969">
        <v>3780</v>
      </c>
      <c r="I2969">
        <v>55692</v>
      </c>
      <c r="J2969">
        <v>59220</v>
      </c>
    </row>
    <row r="2970" spans="1:10">
      <c r="A2970">
        <v>41902</v>
      </c>
      <c r="B2970" t="s">
        <v>17</v>
      </c>
      <c r="C2970" t="s">
        <v>18</v>
      </c>
      <c r="D2970" t="s">
        <v>12</v>
      </c>
      <c r="E2970" t="s">
        <v>13</v>
      </c>
      <c r="F2970">
        <v>24</v>
      </c>
      <c r="G2970">
        <v>3546</v>
      </c>
      <c r="H2970">
        <v>3780</v>
      </c>
      <c r="I2970">
        <v>6102</v>
      </c>
      <c r="J2970">
        <v>6480</v>
      </c>
    </row>
    <row r="2971" spans="1:10">
      <c r="A2971">
        <v>41902</v>
      </c>
      <c r="B2971" t="s">
        <v>17</v>
      </c>
      <c r="C2971" t="s">
        <v>18</v>
      </c>
      <c r="D2971" t="s">
        <v>41</v>
      </c>
      <c r="E2971" t="s">
        <v>13</v>
      </c>
      <c r="F2971">
        <v>15</v>
      </c>
      <c r="G2971">
        <v>3978</v>
      </c>
      <c r="H2971">
        <v>4230</v>
      </c>
      <c r="I2971">
        <v>5904</v>
      </c>
      <c r="J2971">
        <v>6300</v>
      </c>
    </row>
    <row r="2972" spans="1:10">
      <c r="A2972">
        <v>41902</v>
      </c>
      <c r="B2972" t="s">
        <v>27</v>
      </c>
      <c r="C2972" t="s">
        <v>23</v>
      </c>
      <c r="D2972" t="s">
        <v>21</v>
      </c>
      <c r="E2972" t="s">
        <v>13</v>
      </c>
      <c r="F2972">
        <v>20</v>
      </c>
      <c r="G2972">
        <v>3546</v>
      </c>
      <c r="H2972">
        <v>3780</v>
      </c>
      <c r="I2972">
        <v>43920</v>
      </c>
      <c r="J2972">
        <v>46800</v>
      </c>
    </row>
    <row r="2973" spans="1:10">
      <c r="A2973">
        <v>41903</v>
      </c>
      <c r="B2973" t="s">
        <v>34</v>
      </c>
      <c r="C2973" t="s">
        <v>25</v>
      </c>
      <c r="D2973" t="s">
        <v>26</v>
      </c>
      <c r="E2973" t="s">
        <v>13</v>
      </c>
      <c r="F2973">
        <v>1</v>
      </c>
      <c r="G2973">
        <v>5148</v>
      </c>
      <c r="H2973">
        <v>5490</v>
      </c>
      <c r="I2973">
        <v>12168</v>
      </c>
      <c r="J2973">
        <v>12960</v>
      </c>
    </row>
    <row r="2974" spans="1:10">
      <c r="A2974">
        <v>41903</v>
      </c>
      <c r="B2974" t="s">
        <v>10</v>
      </c>
      <c r="C2974" t="s">
        <v>11</v>
      </c>
      <c r="D2974" t="s">
        <v>26</v>
      </c>
      <c r="E2974" t="s">
        <v>13</v>
      </c>
      <c r="F2974">
        <v>5</v>
      </c>
      <c r="G2974">
        <v>2196</v>
      </c>
      <c r="H2974">
        <v>2340</v>
      </c>
      <c r="I2974">
        <v>9126</v>
      </c>
      <c r="J2974">
        <v>9720</v>
      </c>
    </row>
    <row r="2975" spans="1:10">
      <c r="A2975">
        <v>41903</v>
      </c>
      <c r="B2975" t="s">
        <v>24</v>
      </c>
      <c r="C2975" t="s">
        <v>25</v>
      </c>
      <c r="D2975" t="s">
        <v>38</v>
      </c>
      <c r="E2975" t="s">
        <v>13</v>
      </c>
      <c r="F2975">
        <v>2</v>
      </c>
      <c r="G2975">
        <v>3924</v>
      </c>
      <c r="H2975">
        <v>4230</v>
      </c>
      <c r="I2975">
        <v>67374</v>
      </c>
      <c r="J2975">
        <v>71820</v>
      </c>
    </row>
    <row r="2976" spans="1:10">
      <c r="A2976">
        <v>41904</v>
      </c>
      <c r="B2976" t="s">
        <v>29</v>
      </c>
      <c r="C2976" t="s">
        <v>30</v>
      </c>
      <c r="D2976" t="s">
        <v>28</v>
      </c>
      <c r="E2976" t="s">
        <v>13</v>
      </c>
      <c r="F2976">
        <v>15</v>
      </c>
      <c r="G2976">
        <v>3978</v>
      </c>
      <c r="H2976">
        <v>4230</v>
      </c>
      <c r="I2976">
        <v>122472</v>
      </c>
      <c r="J2976">
        <v>130410</v>
      </c>
    </row>
    <row r="2977" spans="1:10">
      <c r="A2977">
        <v>41905</v>
      </c>
      <c r="B2977" t="s">
        <v>24</v>
      </c>
      <c r="C2977" t="s">
        <v>25</v>
      </c>
      <c r="D2977" t="s">
        <v>15</v>
      </c>
      <c r="E2977" t="s">
        <v>16</v>
      </c>
      <c r="F2977">
        <v>24</v>
      </c>
      <c r="G2977">
        <v>2106</v>
      </c>
      <c r="H2977">
        <v>2250</v>
      </c>
      <c r="I2977">
        <v>64476</v>
      </c>
      <c r="J2977">
        <v>69660</v>
      </c>
    </row>
    <row r="2978" spans="1:10">
      <c r="A2978">
        <v>41905</v>
      </c>
      <c r="B2978" t="s">
        <v>29</v>
      </c>
      <c r="C2978" t="s">
        <v>30</v>
      </c>
      <c r="D2978" t="s">
        <v>41</v>
      </c>
      <c r="E2978" t="s">
        <v>13</v>
      </c>
      <c r="F2978">
        <v>23</v>
      </c>
      <c r="G2978">
        <v>5148</v>
      </c>
      <c r="H2978">
        <v>5490</v>
      </c>
      <c r="I2978">
        <v>35424</v>
      </c>
      <c r="J2978">
        <v>37800</v>
      </c>
    </row>
    <row r="2979" spans="1:10">
      <c r="A2979">
        <v>41906</v>
      </c>
      <c r="B2979" t="s">
        <v>24</v>
      </c>
      <c r="C2979" t="s">
        <v>25</v>
      </c>
      <c r="D2979" t="s">
        <v>32</v>
      </c>
      <c r="E2979" t="s">
        <v>13</v>
      </c>
      <c r="F2979">
        <v>20</v>
      </c>
      <c r="G2979">
        <v>3546</v>
      </c>
      <c r="H2979">
        <v>3780</v>
      </c>
      <c r="I2979">
        <v>63828</v>
      </c>
      <c r="J2979">
        <v>68040</v>
      </c>
    </row>
    <row r="2980" spans="1:10">
      <c r="A2980">
        <v>41906</v>
      </c>
      <c r="B2980" t="s">
        <v>27</v>
      </c>
      <c r="C2980" t="s">
        <v>23</v>
      </c>
      <c r="D2980" t="s">
        <v>32</v>
      </c>
      <c r="E2980" t="s">
        <v>13</v>
      </c>
      <c r="F2980">
        <v>23</v>
      </c>
      <c r="G2980">
        <v>3546</v>
      </c>
      <c r="H2980">
        <v>3780</v>
      </c>
      <c r="I2980">
        <v>56736</v>
      </c>
      <c r="J2980">
        <v>60480</v>
      </c>
    </row>
    <row r="2981" spans="1:10">
      <c r="A2981">
        <v>41906</v>
      </c>
      <c r="B2981" t="s">
        <v>20</v>
      </c>
      <c r="C2981" t="s">
        <v>18</v>
      </c>
      <c r="D2981" t="s">
        <v>41</v>
      </c>
      <c r="E2981" t="s">
        <v>13</v>
      </c>
      <c r="F2981">
        <v>22</v>
      </c>
      <c r="G2981">
        <v>5148</v>
      </c>
      <c r="H2981">
        <v>5490</v>
      </c>
      <c r="I2981">
        <v>70848</v>
      </c>
      <c r="J2981">
        <v>75600</v>
      </c>
    </row>
    <row r="2982" spans="1:10">
      <c r="A2982">
        <v>41906</v>
      </c>
      <c r="B2982" t="s">
        <v>22</v>
      </c>
      <c r="C2982" t="s">
        <v>23</v>
      </c>
      <c r="D2982" t="s">
        <v>37</v>
      </c>
      <c r="E2982" t="s">
        <v>13</v>
      </c>
      <c r="F2982">
        <v>10</v>
      </c>
      <c r="G2982">
        <v>3384</v>
      </c>
      <c r="H2982">
        <v>3600</v>
      </c>
      <c r="I2982">
        <v>98604</v>
      </c>
      <c r="J2982">
        <v>104940</v>
      </c>
    </row>
    <row r="2983" spans="1:10">
      <c r="A2983">
        <v>41907</v>
      </c>
      <c r="B2983" t="s">
        <v>31</v>
      </c>
      <c r="C2983" t="s">
        <v>30</v>
      </c>
      <c r="D2983" t="s">
        <v>38</v>
      </c>
      <c r="E2983" t="s">
        <v>13</v>
      </c>
      <c r="F2983">
        <v>5</v>
      </c>
      <c r="G2983">
        <v>3042</v>
      </c>
      <c r="H2983">
        <v>3240</v>
      </c>
      <c r="I2983">
        <v>78012</v>
      </c>
      <c r="J2983">
        <v>83160</v>
      </c>
    </row>
    <row r="2984" spans="1:10">
      <c r="A2984">
        <v>41907</v>
      </c>
      <c r="B2984" t="s">
        <v>22</v>
      </c>
      <c r="C2984" t="s">
        <v>23</v>
      </c>
      <c r="D2984" t="s">
        <v>28</v>
      </c>
      <c r="E2984" t="s">
        <v>13</v>
      </c>
      <c r="F2984">
        <v>12</v>
      </c>
      <c r="G2984">
        <v>3978</v>
      </c>
      <c r="H2984">
        <v>4230</v>
      </c>
      <c r="I2984">
        <v>69984</v>
      </c>
      <c r="J2984">
        <v>74520</v>
      </c>
    </row>
    <row r="2985" spans="1:10">
      <c r="A2985">
        <v>41907</v>
      </c>
      <c r="B2985" t="s">
        <v>20</v>
      </c>
      <c r="C2985" t="s">
        <v>18</v>
      </c>
      <c r="D2985" t="s">
        <v>36</v>
      </c>
      <c r="E2985" t="s">
        <v>13</v>
      </c>
      <c r="F2985">
        <v>19</v>
      </c>
      <c r="G2985">
        <v>3978</v>
      </c>
      <c r="H2985">
        <v>4230</v>
      </c>
      <c r="I2985">
        <v>50544</v>
      </c>
      <c r="J2985">
        <v>54000</v>
      </c>
    </row>
    <row r="2986" spans="1:10">
      <c r="A2986">
        <v>41907</v>
      </c>
      <c r="B2986" t="s">
        <v>31</v>
      </c>
      <c r="C2986" t="s">
        <v>30</v>
      </c>
      <c r="D2986" t="s">
        <v>43</v>
      </c>
      <c r="E2986" t="s">
        <v>13</v>
      </c>
      <c r="F2986">
        <v>18</v>
      </c>
      <c r="G2986">
        <v>3924</v>
      </c>
      <c r="H2986">
        <v>4230</v>
      </c>
      <c r="I2986">
        <v>81216</v>
      </c>
      <c r="J2986">
        <v>86400</v>
      </c>
    </row>
    <row r="2987" spans="1:10">
      <c r="A2987">
        <v>41908</v>
      </c>
      <c r="B2987" t="s">
        <v>34</v>
      </c>
      <c r="C2987" t="s">
        <v>25</v>
      </c>
      <c r="D2987" t="s">
        <v>12</v>
      </c>
      <c r="E2987" t="s">
        <v>13</v>
      </c>
      <c r="F2987">
        <v>1</v>
      </c>
      <c r="G2987">
        <v>2952</v>
      </c>
      <c r="H2987">
        <v>3150</v>
      </c>
      <c r="I2987">
        <v>18306</v>
      </c>
      <c r="J2987">
        <v>19440</v>
      </c>
    </row>
    <row r="2988" spans="1:10">
      <c r="A2988">
        <v>41908</v>
      </c>
      <c r="B2988" t="s">
        <v>10</v>
      </c>
      <c r="C2988" t="s">
        <v>11</v>
      </c>
      <c r="D2988" t="s">
        <v>35</v>
      </c>
      <c r="E2988" t="s">
        <v>13</v>
      </c>
      <c r="F2988">
        <v>15</v>
      </c>
      <c r="G2988">
        <v>3042</v>
      </c>
      <c r="H2988">
        <v>3240</v>
      </c>
      <c r="I2988">
        <v>5148</v>
      </c>
      <c r="J2988">
        <v>5490</v>
      </c>
    </row>
    <row r="2989" spans="1:10">
      <c r="A2989">
        <v>41908</v>
      </c>
      <c r="B2989" t="s">
        <v>34</v>
      </c>
      <c r="C2989" t="s">
        <v>25</v>
      </c>
      <c r="D2989" t="s">
        <v>33</v>
      </c>
      <c r="E2989" t="s">
        <v>13</v>
      </c>
      <c r="F2989">
        <v>4</v>
      </c>
      <c r="G2989">
        <v>3978</v>
      </c>
      <c r="H2989">
        <v>4230</v>
      </c>
      <c r="I2989">
        <v>59670</v>
      </c>
      <c r="J2989">
        <v>63450</v>
      </c>
    </row>
    <row r="2990" spans="1:10">
      <c r="A2990">
        <v>41909</v>
      </c>
      <c r="B2990" t="s">
        <v>24</v>
      </c>
      <c r="C2990" t="s">
        <v>25</v>
      </c>
      <c r="D2990" t="s">
        <v>36</v>
      </c>
      <c r="E2990" t="s">
        <v>13</v>
      </c>
      <c r="F2990">
        <v>16</v>
      </c>
      <c r="G2990">
        <v>2106</v>
      </c>
      <c r="H2990">
        <v>2250</v>
      </c>
      <c r="I2990">
        <v>18954</v>
      </c>
      <c r="J2990">
        <v>20250</v>
      </c>
    </row>
    <row r="2991" spans="1:10">
      <c r="A2991">
        <v>41909</v>
      </c>
      <c r="B2991" t="s">
        <v>34</v>
      </c>
      <c r="C2991" t="s">
        <v>25</v>
      </c>
      <c r="D2991" t="s">
        <v>43</v>
      </c>
      <c r="E2991" t="s">
        <v>13</v>
      </c>
      <c r="F2991">
        <v>10</v>
      </c>
      <c r="G2991">
        <v>2034</v>
      </c>
      <c r="H2991">
        <v>2160</v>
      </c>
      <c r="I2991">
        <v>71064</v>
      </c>
      <c r="J2991">
        <v>75600</v>
      </c>
    </row>
    <row r="2992" spans="1:10">
      <c r="A2992">
        <v>41909</v>
      </c>
      <c r="B2992" t="s">
        <v>22</v>
      </c>
      <c r="C2992" t="s">
        <v>23</v>
      </c>
      <c r="D2992" t="s">
        <v>35</v>
      </c>
      <c r="E2992" t="s">
        <v>13</v>
      </c>
      <c r="F2992">
        <v>21</v>
      </c>
      <c r="G2992">
        <v>4482</v>
      </c>
      <c r="H2992">
        <v>4770</v>
      </c>
      <c r="I2992">
        <v>128700</v>
      </c>
      <c r="J2992">
        <v>137250</v>
      </c>
    </row>
    <row r="2993" spans="1:10">
      <c r="A2993">
        <v>41909</v>
      </c>
      <c r="B2993" t="s">
        <v>22</v>
      </c>
      <c r="C2993" t="s">
        <v>23</v>
      </c>
      <c r="D2993" t="s">
        <v>41</v>
      </c>
      <c r="E2993" t="s">
        <v>13</v>
      </c>
      <c r="F2993">
        <v>7</v>
      </c>
      <c r="G2993">
        <v>3726</v>
      </c>
      <c r="H2993">
        <v>3960</v>
      </c>
      <c r="I2993">
        <v>17712</v>
      </c>
      <c r="J2993">
        <v>18900</v>
      </c>
    </row>
    <row r="2994" spans="1:10">
      <c r="A2994">
        <v>41910</v>
      </c>
      <c r="B2994" t="s">
        <v>14</v>
      </c>
      <c r="C2994" t="s">
        <v>11</v>
      </c>
      <c r="D2994" t="s">
        <v>21</v>
      </c>
      <c r="E2994" t="s">
        <v>13</v>
      </c>
      <c r="F2994">
        <v>22</v>
      </c>
      <c r="G2994">
        <v>2952</v>
      </c>
      <c r="H2994">
        <v>3150</v>
      </c>
      <c r="I2994">
        <v>28548</v>
      </c>
      <c r="J2994">
        <v>30420</v>
      </c>
    </row>
    <row r="2995" spans="1:10">
      <c r="A2995">
        <v>41910</v>
      </c>
      <c r="B2995" t="s">
        <v>27</v>
      </c>
      <c r="C2995" t="s">
        <v>23</v>
      </c>
      <c r="D2995" t="s">
        <v>38</v>
      </c>
      <c r="E2995" t="s">
        <v>13</v>
      </c>
      <c r="F2995">
        <v>15</v>
      </c>
      <c r="G2995">
        <v>3384</v>
      </c>
      <c r="H2995">
        <v>3600</v>
      </c>
      <c r="I2995">
        <v>49644</v>
      </c>
      <c r="J2995">
        <v>52920</v>
      </c>
    </row>
    <row r="2996" spans="1:10">
      <c r="A2996">
        <v>41911</v>
      </c>
      <c r="B2996" t="s">
        <v>27</v>
      </c>
      <c r="C2996" t="s">
        <v>23</v>
      </c>
      <c r="D2996" t="s">
        <v>15</v>
      </c>
      <c r="E2996" t="s">
        <v>16</v>
      </c>
      <c r="F2996">
        <v>7</v>
      </c>
      <c r="G2996">
        <v>3546</v>
      </c>
      <c r="H2996">
        <v>3780</v>
      </c>
      <c r="I2996">
        <v>35820</v>
      </c>
      <c r="J2996">
        <v>38700</v>
      </c>
    </row>
    <row r="2997" spans="1:10">
      <c r="A2997">
        <v>41911</v>
      </c>
      <c r="B2997" t="s">
        <v>29</v>
      </c>
      <c r="C2997" t="s">
        <v>30</v>
      </c>
      <c r="D2997" t="s">
        <v>28</v>
      </c>
      <c r="E2997" t="s">
        <v>13</v>
      </c>
      <c r="F2997">
        <v>17</v>
      </c>
      <c r="G2997">
        <v>5148</v>
      </c>
      <c r="H2997">
        <v>5490</v>
      </c>
      <c r="I2997">
        <v>5832</v>
      </c>
      <c r="J2997">
        <v>6210</v>
      </c>
    </row>
    <row r="2998" spans="1:10">
      <c r="A2998">
        <v>41911</v>
      </c>
      <c r="B2998" t="s">
        <v>17</v>
      </c>
      <c r="C2998" t="s">
        <v>18</v>
      </c>
      <c r="D2998" t="s">
        <v>32</v>
      </c>
      <c r="E2998" t="s">
        <v>13</v>
      </c>
      <c r="F2998">
        <v>20</v>
      </c>
      <c r="G2998">
        <v>2034</v>
      </c>
      <c r="H2998">
        <v>2160</v>
      </c>
      <c r="I2998">
        <v>88650</v>
      </c>
      <c r="J2998">
        <v>94500</v>
      </c>
    </row>
    <row r="2999" spans="1:10">
      <c r="A2999">
        <v>41911</v>
      </c>
      <c r="B2999" t="s">
        <v>31</v>
      </c>
      <c r="C2999" t="s">
        <v>30</v>
      </c>
      <c r="D2999" t="s">
        <v>38</v>
      </c>
      <c r="E2999" t="s">
        <v>13</v>
      </c>
      <c r="F2999">
        <v>5</v>
      </c>
      <c r="G2999">
        <v>2196</v>
      </c>
      <c r="H2999">
        <v>2340</v>
      </c>
      <c r="I2999">
        <v>63828</v>
      </c>
      <c r="J2999">
        <v>68040</v>
      </c>
    </row>
    <row r="3000" spans="1:10">
      <c r="A3000">
        <v>41912</v>
      </c>
      <c r="B3000" t="s">
        <v>10</v>
      </c>
      <c r="C3000" t="s">
        <v>11</v>
      </c>
      <c r="D3000" t="s">
        <v>35</v>
      </c>
      <c r="E3000" t="s">
        <v>13</v>
      </c>
      <c r="F3000">
        <v>14</v>
      </c>
      <c r="G3000">
        <v>3546</v>
      </c>
      <c r="H3000">
        <v>3780</v>
      </c>
      <c r="I3000">
        <v>82368</v>
      </c>
      <c r="J3000">
        <v>87840</v>
      </c>
    </row>
    <row r="3001" spans="1:10">
      <c r="A3001">
        <v>41912</v>
      </c>
      <c r="B3001" t="s">
        <v>27</v>
      </c>
      <c r="C3001" t="s">
        <v>23</v>
      </c>
      <c r="D3001" t="s">
        <v>33</v>
      </c>
      <c r="E3001" t="s">
        <v>13</v>
      </c>
      <c r="F3001">
        <v>6</v>
      </c>
      <c r="G3001">
        <v>3546</v>
      </c>
      <c r="H3001">
        <v>3780</v>
      </c>
      <c r="I3001">
        <v>3978</v>
      </c>
      <c r="J3001">
        <v>4230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0468E1-9284-4321-941D-9ADBEF889085}">
  <dimension ref="A1:S3001"/>
  <sheetViews>
    <sheetView workbookViewId="0"/>
  </sheetViews>
  <sheetFormatPr defaultRowHeight="14.4"/>
  <cols>
    <col min="1" max="1" width="10.5546875" bestFit="1" customWidth="1"/>
    <col min="2" max="2" width="14.77734375" bestFit="1" customWidth="1"/>
    <col min="3" max="3" width="10.88671875" bestFit="1" customWidth="1"/>
    <col min="4" max="4" width="29.77734375" bestFit="1" customWidth="1"/>
    <col min="5" max="5" width="18.5546875" bestFit="1" customWidth="1"/>
    <col min="6" max="6" width="13.77734375" bestFit="1" customWidth="1"/>
    <col min="7" max="7" width="12.77734375" bestFit="1" customWidth="1"/>
    <col min="8" max="8" width="11.6640625" bestFit="1" customWidth="1"/>
    <col min="9" max="9" width="10.5546875" bestFit="1" customWidth="1"/>
    <col min="10" max="10" width="10.88671875" bestFit="1" customWidth="1"/>
    <col min="11" max="11" width="11.33203125" bestFit="1" customWidth="1"/>
    <col min="12" max="12" width="7.88671875" customWidth="1"/>
    <col min="13" max="13" width="7.44140625" bestFit="1" customWidth="1"/>
    <col min="14" max="14" width="7.88671875" bestFit="1" customWidth="1"/>
    <col min="15" max="15" width="10.5546875" bestFit="1" customWidth="1"/>
    <col min="16" max="16" width="12.5546875" bestFit="1" customWidth="1"/>
    <col min="17" max="17" width="15.44140625" bestFit="1" customWidth="1"/>
    <col min="18" max="18" width="20" bestFit="1" customWidth="1"/>
    <col min="19" max="19" width="14.6640625" bestFit="1" customWidth="1"/>
    <col min="20" max="20" width="7.88671875" customWidth="1"/>
    <col min="21" max="22" width="10.5546875" bestFit="1" customWidth="1"/>
  </cols>
  <sheetData>
    <row r="1" spans="1:19">
      <c r="A1" t="s">
        <v>2</v>
      </c>
      <c r="B1" t="s">
        <v>3</v>
      </c>
      <c r="C1" t="s">
        <v>44</v>
      </c>
      <c r="D1" t="s">
        <v>49</v>
      </c>
      <c r="E1" t="s">
        <v>50</v>
      </c>
      <c r="F1" t="s">
        <v>62</v>
      </c>
      <c r="G1" t="s">
        <v>63</v>
      </c>
      <c r="H1" t="s">
        <v>5</v>
      </c>
      <c r="I1" t="s">
        <v>1</v>
      </c>
      <c r="J1" t="s">
        <v>6</v>
      </c>
      <c r="K1" t="s">
        <v>7</v>
      </c>
      <c r="L1" t="s">
        <v>8</v>
      </c>
      <c r="M1" t="s">
        <v>9</v>
      </c>
      <c r="N1" t="s">
        <v>46</v>
      </c>
      <c r="O1" t="s">
        <v>45</v>
      </c>
      <c r="P1" t="s">
        <v>72</v>
      </c>
      <c r="Q1" t="s">
        <v>73</v>
      </c>
      <c r="R1" t="s">
        <v>74</v>
      </c>
      <c r="S1" t="s">
        <v>75</v>
      </c>
    </row>
    <row r="2" spans="1:19">
      <c r="A2" s="2">
        <v>40925</v>
      </c>
      <c r="B2" t="s">
        <v>20</v>
      </c>
      <c r="C2" t="s">
        <v>18</v>
      </c>
      <c r="D2" t="s">
        <v>41</v>
      </c>
      <c r="E2" t="s">
        <v>51</v>
      </c>
      <c r="F2" t="s">
        <v>64</v>
      </c>
      <c r="G2" t="s">
        <v>52</v>
      </c>
      <c r="H2" t="s">
        <v>13</v>
      </c>
      <c r="I2">
        <v>25</v>
      </c>
      <c r="J2">
        <v>2952</v>
      </c>
      <c r="K2">
        <v>3150</v>
      </c>
      <c r="L2">
        <v>73800</v>
      </c>
      <c r="M2">
        <v>78750</v>
      </c>
      <c r="N2">
        <v>4950</v>
      </c>
      <c r="O2">
        <v>247.5</v>
      </c>
      <c r="P2" t="s">
        <v>76</v>
      </c>
      <c r="Q2" t="s">
        <v>77</v>
      </c>
      <c r="R2">
        <v>1</v>
      </c>
      <c r="S2" t="s">
        <v>78</v>
      </c>
    </row>
    <row r="3" spans="1:19">
      <c r="A3" s="2">
        <v>40931</v>
      </c>
      <c r="B3" t="s">
        <v>34</v>
      </c>
      <c r="C3" t="s">
        <v>25</v>
      </c>
      <c r="D3" t="s">
        <v>41</v>
      </c>
      <c r="E3" t="s">
        <v>51</v>
      </c>
      <c r="F3" t="s">
        <v>64</v>
      </c>
      <c r="G3" t="s">
        <v>52</v>
      </c>
      <c r="H3" t="s">
        <v>13</v>
      </c>
      <c r="I3">
        <v>3</v>
      </c>
      <c r="J3">
        <v>2952</v>
      </c>
      <c r="K3">
        <v>3150</v>
      </c>
      <c r="L3">
        <v>8856</v>
      </c>
      <c r="M3">
        <v>9450</v>
      </c>
      <c r="N3">
        <v>594</v>
      </c>
      <c r="O3">
        <v>29.700000000000003</v>
      </c>
      <c r="P3" t="s">
        <v>76</v>
      </c>
      <c r="Q3" t="s">
        <v>77</v>
      </c>
      <c r="R3">
        <v>1</v>
      </c>
      <c r="S3" t="s">
        <v>78</v>
      </c>
    </row>
    <row r="4" spans="1:19">
      <c r="A4" s="2">
        <v>40938</v>
      </c>
      <c r="B4" t="s">
        <v>34</v>
      </c>
      <c r="C4" t="s">
        <v>25</v>
      </c>
      <c r="D4" t="s">
        <v>41</v>
      </c>
      <c r="E4" t="s">
        <v>51</v>
      </c>
      <c r="F4" t="s">
        <v>64</v>
      </c>
      <c r="G4" t="s">
        <v>52</v>
      </c>
      <c r="H4" t="s">
        <v>13</v>
      </c>
      <c r="I4">
        <v>8</v>
      </c>
      <c r="J4">
        <v>2952</v>
      </c>
      <c r="K4">
        <v>3150</v>
      </c>
      <c r="L4">
        <v>23616</v>
      </c>
      <c r="M4">
        <v>25200</v>
      </c>
      <c r="N4">
        <v>1584</v>
      </c>
      <c r="O4">
        <v>79.2</v>
      </c>
      <c r="P4" t="s">
        <v>76</v>
      </c>
      <c r="Q4" t="s">
        <v>77</v>
      </c>
      <c r="R4">
        <v>1</v>
      </c>
      <c r="S4" t="s">
        <v>78</v>
      </c>
    </row>
    <row r="5" spans="1:19">
      <c r="A5" s="2">
        <v>40946</v>
      </c>
      <c r="B5" t="s">
        <v>24</v>
      </c>
      <c r="C5" t="s">
        <v>25</v>
      </c>
      <c r="D5" t="s">
        <v>41</v>
      </c>
      <c r="E5" t="s">
        <v>51</v>
      </c>
      <c r="F5" t="s">
        <v>64</v>
      </c>
      <c r="G5" t="s">
        <v>52</v>
      </c>
      <c r="H5" t="s">
        <v>13</v>
      </c>
      <c r="I5">
        <v>1</v>
      </c>
      <c r="J5">
        <v>2952</v>
      </c>
      <c r="K5">
        <v>3150</v>
      </c>
      <c r="L5">
        <v>2952</v>
      </c>
      <c r="M5">
        <v>3150</v>
      </c>
      <c r="N5">
        <v>198</v>
      </c>
      <c r="O5">
        <v>9.9</v>
      </c>
      <c r="P5" t="s">
        <v>76</v>
      </c>
      <c r="Q5" t="s">
        <v>77</v>
      </c>
      <c r="R5">
        <v>2</v>
      </c>
      <c r="S5" t="s">
        <v>79</v>
      </c>
    </row>
    <row r="6" spans="1:19">
      <c r="A6" s="2">
        <v>40948</v>
      </c>
      <c r="B6" t="s">
        <v>17</v>
      </c>
      <c r="C6" t="s">
        <v>18</v>
      </c>
      <c r="D6" t="s">
        <v>41</v>
      </c>
      <c r="E6" t="s">
        <v>51</v>
      </c>
      <c r="F6" t="s">
        <v>64</v>
      </c>
      <c r="G6" t="s">
        <v>52</v>
      </c>
      <c r="H6" t="s">
        <v>13</v>
      </c>
      <c r="I6">
        <v>22</v>
      </c>
      <c r="J6">
        <v>2952</v>
      </c>
      <c r="K6">
        <v>3150</v>
      </c>
      <c r="L6">
        <v>64944</v>
      </c>
      <c r="M6">
        <v>69300</v>
      </c>
      <c r="N6">
        <v>4356</v>
      </c>
      <c r="O6">
        <v>217.8</v>
      </c>
      <c r="P6" t="s">
        <v>76</v>
      </c>
      <c r="Q6" t="s">
        <v>77</v>
      </c>
      <c r="R6">
        <v>2</v>
      </c>
      <c r="S6" t="s">
        <v>79</v>
      </c>
    </row>
    <row r="7" spans="1:19">
      <c r="A7" s="2">
        <v>40957</v>
      </c>
      <c r="B7" t="s">
        <v>29</v>
      </c>
      <c r="C7" t="s">
        <v>30</v>
      </c>
      <c r="D7" t="s">
        <v>41</v>
      </c>
      <c r="E7" t="s">
        <v>51</v>
      </c>
      <c r="F7" t="s">
        <v>64</v>
      </c>
      <c r="G7" t="s">
        <v>52</v>
      </c>
      <c r="H7" t="s">
        <v>13</v>
      </c>
      <c r="I7">
        <v>3</v>
      </c>
      <c r="J7">
        <v>2952</v>
      </c>
      <c r="K7">
        <v>3150</v>
      </c>
      <c r="L7">
        <v>8856</v>
      </c>
      <c r="M7">
        <v>9450</v>
      </c>
      <c r="N7">
        <v>594</v>
      </c>
      <c r="O7">
        <v>29.700000000000003</v>
      </c>
      <c r="P7" t="s">
        <v>76</v>
      </c>
      <c r="Q7" t="s">
        <v>77</v>
      </c>
      <c r="R7">
        <v>2</v>
      </c>
      <c r="S7" t="s">
        <v>79</v>
      </c>
    </row>
    <row r="8" spans="1:19">
      <c r="A8" s="2">
        <v>40971</v>
      </c>
      <c r="B8" t="s">
        <v>31</v>
      </c>
      <c r="C8" t="s">
        <v>30</v>
      </c>
      <c r="D8" t="s">
        <v>41</v>
      </c>
      <c r="E8" t="s">
        <v>51</v>
      </c>
      <c r="F8" t="s">
        <v>64</v>
      </c>
      <c r="G8" t="s">
        <v>52</v>
      </c>
      <c r="H8" t="s">
        <v>13</v>
      </c>
      <c r="I8">
        <v>25</v>
      </c>
      <c r="J8">
        <v>3042</v>
      </c>
      <c r="K8">
        <v>3240</v>
      </c>
      <c r="L8">
        <v>5904</v>
      </c>
      <c r="M8">
        <v>6300</v>
      </c>
      <c r="N8">
        <v>396</v>
      </c>
      <c r="O8">
        <v>19.8</v>
      </c>
      <c r="P8" t="s">
        <v>76</v>
      </c>
      <c r="Q8" t="s">
        <v>77</v>
      </c>
      <c r="R8">
        <v>3</v>
      </c>
      <c r="S8" t="s">
        <v>80</v>
      </c>
    </row>
    <row r="9" spans="1:19">
      <c r="A9" s="2">
        <v>40975</v>
      </c>
      <c r="B9" t="s">
        <v>14</v>
      </c>
      <c r="C9" t="s">
        <v>11</v>
      </c>
      <c r="D9" t="s">
        <v>41</v>
      </c>
      <c r="E9" t="s">
        <v>51</v>
      </c>
      <c r="F9" t="s">
        <v>64</v>
      </c>
      <c r="G9" t="s">
        <v>52</v>
      </c>
      <c r="H9" t="s">
        <v>13</v>
      </c>
      <c r="I9">
        <v>13</v>
      </c>
      <c r="J9">
        <v>5832</v>
      </c>
      <c r="K9">
        <v>6210</v>
      </c>
      <c r="L9">
        <v>56088</v>
      </c>
      <c r="M9">
        <v>59850</v>
      </c>
      <c r="N9">
        <v>3762</v>
      </c>
      <c r="O9">
        <v>188.10000000000002</v>
      </c>
      <c r="P9" t="s">
        <v>76</v>
      </c>
      <c r="Q9" t="s">
        <v>77</v>
      </c>
      <c r="R9">
        <v>3</v>
      </c>
      <c r="S9" t="s">
        <v>80</v>
      </c>
    </row>
    <row r="10" spans="1:19">
      <c r="A10" s="2">
        <v>40979</v>
      </c>
      <c r="B10" t="s">
        <v>17</v>
      </c>
      <c r="C10" t="s">
        <v>18</v>
      </c>
      <c r="D10" t="s">
        <v>41</v>
      </c>
      <c r="E10" t="s">
        <v>51</v>
      </c>
      <c r="F10" t="s">
        <v>64</v>
      </c>
      <c r="G10" t="s">
        <v>52</v>
      </c>
      <c r="H10" t="s">
        <v>13</v>
      </c>
      <c r="I10">
        <v>8</v>
      </c>
      <c r="J10">
        <v>5148</v>
      </c>
      <c r="K10">
        <v>5490</v>
      </c>
      <c r="L10">
        <v>8856</v>
      </c>
      <c r="M10">
        <v>9450</v>
      </c>
      <c r="N10">
        <v>594</v>
      </c>
      <c r="O10">
        <v>29.700000000000003</v>
      </c>
      <c r="P10" t="s">
        <v>76</v>
      </c>
      <c r="Q10" t="s">
        <v>77</v>
      </c>
      <c r="R10">
        <v>3</v>
      </c>
      <c r="S10" t="s">
        <v>80</v>
      </c>
    </row>
    <row r="11" spans="1:19">
      <c r="A11" s="2">
        <v>40981</v>
      </c>
      <c r="B11" t="s">
        <v>29</v>
      </c>
      <c r="C11" t="s">
        <v>30</v>
      </c>
      <c r="D11" t="s">
        <v>41</v>
      </c>
      <c r="E11" t="s">
        <v>51</v>
      </c>
      <c r="F11" t="s">
        <v>64</v>
      </c>
      <c r="G11" t="s">
        <v>52</v>
      </c>
      <c r="H11" t="s">
        <v>13</v>
      </c>
      <c r="I11">
        <v>17</v>
      </c>
      <c r="J11">
        <v>3978</v>
      </c>
      <c r="K11">
        <v>4230</v>
      </c>
      <c r="L11">
        <v>67896</v>
      </c>
      <c r="M11">
        <v>72450</v>
      </c>
      <c r="N11">
        <v>4554</v>
      </c>
      <c r="O11">
        <v>227.70000000000002</v>
      </c>
      <c r="P11" t="s">
        <v>76</v>
      </c>
      <c r="Q11" t="s">
        <v>77</v>
      </c>
      <c r="R11">
        <v>3</v>
      </c>
      <c r="S11" t="s">
        <v>80</v>
      </c>
    </row>
    <row r="12" spans="1:19">
      <c r="A12" s="2">
        <v>40985</v>
      </c>
      <c r="B12" t="s">
        <v>10</v>
      </c>
      <c r="C12" t="s">
        <v>11</v>
      </c>
      <c r="D12" t="s">
        <v>41</v>
      </c>
      <c r="E12" t="s">
        <v>51</v>
      </c>
      <c r="F12" t="s">
        <v>64</v>
      </c>
      <c r="G12" t="s">
        <v>52</v>
      </c>
      <c r="H12" t="s">
        <v>13</v>
      </c>
      <c r="I12">
        <v>14</v>
      </c>
      <c r="J12">
        <v>3978</v>
      </c>
      <c r="K12">
        <v>4230</v>
      </c>
      <c r="L12">
        <v>32472</v>
      </c>
      <c r="M12">
        <v>34650</v>
      </c>
      <c r="N12">
        <v>2178</v>
      </c>
      <c r="O12">
        <v>108.9</v>
      </c>
      <c r="P12" t="s">
        <v>76</v>
      </c>
      <c r="Q12" t="s">
        <v>77</v>
      </c>
      <c r="R12">
        <v>3</v>
      </c>
      <c r="S12" t="s">
        <v>80</v>
      </c>
    </row>
    <row r="13" spans="1:19">
      <c r="A13" s="2">
        <v>40986</v>
      </c>
      <c r="B13" t="s">
        <v>34</v>
      </c>
      <c r="C13" t="s">
        <v>25</v>
      </c>
      <c r="D13" t="s">
        <v>41</v>
      </c>
      <c r="E13" t="s">
        <v>51</v>
      </c>
      <c r="F13" t="s">
        <v>64</v>
      </c>
      <c r="G13" t="s">
        <v>52</v>
      </c>
      <c r="H13" t="s">
        <v>13</v>
      </c>
      <c r="I13">
        <v>8</v>
      </c>
      <c r="J13">
        <v>2952</v>
      </c>
      <c r="K13">
        <v>3150</v>
      </c>
      <c r="L13">
        <v>67896</v>
      </c>
      <c r="M13">
        <v>72450</v>
      </c>
      <c r="N13">
        <v>4554</v>
      </c>
      <c r="O13">
        <v>227.70000000000002</v>
      </c>
      <c r="P13" t="s">
        <v>76</v>
      </c>
      <c r="Q13" t="s">
        <v>77</v>
      </c>
      <c r="R13">
        <v>3</v>
      </c>
      <c r="S13" t="s">
        <v>80</v>
      </c>
    </row>
    <row r="14" spans="1:19">
      <c r="A14" s="2">
        <v>40989</v>
      </c>
      <c r="B14" t="s">
        <v>34</v>
      </c>
      <c r="C14" t="s">
        <v>25</v>
      </c>
      <c r="D14" t="s">
        <v>41</v>
      </c>
      <c r="E14" t="s">
        <v>51</v>
      </c>
      <c r="F14" t="s">
        <v>64</v>
      </c>
      <c r="G14" t="s">
        <v>52</v>
      </c>
      <c r="H14" t="s">
        <v>13</v>
      </c>
      <c r="I14">
        <v>23</v>
      </c>
      <c r="J14">
        <v>5148</v>
      </c>
      <c r="K14">
        <v>5490</v>
      </c>
      <c r="L14">
        <v>8856</v>
      </c>
      <c r="M14">
        <v>9450</v>
      </c>
      <c r="N14">
        <v>594</v>
      </c>
      <c r="O14">
        <v>29.700000000000003</v>
      </c>
      <c r="P14" t="s">
        <v>76</v>
      </c>
      <c r="Q14" t="s">
        <v>77</v>
      </c>
      <c r="R14">
        <v>3</v>
      </c>
      <c r="S14" t="s">
        <v>80</v>
      </c>
    </row>
    <row r="15" spans="1:19">
      <c r="A15" s="2">
        <v>40992</v>
      </c>
      <c r="B15" t="s">
        <v>31</v>
      </c>
      <c r="C15" t="s">
        <v>30</v>
      </c>
      <c r="D15" t="s">
        <v>41</v>
      </c>
      <c r="E15" t="s">
        <v>51</v>
      </c>
      <c r="F15" t="s">
        <v>64</v>
      </c>
      <c r="G15" t="s">
        <v>52</v>
      </c>
      <c r="H15" t="s">
        <v>13</v>
      </c>
      <c r="I15">
        <v>4</v>
      </c>
      <c r="J15">
        <v>3978</v>
      </c>
      <c r="K15">
        <v>4230</v>
      </c>
      <c r="L15">
        <v>8856</v>
      </c>
      <c r="M15">
        <v>9450</v>
      </c>
      <c r="N15">
        <v>594</v>
      </c>
      <c r="O15">
        <v>29.700000000000003</v>
      </c>
      <c r="P15" t="s">
        <v>76</v>
      </c>
      <c r="Q15" t="s">
        <v>77</v>
      </c>
      <c r="R15">
        <v>3</v>
      </c>
      <c r="S15" t="s">
        <v>80</v>
      </c>
    </row>
    <row r="16" spans="1:19">
      <c r="A16" s="2">
        <v>41009</v>
      </c>
      <c r="B16" t="s">
        <v>10</v>
      </c>
      <c r="C16" t="s">
        <v>11</v>
      </c>
      <c r="D16" t="s">
        <v>41</v>
      </c>
      <c r="E16" t="s">
        <v>51</v>
      </c>
      <c r="F16" t="s">
        <v>64</v>
      </c>
      <c r="G16" t="s">
        <v>52</v>
      </c>
      <c r="H16" t="s">
        <v>13</v>
      </c>
      <c r="I16">
        <v>13</v>
      </c>
      <c r="J16">
        <v>3978</v>
      </c>
      <c r="K16">
        <v>4230</v>
      </c>
      <c r="L16">
        <v>5904</v>
      </c>
      <c r="M16">
        <v>6300</v>
      </c>
      <c r="N16">
        <v>396</v>
      </c>
      <c r="O16">
        <v>19.8</v>
      </c>
      <c r="P16" t="s">
        <v>76</v>
      </c>
      <c r="Q16" t="s">
        <v>81</v>
      </c>
      <c r="R16">
        <v>4</v>
      </c>
      <c r="S16" t="s">
        <v>82</v>
      </c>
    </row>
    <row r="17" spans="1:19">
      <c r="A17" s="2">
        <v>41010</v>
      </c>
      <c r="B17" t="s">
        <v>10</v>
      </c>
      <c r="C17" t="s">
        <v>11</v>
      </c>
      <c r="D17" t="s">
        <v>41</v>
      </c>
      <c r="E17" t="s">
        <v>51</v>
      </c>
      <c r="F17" t="s">
        <v>64</v>
      </c>
      <c r="G17" t="s">
        <v>52</v>
      </c>
      <c r="H17" t="s">
        <v>13</v>
      </c>
      <c r="I17">
        <v>27</v>
      </c>
      <c r="J17">
        <v>2196</v>
      </c>
      <c r="K17">
        <v>2340</v>
      </c>
      <c r="L17">
        <v>26568</v>
      </c>
      <c r="M17">
        <v>28350</v>
      </c>
      <c r="N17">
        <v>1782</v>
      </c>
      <c r="O17">
        <v>89.100000000000009</v>
      </c>
      <c r="P17" t="s">
        <v>76</v>
      </c>
      <c r="Q17" t="s">
        <v>81</v>
      </c>
      <c r="R17">
        <v>4</v>
      </c>
      <c r="S17" t="s">
        <v>82</v>
      </c>
    </row>
    <row r="18" spans="1:19">
      <c r="A18" s="2">
        <v>41013</v>
      </c>
      <c r="B18" t="s">
        <v>22</v>
      </c>
      <c r="C18" t="s">
        <v>23</v>
      </c>
      <c r="D18" t="s">
        <v>41</v>
      </c>
      <c r="E18" t="s">
        <v>51</v>
      </c>
      <c r="F18" t="s">
        <v>64</v>
      </c>
      <c r="G18" t="s">
        <v>52</v>
      </c>
      <c r="H18" t="s">
        <v>13</v>
      </c>
      <c r="I18">
        <v>12</v>
      </c>
      <c r="J18">
        <v>5148</v>
      </c>
      <c r="K18">
        <v>5490</v>
      </c>
      <c r="L18">
        <v>14760</v>
      </c>
      <c r="M18">
        <v>15750</v>
      </c>
      <c r="N18">
        <v>990</v>
      </c>
      <c r="O18">
        <v>49.5</v>
      </c>
      <c r="P18" t="s">
        <v>76</v>
      </c>
      <c r="Q18" t="s">
        <v>81</v>
      </c>
      <c r="R18">
        <v>4</v>
      </c>
      <c r="S18" t="s">
        <v>82</v>
      </c>
    </row>
    <row r="19" spans="1:19">
      <c r="A19" s="2">
        <v>41018</v>
      </c>
      <c r="B19" t="s">
        <v>29</v>
      </c>
      <c r="C19" t="s">
        <v>30</v>
      </c>
      <c r="D19" t="s">
        <v>41</v>
      </c>
      <c r="E19" t="s">
        <v>51</v>
      </c>
      <c r="F19" t="s">
        <v>64</v>
      </c>
      <c r="G19" t="s">
        <v>52</v>
      </c>
      <c r="H19" t="s">
        <v>13</v>
      </c>
      <c r="I19">
        <v>21</v>
      </c>
      <c r="J19">
        <v>3978</v>
      </c>
      <c r="K19">
        <v>4230</v>
      </c>
      <c r="L19">
        <v>8856</v>
      </c>
      <c r="M19">
        <v>9450</v>
      </c>
      <c r="N19">
        <v>594</v>
      </c>
      <c r="O19">
        <v>29.700000000000003</v>
      </c>
      <c r="P19" t="s">
        <v>76</v>
      </c>
      <c r="Q19" t="s">
        <v>81</v>
      </c>
      <c r="R19">
        <v>4</v>
      </c>
      <c r="S19" t="s">
        <v>82</v>
      </c>
    </row>
    <row r="20" spans="1:19">
      <c r="A20" s="2">
        <v>41030</v>
      </c>
      <c r="B20" t="s">
        <v>17</v>
      </c>
      <c r="C20" t="s">
        <v>18</v>
      </c>
      <c r="D20" t="s">
        <v>41</v>
      </c>
      <c r="E20" t="s">
        <v>51</v>
      </c>
      <c r="F20" t="s">
        <v>64</v>
      </c>
      <c r="G20" t="s">
        <v>52</v>
      </c>
      <c r="H20" t="s">
        <v>13</v>
      </c>
      <c r="I20">
        <v>23</v>
      </c>
      <c r="J20">
        <v>5148</v>
      </c>
      <c r="K20">
        <v>5490</v>
      </c>
      <c r="L20">
        <v>64944</v>
      </c>
      <c r="M20">
        <v>69300</v>
      </c>
      <c r="N20">
        <v>4356</v>
      </c>
      <c r="O20">
        <v>217.8</v>
      </c>
      <c r="P20" t="s">
        <v>76</v>
      </c>
      <c r="Q20" t="s">
        <v>81</v>
      </c>
      <c r="R20">
        <v>5</v>
      </c>
      <c r="S20" t="s">
        <v>83</v>
      </c>
    </row>
    <row r="21" spans="1:19">
      <c r="A21" s="2">
        <v>41034</v>
      </c>
      <c r="B21" t="s">
        <v>22</v>
      </c>
      <c r="C21" t="s">
        <v>23</v>
      </c>
      <c r="D21" t="s">
        <v>41</v>
      </c>
      <c r="E21" t="s">
        <v>51</v>
      </c>
      <c r="F21" t="s">
        <v>64</v>
      </c>
      <c r="G21" t="s">
        <v>52</v>
      </c>
      <c r="H21" t="s">
        <v>13</v>
      </c>
      <c r="I21">
        <v>21</v>
      </c>
      <c r="J21">
        <v>4482</v>
      </c>
      <c r="K21">
        <v>4770</v>
      </c>
      <c r="L21">
        <v>64944</v>
      </c>
      <c r="M21">
        <v>69300</v>
      </c>
      <c r="N21">
        <v>4356</v>
      </c>
      <c r="O21">
        <v>217.8</v>
      </c>
      <c r="P21" t="s">
        <v>76</v>
      </c>
      <c r="Q21" t="s">
        <v>81</v>
      </c>
      <c r="R21">
        <v>5</v>
      </c>
      <c r="S21" t="s">
        <v>83</v>
      </c>
    </row>
    <row r="22" spans="1:19">
      <c r="A22" s="2">
        <v>41036</v>
      </c>
      <c r="B22" t="s">
        <v>10</v>
      </c>
      <c r="C22" t="s">
        <v>11</v>
      </c>
      <c r="D22" t="s">
        <v>41</v>
      </c>
      <c r="E22" t="s">
        <v>51</v>
      </c>
      <c r="F22" t="s">
        <v>64</v>
      </c>
      <c r="G22" t="s">
        <v>52</v>
      </c>
      <c r="H22" t="s">
        <v>13</v>
      </c>
      <c r="I22">
        <v>6</v>
      </c>
      <c r="J22">
        <v>3924</v>
      </c>
      <c r="K22">
        <v>4230</v>
      </c>
      <c r="L22">
        <v>53136</v>
      </c>
      <c r="M22">
        <v>56700</v>
      </c>
      <c r="N22">
        <v>3564</v>
      </c>
      <c r="O22">
        <v>178.20000000000002</v>
      </c>
      <c r="P22" t="s">
        <v>76</v>
      </c>
      <c r="Q22" t="s">
        <v>81</v>
      </c>
      <c r="R22">
        <v>5</v>
      </c>
      <c r="S22" t="s">
        <v>83</v>
      </c>
    </row>
    <row r="23" spans="1:19">
      <c r="A23" s="2">
        <v>41041</v>
      </c>
      <c r="B23" t="s">
        <v>14</v>
      </c>
      <c r="C23" t="s">
        <v>11</v>
      </c>
      <c r="D23" t="s">
        <v>41</v>
      </c>
      <c r="E23" t="s">
        <v>51</v>
      </c>
      <c r="F23" t="s">
        <v>64</v>
      </c>
      <c r="G23" t="s">
        <v>52</v>
      </c>
      <c r="H23" t="s">
        <v>13</v>
      </c>
      <c r="I23">
        <v>19</v>
      </c>
      <c r="J23">
        <v>3726</v>
      </c>
      <c r="K23">
        <v>3960</v>
      </c>
      <c r="L23">
        <v>14760</v>
      </c>
      <c r="M23">
        <v>15750</v>
      </c>
      <c r="N23">
        <v>990</v>
      </c>
      <c r="O23">
        <v>49.5</v>
      </c>
      <c r="P23" t="s">
        <v>76</v>
      </c>
      <c r="Q23" t="s">
        <v>81</v>
      </c>
      <c r="R23">
        <v>5</v>
      </c>
      <c r="S23" t="s">
        <v>83</v>
      </c>
    </row>
    <row r="24" spans="1:19">
      <c r="A24" s="2">
        <v>41049</v>
      </c>
      <c r="B24" t="s">
        <v>31</v>
      </c>
      <c r="C24" t="s">
        <v>30</v>
      </c>
      <c r="D24" t="s">
        <v>41</v>
      </c>
      <c r="E24" t="s">
        <v>51</v>
      </c>
      <c r="F24" t="s">
        <v>64</v>
      </c>
      <c r="G24" t="s">
        <v>52</v>
      </c>
      <c r="H24" t="s">
        <v>13</v>
      </c>
      <c r="I24">
        <v>13</v>
      </c>
      <c r="J24">
        <v>3978</v>
      </c>
      <c r="K24">
        <v>4230</v>
      </c>
      <c r="L24">
        <v>44280</v>
      </c>
      <c r="M24">
        <v>47250</v>
      </c>
      <c r="N24">
        <v>2970</v>
      </c>
      <c r="O24">
        <v>148.5</v>
      </c>
      <c r="P24" t="s">
        <v>76</v>
      </c>
      <c r="Q24" t="s">
        <v>81</v>
      </c>
      <c r="R24">
        <v>5</v>
      </c>
      <c r="S24" t="s">
        <v>83</v>
      </c>
    </row>
    <row r="25" spans="1:19">
      <c r="A25" s="2">
        <v>41051</v>
      </c>
      <c r="B25" t="s">
        <v>24</v>
      </c>
      <c r="C25" t="s">
        <v>25</v>
      </c>
      <c r="D25" t="s">
        <v>41</v>
      </c>
      <c r="E25" t="s">
        <v>51</v>
      </c>
      <c r="F25" t="s">
        <v>64</v>
      </c>
      <c r="G25" t="s">
        <v>52</v>
      </c>
      <c r="H25" t="s">
        <v>13</v>
      </c>
      <c r="I25">
        <v>23</v>
      </c>
      <c r="J25">
        <v>2196</v>
      </c>
      <c r="K25">
        <v>2340</v>
      </c>
      <c r="L25">
        <v>35424</v>
      </c>
      <c r="M25">
        <v>37800</v>
      </c>
      <c r="N25">
        <v>2376</v>
      </c>
      <c r="O25">
        <v>118.80000000000001</v>
      </c>
      <c r="P25" t="s">
        <v>76</v>
      </c>
      <c r="Q25" t="s">
        <v>81</v>
      </c>
      <c r="R25">
        <v>5</v>
      </c>
      <c r="S25" t="s">
        <v>83</v>
      </c>
    </row>
    <row r="26" spans="1:19">
      <c r="A26" s="2">
        <v>41055</v>
      </c>
      <c r="B26" t="s">
        <v>17</v>
      </c>
      <c r="C26" t="s">
        <v>18</v>
      </c>
      <c r="D26" t="s">
        <v>41</v>
      </c>
      <c r="E26" t="s">
        <v>51</v>
      </c>
      <c r="F26" t="s">
        <v>64</v>
      </c>
      <c r="G26" t="s">
        <v>52</v>
      </c>
      <c r="H26" t="s">
        <v>13</v>
      </c>
      <c r="I26">
        <v>9</v>
      </c>
      <c r="J26">
        <v>2106</v>
      </c>
      <c r="K26">
        <v>2250</v>
      </c>
      <c r="L26">
        <v>8856</v>
      </c>
      <c r="M26">
        <v>9450</v>
      </c>
      <c r="N26">
        <v>594</v>
      </c>
      <c r="O26">
        <v>29.700000000000003</v>
      </c>
      <c r="P26" t="s">
        <v>76</v>
      </c>
      <c r="Q26" t="s">
        <v>81</v>
      </c>
      <c r="R26">
        <v>5</v>
      </c>
      <c r="S26" t="s">
        <v>83</v>
      </c>
    </row>
    <row r="27" spans="1:19">
      <c r="A27" s="2">
        <v>41077</v>
      </c>
      <c r="B27" t="s">
        <v>10</v>
      </c>
      <c r="C27" t="s">
        <v>11</v>
      </c>
      <c r="D27" t="s">
        <v>41</v>
      </c>
      <c r="E27" t="s">
        <v>51</v>
      </c>
      <c r="F27" t="s">
        <v>64</v>
      </c>
      <c r="G27" t="s">
        <v>52</v>
      </c>
      <c r="H27" t="s">
        <v>13</v>
      </c>
      <c r="I27">
        <v>20</v>
      </c>
      <c r="J27">
        <v>3546</v>
      </c>
      <c r="K27">
        <v>3780</v>
      </c>
      <c r="L27">
        <v>44280</v>
      </c>
      <c r="M27">
        <v>47250</v>
      </c>
      <c r="N27">
        <v>2970</v>
      </c>
      <c r="O27">
        <v>148.5</v>
      </c>
      <c r="P27" t="s">
        <v>76</v>
      </c>
      <c r="Q27" t="s">
        <v>81</v>
      </c>
      <c r="R27">
        <v>6</v>
      </c>
      <c r="S27" t="s">
        <v>84</v>
      </c>
    </row>
    <row r="28" spans="1:19">
      <c r="A28" s="2">
        <v>41077</v>
      </c>
      <c r="B28" t="s">
        <v>10</v>
      </c>
      <c r="C28" t="s">
        <v>11</v>
      </c>
      <c r="D28" t="s">
        <v>41</v>
      </c>
      <c r="E28" t="s">
        <v>51</v>
      </c>
      <c r="F28" t="s">
        <v>64</v>
      </c>
      <c r="G28" t="s">
        <v>52</v>
      </c>
      <c r="H28" t="s">
        <v>13</v>
      </c>
      <c r="I28">
        <v>2</v>
      </c>
      <c r="J28">
        <v>3924</v>
      </c>
      <c r="K28">
        <v>4230</v>
      </c>
      <c r="L28">
        <v>5904</v>
      </c>
      <c r="M28">
        <v>6300</v>
      </c>
      <c r="N28">
        <v>396</v>
      </c>
      <c r="O28">
        <v>19.8</v>
      </c>
      <c r="P28" t="s">
        <v>76</v>
      </c>
      <c r="Q28" t="s">
        <v>81</v>
      </c>
      <c r="R28">
        <v>6</v>
      </c>
      <c r="S28" t="s">
        <v>84</v>
      </c>
    </row>
    <row r="29" spans="1:19">
      <c r="A29" s="2">
        <v>41078</v>
      </c>
      <c r="B29" t="s">
        <v>17</v>
      </c>
      <c r="C29" t="s">
        <v>18</v>
      </c>
      <c r="D29" t="s">
        <v>41</v>
      </c>
      <c r="E29" t="s">
        <v>51</v>
      </c>
      <c r="F29" t="s">
        <v>64</v>
      </c>
      <c r="G29" t="s">
        <v>52</v>
      </c>
      <c r="H29" t="s">
        <v>13</v>
      </c>
      <c r="I29">
        <v>24</v>
      </c>
      <c r="J29">
        <v>2106</v>
      </c>
      <c r="K29">
        <v>2250</v>
      </c>
      <c r="L29">
        <v>35424</v>
      </c>
      <c r="M29">
        <v>37800</v>
      </c>
      <c r="N29">
        <v>2376</v>
      </c>
      <c r="O29">
        <v>118.80000000000001</v>
      </c>
      <c r="P29" t="s">
        <v>76</v>
      </c>
      <c r="Q29" t="s">
        <v>81</v>
      </c>
      <c r="R29">
        <v>6</v>
      </c>
      <c r="S29" t="s">
        <v>84</v>
      </c>
    </row>
    <row r="30" spans="1:19">
      <c r="A30" s="2">
        <v>41079</v>
      </c>
      <c r="B30" t="s">
        <v>22</v>
      </c>
      <c r="C30" t="s">
        <v>23</v>
      </c>
      <c r="D30" t="s">
        <v>41</v>
      </c>
      <c r="E30" t="s">
        <v>51</v>
      </c>
      <c r="F30" t="s">
        <v>64</v>
      </c>
      <c r="G30" t="s">
        <v>52</v>
      </c>
      <c r="H30" t="s">
        <v>13</v>
      </c>
      <c r="I30">
        <v>23</v>
      </c>
      <c r="J30">
        <v>3546</v>
      </c>
      <c r="K30">
        <v>3780</v>
      </c>
      <c r="L30">
        <v>29520</v>
      </c>
      <c r="M30">
        <v>31500</v>
      </c>
      <c r="N30">
        <v>1980</v>
      </c>
      <c r="O30">
        <v>99</v>
      </c>
      <c r="P30" t="s">
        <v>76</v>
      </c>
      <c r="Q30" t="s">
        <v>81</v>
      </c>
      <c r="R30">
        <v>6</v>
      </c>
      <c r="S30" t="s">
        <v>84</v>
      </c>
    </row>
    <row r="31" spans="1:19">
      <c r="A31" s="2">
        <v>41083</v>
      </c>
      <c r="B31" t="s">
        <v>10</v>
      </c>
      <c r="C31" t="s">
        <v>11</v>
      </c>
      <c r="D31" t="s">
        <v>41</v>
      </c>
      <c r="E31" t="s">
        <v>51</v>
      </c>
      <c r="F31" t="s">
        <v>64</v>
      </c>
      <c r="G31" t="s">
        <v>52</v>
      </c>
      <c r="H31" t="s">
        <v>13</v>
      </c>
      <c r="I31">
        <v>16</v>
      </c>
      <c r="J31">
        <v>2106</v>
      </c>
      <c r="K31">
        <v>2250</v>
      </c>
      <c r="L31">
        <v>41328</v>
      </c>
      <c r="M31">
        <v>44100</v>
      </c>
      <c r="N31">
        <v>2772</v>
      </c>
      <c r="O31">
        <v>138.6</v>
      </c>
      <c r="P31" t="s">
        <v>76</v>
      </c>
      <c r="Q31" t="s">
        <v>81</v>
      </c>
      <c r="R31">
        <v>6</v>
      </c>
      <c r="S31" t="s">
        <v>84</v>
      </c>
    </row>
    <row r="32" spans="1:19">
      <c r="A32" s="2">
        <v>41086</v>
      </c>
      <c r="B32" t="s">
        <v>17</v>
      </c>
      <c r="C32" t="s">
        <v>18</v>
      </c>
      <c r="D32" t="s">
        <v>41</v>
      </c>
      <c r="E32" t="s">
        <v>51</v>
      </c>
      <c r="F32" t="s">
        <v>64</v>
      </c>
      <c r="G32" t="s">
        <v>52</v>
      </c>
      <c r="H32" t="s">
        <v>13</v>
      </c>
      <c r="I32">
        <v>5</v>
      </c>
      <c r="J32">
        <v>2196</v>
      </c>
      <c r="K32">
        <v>2340</v>
      </c>
      <c r="L32">
        <v>64944</v>
      </c>
      <c r="M32">
        <v>69300</v>
      </c>
      <c r="N32">
        <v>4356</v>
      </c>
      <c r="O32">
        <v>217.8</v>
      </c>
      <c r="P32" t="s">
        <v>76</v>
      </c>
      <c r="Q32" t="s">
        <v>81</v>
      </c>
      <c r="R32">
        <v>6</v>
      </c>
      <c r="S32" t="s">
        <v>84</v>
      </c>
    </row>
    <row r="33" spans="1:19">
      <c r="A33" s="2">
        <v>41088</v>
      </c>
      <c r="B33" t="s">
        <v>31</v>
      </c>
      <c r="C33" t="s">
        <v>30</v>
      </c>
      <c r="D33" t="s">
        <v>41</v>
      </c>
      <c r="E33" t="s">
        <v>51</v>
      </c>
      <c r="F33" t="s">
        <v>64</v>
      </c>
      <c r="G33" t="s">
        <v>52</v>
      </c>
      <c r="H33" t="s">
        <v>13</v>
      </c>
      <c r="I33">
        <v>24</v>
      </c>
      <c r="J33">
        <v>3726</v>
      </c>
      <c r="K33">
        <v>3960</v>
      </c>
      <c r="L33">
        <v>67896</v>
      </c>
      <c r="M33">
        <v>72450</v>
      </c>
      <c r="N33">
        <v>4554</v>
      </c>
      <c r="O33">
        <v>227.70000000000002</v>
      </c>
      <c r="P33" t="s">
        <v>76</v>
      </c>
      <c r="Q33" t="s">
        <v>81</v>
      </c>
      <c r="R33">
        <v>6</v>
      </c>
      <c r="S33" t="s">
        <v>84</v>
      </c>
    </row>
    <row r="34" spans="1:19">
      <c r="A34" s="2">
        <v>41088</v>
      </c>
      <c r="B34" t="s">
        <v>29</v>
      </c>
      <c r="C34" t="s">
        <v>30</v>
      </c>
      <c r="D34" t="s">
        <v>41</v>
      </c>
      <c r="E34" t="s">
        <v>51</v>
      </c>
      <c r="F34" t="s">
        <v>64</v>
      </c>
      <c r="G34" t="s">
        <v>52</v>
      </c>
      <c r="H34" t="s">
        <v>13</v>
      </c>
      <c r="I34">
        <v>11</v>
      </c>
      <c r="J34">
        <v>2106</v>
      </c>
      <c r="K34">
        <v>2250</v>
      </c>
      <c r="L34">
        <v>29520</v>
      </c>
      <c r="M34">
        <v>31500</v>
      </c>
      <c r="N34">
        <v>1980</v>
      </c>
      <c r="O34">
        <v>99</v>
      </c>
      <c r="P34" t="s">
        <v>76</v>
      </c>
      <c r="Q34" t="s">
        <v>81</v>
      </c>
      <c r="R34">
        <v>6</v>
      </c>
      <c r="S34" t="s">
        <v>84</v>
      </c>
    </row>
    <row r="35" spans="1:19">
      <c r="A35" s="2">
        <v>41092</v>
      </c>
      <c r="B35" t="s">
        <v>17</v>
      </c>
      <c r="C35" t="s">
        <v>18</v>
      </c>
      <c r="D35" t="s">
        <v>41</v>
      </c>
      <c r="E35" t="s">
        <v>51</v>
      </c>
      <c r="F35" t="s">
        <v>64</v>
      </c>
      <c r="G35" t="s">
        <v>52</v>
      </c>
      <c r="H35" t="s">
        <v>13</v>
      </c>
      <c r="I35">
        <v>19</v>
      </c>
      <c r="J35">
        <v>3726</v>
      </c>
      <c r="K35">
        <v>3960</v>
      </c>
      <c r="L35">
        <v>11808</v>
      </c>
      <c r="M35">
        <v>12600</v>
      </c>
      <c r="N35">
        <v>792</v>
      </c>
      <c r="O35">
        <v>39.6</v>
      </c>
      <c r="P35" t="s">
        <v>76</v>
      </c>
      <c r="Q35" t="s">
        <v>85</v>
      </c>
      <c r="R35">
        <v>7</v>
      </c>
      <c r="S35" t="s">
        <v>86</v>
      </c>
    </row>
    <row r="36" spans="1:19">
      <c r="A36" s="2">
        <v>41099</v>
      </c>
      <c r="B36" t="s">
        <v>29</v>
      </c>
      <c r="C36" t="s">
        <v>30</v>
      </c>
      <c r="D36" t="s">
        <v>41</v>
      </c>
      <c r="E36" t="s">
        <v>51</v>
      </c>
      <c r="F36" t="s">
        <v>64</v>
      </c>
      <c r="G36" t="s">
        <v>52</v>
      </c>
      <c r="H36" t="s">
        <v>13</v>
      </c>
      <c r="I36">
        <v>8</v>
      </c>
      <c r="J36">
        <v>2034</v>
      </c>
      <c r="K36">
        <v>2160</v>
      </c>
      <c r="L36">
        <v>67896</v>
      </c>
      <c r="M36">
        <v>72450</v>
      </c>
      <c r="N36">
        <v>4554</v>
      </c>
      <c r="O36">
        <v>227.70000000000002</v>
      </c>
      <c r="P36" t="s">
        <v>76</v>
      </c>
      <c r="Q36" t="s">
        <v>85</v>
      </c>
      <c r="R36">
        <v>7</v>
      </c>
      <c r="S36" t="s">
        <v>86</v>
      </c>
    </row>
    <row r="37" spans="1:19">
      <c r="A37" s="2">
        <v>41101</v>
      </c>
      <c r="B37" t="s">
        <v>34</v>
      </c>
      <c r="C37" t="s">
        <v>25</v>
      </c>
      <c r="D37" t="s">
        <v>41</v>
      </c>
      <c r="E37" t="s">
        <v>51</v>
      </c>
      <c r="F37" t="s">
        <v>64</v>
      </c>
      <c r="G37" t="s">
        <v>52</v>
      </c>
      <c r="H37" t="s">
        <v>13</v>
      </c>
      <c r="I37">
        <v>27</v>
      </c>
      <c r="J37">
        <v>3978</v>
      </c>
      <c r="K37">
        <v>4230</v>
      </c>
      <c r="L37">
        <v>50184</v>
      </c>
      <c r="M37">
        <v>53550</v>
      </c>
      <c r="N37">
        <v>3366</v>
      </c>
      <c r="O37">
        <v>168.3</v>
      </c>
      <c r="P37" t="s">
        <v>76</v>
      </c>
      <c r="Q37" t="s">
        <v>85</v>
      </c>
      <c r="R37">
        <v>7</v>
      </c>
      <c r="S37" t="s">
        <v>86</v>
      </c>
    </row>
    <row r="38" spans="1:19">
      <c r="A38" s="2">
        <v>41101</v>
      </c>
      <c r="B38" t="s">
        <v>20</v>
      </c>
      <c r="C38" t="s">
        <v>18</v>
      </c>
      <c r="D38" t="s">
        <v>41</v>
      </c>
      <c r="E38" t="s">
        <v>51</v>
      </c>
      <c r="F38" t="s">
        <v>64</v>
      </c>
      <c r="G38" t="s">
        <v>52</v>
      </c>
      <c r="H38" t="s">
        <v>13</v>
      </c>
      <c r="I38">
        <v>18</v>
      </c>
      <c r="J38">
        <v>3978</v>
      </c>
      <c r="K38">
        <v>4230</v>
      </c>
      <c r="L38">
        <v>5904</v>
      </c>
      <c r="M38">
        <v>6300</v>
      </c>
      <c r="N38">
        <v>396</v>
      </c>
      <c r="O38">
        <v>19.8</v>
      </c>
      <c r="P38" t="s">
        <v>76</v>
      </c>
      <c r="Q38" t="s">
        <v>85</v>
      </c>
      <c r="R38">
        <v>7</v>
      </c>
      <c r="S38" t="s">
        <v>86</v>
      </c>
    </row>
    <row r="39" spans="1:19">
      <c r="A39" s="2">
        <v>41108</v>
      </c>
      <c r="B39" t="s">
        <v>20</v>
      </c>
      <c r="C39" t="s">
        <v>18</v>
      </c>
      <c r="D39" t="s">
        <v>41</v>
      </c>
      <c r="E39" t="s">
        <v>51</v>
      </c>
      <c r="F39" t="s">
        <v>64</v>
      </c>
      <c r="G39" t="s">
        <v>52</v>
      </c>
      <c r="H39" t="s">
        <v>13</v>
      </c>
      <c r="I39">
        <v>12</v>
      </c>
      <c r="J39">
        <v>3042</v>
      </c>
      <c r="K39">
        <v>3240</v>
      </c>
      <c r="L39">
        <v>29520</v>
      </c>
      <c r="M39">
        <v>31500</v>
      </c>
      <c r="N39">
        <v>1980</v>
      </c>
      <c r="O39">
        <v>99</v>
      </c>
      <c r="P39" t="s">
        <v>76</v>
      </c>
      <c r="Q39" t="s">
        <v>85</v>
      </c>
      <c r="R39">
        <v>7</v>
      </c>
      <c r="S39" t="s">
        <v>86</v>
      </c>
    </row>
    <row r="40" spans="1:19">
      <c r="A40" s="2">
        <v>41114</v>
      </c>
      <c r="B40" t="s">
        <v>31</v>
      </c>
      <c r="C40" t="s">
        <v>30</v>
      </c>
      <c r="D40" t="s">
        <v>41</v>
      </c>
      <c r="E40" t="s">
        <v>51</v>
      </c>
      <c r="F40" t="s">
        <v>64</v>
      </c>
      <c r="G40" t="s">
        <v>52</v>
      </c>
      <c r="H40" t="s">
        <v>13</v>
      </c>
      <c r="I40">
        <v>7</v>
      </c>
      <c r="J40">
        <v>3042</v>
      </c>
      <c r="K40">
        <v>3240</v>
      </c>
      <c r="L40">
        <v>17712</v>
      </c>
      <c r="M40">
        <v>18900</v>
      </c>
      <c r="N40">
        <v>1188</v>
      </c>
      <c r="O40">
        <v>59.400000000000006</v>
      </c>
      <c r="P40" t="s">
        <v>76</v>
      </c>
      <c r="Q40" t="s">
        <v>85</v>
      </c>
      <c r="R40">
        <v>7</v>
      </c>
      <c r="S40" t="s">
        <v>86</v>
      </c>
    </row>
    <row r="41" spans="1:19">
      <c r="A41" s="2">
        <v>41120</v>
      </c>
      <c r="B41" t="s">
        <v>10</v>
      </c>
      <c r="C41" t="s">
        <v>11</v>
      </c>
      <c r="D41" t="s">
        <v>41</v>
      </c>
      <c r="E41" t="s">
        <v>51</v>
      </c>
      <c r="F41" t="s">
        <v>64</v>
      </c>
      <c r="G41" t="s">
        <v>52</v>
      </c>
      <c r="H41" t="s">
        <v>13</v>
      </c>
      <c r="I41">
        <v>15</v>
      </c>
      <c r="J41">
        <v>3978</v>
      </c>
      <c r="K41">
        <v>4230</v>
      </c>
      <c r="L41">
        <v>32472</v>
      </c>
      <c r="M41">
        <v>34650</v>
      </c>
      <c r="N41">
        <v>2178</v>
      </c>
      <c r="O41">
        <v>108.9</v>
      </c>
      <c r="P41" t="s">
        <v>76</v>
      </c>
      <c r="Q41" t="s">
        <v>85</v>
      </c>
      <c r="R41">
        <v>7</v>
      </c>
      <c r="S41" t="s">
        <v>86</v>
      </c>
    </row>
    <row r="42" spans="1:19">
      <c r="A42" s="2">
        <v>41138</v>
      </c>
      <c r="B42" t="s">
        <v>27</v>
      </c>
      <c r="C42" t="s">
        <v>23</v>
      </c>
      <c r="D42" t="s">
        <v>41</v>
      </c>
      <c r="E42" t="s">
        <v>51</v>
      </c>
      <c r="F42" t="s">
        <v>64</v>
      </c>
      <c r="G42" t="s">
        <v>52</v>
      </c>
      <c r="H42" t="s">
        <v>13</v>
      </c>
      <c r="I42">
        <v>5</v>
      </c>
      <c r="J42">
        <v>3978</v>
      </c>
      <c r="K42">
        <v>4230</v>
      </c>
      <c r="L42">
        <v>44280</v>
      </c>
      <c r="M42">
        <v>47250</v>
      </c>
      <c r="N42">
        <v>2970</v>
      </c>
      <c r="O42">
        <v>148.5</v>
      </c>
      <c r="P42" t="s">
        <v>76</v>
      </c>
      <c r="Q42" t="s">
        <v>85</v>
      </c>
      <c r="R42">
        <v>8</v>
      </c>
      <c r="S42" t="s">
        <v>87</v>
      </c>
    </row>
    <row r="43" spans="1:19">
      <c r="A43" s="2">
        <v>41139</v>
      </c>
      <c r="B43" t="s">
        <v>31</v>
      </c>
      <c r="C43" t="s">
        <v>30</v>
      </c>
      <c r="D43" t="s">
        <v>41</v>
      </c>
      <c r="E43" t="s">
        <v>51</v>
      </c>
      <c r="F43" t="s">
        <v>64</v>
      </c>
      <c r="G43" t="s">
        <v>52</v>
      </c>
      <c r="H43" t="s">
        <v>13</v>
      </c>
      <c r="I43">
        <v>16</v>
      </c>
      <c r="J43">
        <v>3978</v>
      </c>
      <c r="K43">
        <v>4230</v>
      </c>
      <c r="L43">
        <v>61992</v>
      </c>
      <c r="M43">
        <v>66150</v>
      </c>
      <c r="N43">
        <v>4158</v>
      </c>
      <c r="O43">
        <v>207.9</v>
      </c>
      <c r="P43" t="s">
        <v>76</v>
      </c>
      <c r="Q43" t="s">
        <v>85</v>
      </c>
      <c r="R43">
        <v>8</v>
      </c>
      <c r="S43" t="s">
        <v>87</v>
      </c>
    </row>
    <row r="44" spans="1:19">
      <c r="A44" s="2">
        <v>41151</v>
      </c>
      <c r="B44" t="s">
        <v>14</v>
      </c>
      <c r="C44" t="s">
        <v>11</v>
      </c>
      <c r="D44" t="s">
        <v>41</v>
      </c>
      <c r="E44" t="s">
        <v>51</v>
      </c>
      <c r="F44" t="s">
        <v>64</v>
      </c>
      <c r="G44" t="s">
        <v>52</v>
      </c>
      <c r="H44" t="s">
        <v>13</v>
      </c>
      <c r="I44">
        <v>13</v>
      </c>
      <c r="J44">
        <v>5832</v>
      </c>
      <c r="K44">
        <v>6210</v>
      </c>
      <c r="L44">
        <v>26568</v>
      </c>
      <c r="M44">
        <v>28350</v>
      </c>
      <c r="N44">
        <v>1782</v>
      </c>
      <c r="O44">
        <v>89.100000000000009</v>
      </c>
      <c r="P44" t="s">
        <v>76</v>
      </c>
      <c r="Q44" t="s">
        <v>85</v>
      </c>
      <c r="R44">
        <v>8</v>
      </c>
      <c r="S44" t="s">
        <v>87</v>
      </c>
    </row>
    <row r="45" spans="1:19">
      <c r="A45" s="2">
        <v>41154</v>
      </c>
      <c r="B45" t="s">
        <v>29</v>
      </c>
      <c r="C45" t="s">
        <v>30</v>
      </c>
      <c r="D45" t="s">
        <v>41</v>
      </c>
      <c r="E45" t="s">
        <v>51</v>
      </c>
      <c r="F45" t="s">
        <v>64</v>
      </c>
      <c r="G45" t="s">
        <v>52</v>
      </c>
      <c r="H45" t="s">
        <v>13</v>
      </c>
      <c r="I45">
        <v>22</v>
      </c>
      <c r="J45">
        <v>4482</v>
      </c>
      <c r="K45">
        <v>4770</v>
      </c>
      <c r="L45">
        <v>53136</v>
      </c>
      <c r="M45">
        <v>56700</v>
      </c>
      <c r="N45">
        <v>3564</v>
      </c>
      <c r="O45">
        <v>178.20000000000002</v>
      </c>
      <c r="P45" t="s">
        <v>76</v>
      </c>
      <c r="Q45" t="s">
        <v>85</v>
      </c>
      <c r="R45">
        <v>9</v>
      </c>
      <c r="S45" t="s">
        <v>88</v>
      </c>
    </row>
    <row r="46" spans="1:19">
      <c r="A46" s="2">
        <v>41164</v>
      </c>
      <c r="B46" t="s">
        <v>20</v>
      </c>
      <c r="C46" t="s">
        <v>18</v>
      </c>
      <c r="D46" t="s">
        <v>41</v>
      </c>
      <c r="E46" t="s">
        <v>51</v>
      </c>
      <c r="F46" t="s">
        <v>64</v>
      </c>
      <c r="G46" t="s">
        <v>52</v>
      </c>
      <c r="H46" t="s">
        <v>13</v>
      </c>
      <c r="I46">
        <v>8</v>
      </c>
      <c r="J46">
        <v>2952</v>
      </c>
      <c r="K46">
        <v>3150</v>
      </c>
      <c r="L46">
        <v>53136</v>
      </c>
      <c r="M46">
        <v>56700</v>
      </c>
      <c r="N46">
        <v>3564</v>
      </c>
      <c r="O46">
        <v>178.20000000000002</v>
      </c>
      <c r="P46" t="s">
        <v>76</v>
      </c>
      <c r="Q46" t="s">
        <v>85</v>
      </c>
      <c r="R46">
        <v>9</v>
      </c>
      <c r="S46" t="s">
        <v>88</v>
      </c>
    </row>
    <row r="47" spans="1:19">
      <c r="A47" s="2">
        <v>41169</v>
      </c>
      <c r="B47" t="s">
        <v>10</v>
      </c>
      <c r="C47" t="s">
        <v>11</v>
      </c>
      <c r="D47" t="s">
        <v>41</v>
      </c>
      <c r="E47" t="s">
        <v>51</v>
      </c>
      <c r="F47" t="s">
        <v>64</v>
      </c>
      <c r="G47" t="s">
        <v>52</v>
      </c>
      <c r="H47" t="s">
        <v>13</v>
      </c>
      <c r="I47">
        <v>1</v>
      </c>
      <c r="J47">
        <v>5148</v>
      </c>
      <c r="K47">
        <v>5490</v>
      </c>
      <c r="L47">
        <v>35424</v>
      </c>
      <c r="M47">
        <v>37800</v>
      </c>
      <c r="N47">
        <v>2376</v>
      </c>
      <c r="O47">
        <v>118.80000000000001</v>
      </c>
      <c r="P47" t="s">
        <v>76</v>
      </c>
      <c r="Q47" t="s">
        <v>85</v>
      </c>
      <c r="R47">
        <v>9</v>
      </c>
      <c r="S47" t="s">
        <v>88</v>
      </c>
    </row>
    <row r="48" spans="1:19">
      <c r="A48" s="2">
        <v>41171</v>
      </c>
      <c r="B48" t="s">
        <v>27</v>
      </c>
      <c r="C48" t="s">
        <v>23</v>
      </c>
      <c r="D48" t="s">
        <v>41</v>
      </c>
      <c r="E48" t="s">
        <v>51</v>
      </c>
      <c r="F48" t="s">
        <v>64</v>
      </c>
      <c r="G48" t="s">
        <v>52</v>
      </c>
      <c r="H48" t="s">
        <v>13</v>
      </c>
      <c r="I48">
        <v>23</v>
      </c>
      <c r="J48">
        <v>3546</v>
      </c>
      <c r="K48">
        <v>3780</v>
      </c>
      <c r="L48">
        <v>73800</v>
      </c>
      <c r="M48">
        <v>78750</v>
      </c>
      <c r="N48">
        <v>4950</v>
      </c>
      <c r="O48">
        <v>247.5</v>
      </c>
      <c r="P48" t="s">
        <v>76</v>
      </c>
      <c r="Q48" t="s">
        <v>85</v>
      </c>
      <c r="R48">
        <v>9</v>
      </c>
      <c r="S48" t="s">
        <v>88</v>
      </c>
    </row>
    <row r="49" spans="1:19">
      <c r="A49" s="2">
        <v>41180</v>
      </c>
      <c r="B49" t="s">
        <v>20</v>
      </c>
      <c r="C49" t="s">
        <v>18</v>
      </c>
      <c r="D49" t="s">
        <v>41</v>
      </c>
      <c r="E49" t="s">
        <v>51</v>
      </c>
      <c r="F49" t="s">
        <v>64</v>
      </c>
      <c r="G49" t="s">
        <v>52</v>
      </c>
      <c r="H49" t="s">
        <v>13</v>
      </c>
      <c r="I49">
        <v>24</v>
      </c>
      <c r="J49">
        <v>3726</v>
      </c>
      <c r="K49">
        <v>3960</v>
      </c>
      <c r="L49">
        <v>14760</v>
      </c>
      <c r="M49">
        <v>15750</v>
      </c>
      <c r="N49">
        <v>990</v>
      </c>
      <c r="O49">
        <v>49.5</v>
      </c>
      <c r="P49" t="s">
        <v>76</v>
      </c>
      <c r="Q49" t="s">
        <v>85</v>
      </c>
      <c r="R49">
        <v>9</v>
      </c>
      <c r="S49" t="s">
        <v>88</v>
      </c>
    </row>
    <row r="50" spans="1:19">
      <c r="A50" s="2">
        <v>41182</v>
      </c>
      <c r="B50" t="s">
        <v>10</v>
      </c>
      <c r="C50" t="s">
        <v>11</v>
      </c>
      <c r="D50" t="s">
        <v>41</v>
      </c>
      <c r="E50" t="s">
        <v>51</v>
      </c>
      <c r="F50" t="s">
        <v>64</v>
      </c>
      <c r="G50" t="s">
        <v>52</v>
      </c>
      <c r="H50" t="s">
        <v>13</v>
      </c>
      <c r="I50">
        <v>24</v>
      </c>
      <c r="J50">
        <v>3978</v>
      </c>
      <c r="K50">
        <v>4230</v>
      </c>
      <c r="L50">
        <v>14760</v>
      </c>
      <c r="M50">
        <v>15750</v>
      </c>
      <c r="N50">
        <v>990</v>
      </c>
      <c r="O50">
        <v>49.5</v>
      </c>
      <c r="P50" t="s">
        <v>76</v>
      </c>
      <c r="Q50" t="s">
        <v>85</v>
      </c>
      <c r="R50">
        <v>9</v>
      </c>
      <c r="S50" t="s">
        <v>88</v>
      </c>
    </row>
    <row r="51" spans="1:19">
      <c r="A51" s="2">
        <v>41185</v>
      </c>
      <c r="B51" t="s">
        <v>10</v>
      </c>
      <c r="C51" t="s">
        <v>11</v>
      </c>
      <c r="D51" t="s">
        <v>41</v>
      </c>
      <c r="E51" t="s">
        <v>51</v>
      </c>
      <c r="F51" t="s">
        <v>64</v>
      </c>
      <c r="G51" t="s">
        <v>52</v>
      </c>
      <c r="H51" t="s">
        <v>13</v>
      </c>
      <c r="I51">
        <v>8</v>
      </c>
      <c r="J51">
        <v>2034</v>
      </c>
      <c r="K51">
        <v>2160</v>
      </c>
      <c r="L51">
        <v>73800</v>
      </c>
      <c r="M51">
        <v>78750</v>
      </c>
      <c r="N51">
        <v>4950</v>
      </c>
      <c r="O51">
        <v>247.5</v>
      </c>
      <c r="P51" t="s">
        <v>76</v>
      </c>
      <c r="Q51" t="s">
        <v>89</v>
      </c>
      <c r="R51">
        <v>10</v>
      </c>
      <c r="S51" t="s">
        <v>90</v>
      </c>
    </row>
    <row r="52" spans="1:19">
      <c r="A52" s="2">
        <v>41185</v>
      </c>
      <c r="B52" t="s">
        <v>34</v>
      </c>
      <c r="C52" t="s">
        <v>25</v>
      </c>
      <c r="D52" t="s">
        <v>41</v>
      </c>
      <c r="E52" t="s">
        <v>51</v>
      </c>
      <c r="F52" t="s">
        <v>64</v>
      </c>
      <c r="G52" t="s">
        <v>52</v>
      </c>
      <c r="H52" t="s">
        <v>13</v>
      </c>
      <c r="I52">
        <v>21</v>
      </c>
      <c r="J52">
        <v>3582</v>
      </c>
      <c r="K52">
        <v>3870</v>
      </c>
      <c r="L52">
        <v>17712</v>
      </c>
      <c r="M52">
        <v>18900</v>
      </c>
      <c r="N52">
        <v>1188</v>
      </c>
      <c r="O52">
        <v>59.400000000000006</v>
      </c>
      <c r="P52" t="s">
        <v>76</v>
      </c>
      <c r="Q52" t="s">
        <v>89</v>
      </c>
      <c r="R52">
        <v>10</v>
      </c>
      <c r="S52" t="s">
        <v>90</v>
      </c>
    </row>
    <row r="53" spans="1:19">
      <c r="A53" s="2">
        <v>41191</v>
      </c>
      <c r="B53" t="s">
        <v>20</v>
      </c>
      <c r="C53" t="s">
        <v>18</v>
      </c>
      <c r="D53" t="s">
        <v>41</v>
      </c>
      <c r="E53" t="s">
        <v>51</v>
      </c>
      <c r="F53" t="s">
        <v>64</v>
      </c>
      <c r="G53" t="s">
        <v>52</v>
      </c>
      <c r="H53" t="s">
        <v>13</v>
      </c>
      <c r="I53">
        <v>20</v>
      </c>
      <c r="J53">
        <v>4482</v>
      </c>
      <c r="K53">
        <v>4770</v>
      </c>
      <c r="L53">
        <v>35424</v>
      </c>
      <c r="M53">
        <v>37800</v>
      </c>
      <c r="N53">
        <v>2376</v>
      </c>
      <c r="O53">
        <v>118.80000000000001</v>
      </c>
      <c r="P53" t="s">
        <v>76</v>
      </c>
      <c r="Q53" t="s">
        <v>89</v>
      </c>
      <c r="R53">
        <v>10</v>
      </c>
      <c r="S53" t="s">
        <v>90</v>
      </c>
    </row>
    <row r="54" spans="1:19">
      <c r="A54" s="2">
        <v>41194</v>
      </c>
      <c r="B54" t="s">
        <v>27</v>
      </c>
      <c r="C54" t="s">
        <v>23</v>
      </c>
      <c r="D54" t="s">
        <v>41</v>
      </c>
      <c r="E54" t="s">
        <v>51</v>
      </c>
      <c r="F54" t="s">
        <v>64</v>
      </c>
      <c r="G54" t="s">
        <v>52</v>
      </c>
      <c r="H54" t="s">
        <v>13</v>
      </c>
      <c r="I54">
        <v>12</v>
      </c>
      <c r="J54">
        <v>3042</v>
      </c>
      <c r="K54">
        <v>3240</v>
      </c>
      <c r="L54">
        <v>14760</v>
      </c>
      <c r="M54">
        <v>15750</v>
      </c>
      <c r="N54">
        <v>990</v>
      </c>
      <c r="O54">
        <v>49.5</v>
      </c>
      <c r="P54" t="s">
        <v>76</v>
      </c>
      <c r="Q54" t="s">
        <v>89</v>
      </c>
      <c r="R54">
        <v>10</v>
      </c>
      <c r="S54" t="s">
        <v>90</v>
      </c>
    </row>
    <row r="55" spans="1:19">
      <c r="A55" s="2">
        <v>41195</v>
      </c>
      <c r="B55" t="s">
        <v>27</v>
      </c>
      <c r="C55" t="s">
        <v>23</v>
      </c>
      <c r="D55" t="s">
        <v>41</v>
      </c>
      <c r="E55" t="s">
        <v>51</v>
      </c>
      <c r="F55" t="s">
        <v>64</v>
      </c>
      <c r="G55" t="s">
        <v>52</v>
      </c>
      <c r="H55" t="s">
        <v>13</v>
      </c>
      <c r="I55">
        <v>9</v>
      </c>
      <c r="J55">
        <v>3726</v>
      </c>
      <c r="K55">
        <v>3960</v>
      </c>
      <c r="L55">
        <v>70848</v>
      </c>
      <c r="M55">
        <v>75600</v>
      </c>
      <c r="N55">
        <v>4752</v>
      </c>
      <c r="O55">
        <v>237.60000000000002</v>
      </c>
      <c r="P55" t="s">
        <v>76</v>
      </c>
      <c r="Q55" t="s">
        <v>89</v>
      </c>
      <c r="R55">
        <v>10</v>
      </c>
      <c r="S55" t="s">
        <v>90</v>
      </c>
    </row>
    <row r="56" spans="1:19">
      <c r="A56" s="2">
        <v>41196</v>
      </c>
      <c r="B56" t="s">
        <v>10</v>
      </c>
      <c r="C56" t="s">
        <v>11</v>
      </c>
      <c r="D56" t="s">
        <v>41</v>
      </c>
      <c r="E56" t="s">
        <v>51</v>
      </c>
      <c r="F56" t="s">
        <v>64</v>
      </c>
      <c r="G56" t="s">
        <v>52</v>
      </c>
      <c r="H56" t="s">
        <v>13</v>
      </c>
      <c r="I56">
        <v>15</v>
      </c>
      <c r="J56">
        <v>3924</v>
      </c>
      <c r="K56">
        <v>4230</v>
      </c>
      <c r="L56">
        <v>53136</v>
      </c>
      <c r="M56">
        <v>56700</v>
      </c>
      <c r="N56">
        <v>3564</v>
      </c>
      <c r="O56">
        <v>178.20000000000002</v>
      </c>
      <c r="P56" t="s">
        <v>76</v>
      </c>
      <c r="Q56" t="s">
        <v>89</v>
      </c>
      <c r="R56">
        <v>10</v>
      </c>
      <c r="S56" t="s">
        <v>90</v>
      </c>
    </row>
    <row r="57" spans="1:19">
      <c r="A57" s="2">
        <v>41208</v>
      </c>
      <c r="B57" t="s">
        <v>27</v>
      </c>
      <c r="C57" t="s">
        <v>23</v>
      </c>
      <c r="D57" t="s">
        <v>41</v>
      </c>
      <c r="E57" t="s">
        <v>51</v>
      </c>
      <c r="F57" t="s">
        <v>64</v>
      </c>
      <c r="G57" t="s">
        <v>52</v>
      </c>
      <c r="H57" t="s">
        <v>13</v>
      </c>
      <c r="I57">
        <v>5</v>
      </c>
      <c r="J57">
        <v>2196</v>
      </c>
      <c r="K57">
        <v>2340</v>
      </c>
      <c r="L57">
        <v>8856</v>
      </c>
      <c r="M57">
        <v>9450</v>
      </c>
      <c r="N57">
        <v>594</v>
      </c>
      <c r="O57">
        <v>29.700000000000003</v>
      </c>
      <c r="P57" t="s">
        <v>76</v>
      </c>
      <c r="Q57" t="s">
        <v>89</v>
      </c>
      <c r="R57">
        <v>10</v>
      </c>
      <c r="S57" t="s">
        <v>90</v>
      </c>
    </row>
    <row r="58" spans="1:19">
      <c r="A58" s="2">
        <v>41212</v>
      </c>
      <c r="B58" t="s">
        <v>24</v>
      </c>
      <c r="C58" t="s">
        <v>25</v>
      </c>
      <c r="D58" t="s">
        <v>41</v>
      </c>
      <c r="E58" t="s">
        <v>51</v>
      </c>
      <c r="F58" t="s">
        <v>64</v>
      </c>
      <c r="G58" t="s">
        <v>52</v>
      </c>
      <c r="H58" t="s">
        <v>13</v>
      </c>
      <c r="I58">
        <v>5</v>
      </c>
      <c r="J58">
        <v>3042</v>
      </c>
      <c r="K58">
        <v>3240</v>
      </c>
      <c r="L58">
        <v>64944</v>
      </c>
      <c r="M58">
        <v>69300</v>
      </c>
      <c r="N58">
        <v>4356</v>
      </c>
      <c r="O58">
        <v>217.8</v>
      </c>
      <c r="P58" t="s">
        <v>76</v>
      </c>
      <c r="Q58" t="s">
        <v>89</v>
      </c>
      <c r="R58">
        <v>10</v>
      </c>
      <c r="S58" t="s">
        <v>90</v>
      </c>
    </row>
    <row r="59" spans="1:19">
      <c r="A59" s="2">
        <v>41216</v>
      </c>
      <c r="B59" t="s">
        <v>29</v>
      </c>
      <c r="C59" t="s">
        <v>30</v>
      </c>
      <c r="D59" t="s">
        <v>41</v>
      </c>
      <c r="E59" t="s">
        <v>51</v>
      </c>
      <c r="F59" t="s">
        <v>64</v>
      </c>
      <c r="G59" t="s">
        <v>52</v>
      </c>
      <c r="H59" t="s">
        <v>13</v>
      </c>
      <c r="I59">
        <v>5</v>
      </c>
      <c r="J59">
        <v>2196</v>
      </c>
      <c r="K59">
        <v>2340</v>
      </c>
      <c r="L59">
        <v>29520</v>
      </c>
      <c r="M59">
        <v>31500</v>
      </c>
      <c r="N59">
        <v>1980</v>
      </c>
      <c r="O59">
        <v>99</v>
      </c>
      <c r="P59" t="s">
        <v>76</v>
      </c>
      <c r="Q59" t="s">
        <v>89</v>
      </c>
      <c r="R59">
        <v>11</v>
      </c>
      <c r="S59" t="s">
        <v>91</v>
      </c>
    </row>
    <row r="60" spans="1:19">
      <c r="A60" s="2">
        <v>41217</v>
      </c>
      <c r="B60" t="s">
        <v>22</v>
      </c>
      <c r="C60" t="s">
        <v>23</v>
      </c>
      <c r="D60" t="s">
        <v>41</v>
      </c>
      <c r="E60" t="s">
        <v>51</v>
      </c>
      <c r="F60" t="s">
        <v>64</v>
      </c>
      <c r="G60" t="s">
        <v>52</v>
      </c>
      <c r="H60" t="s">
        <v>13</v>
      </c>
      <c r="I60">
        <v>22</v>
      </c>
      <c r="J60">
        <v>7506</v>
      </c>
      <c r="K60">
        <v>8100</v>
      </c>
      <c r="L60">
        <v>11808</v>
      </c>
      <c r="M60">
        <v>12600</v>
      </c>
      <c r="N60">
        <v>792</v>
      </c>
      <c r="O60">
        <v>39.6</v>
      </c>
      <c r="P60" t="s">
        <v>76</v>
      </c>
      <c r="Q60" t="s">
        <v>89</v>
      </c>
      <c r="R60">
        <v>11</v>
      </c>
      <c r="S60" t="s">
        <v>91</v>
      </c>
    </row>
    <row r="61" spans="1:19">
      <c r="A61" s="2">
        <v>41218</v>
      </c>
      <c r="B61" t="s">
        <v>29</v>
      </c>
      <c r="C61" t="s">
        <v>30</v>
      </c>
      <c r="D61" t="s">
        <v>41</v>
      </c>
      <c r="E61" t="s">
        <v>51</v>
      </c>
      <c r="F61" t="s">
        <v>64</v>
      </c>
      <c r="G61" t="s">
        <v>52</v>
      </c>
      <c r="H61" t="s">
        <v>13</v>
      </c>
      <c r="I61">
        <v>11</v>
      </c>
      <c r="J61">
        <v>2106</v>
      </c>
      <c r="K61">
        <v>2250</v>
      </c>
      <c r="L61">
        <v>17712</v>
      </c>
      <c r="M61">
        <v>18900</v>
      </c>
      <c r="N61">
        <v>1188</v>
      </c>
      <c r="O61">
        <v>59.400000000000006</v>
      </c>
      <c r="P61" t="s">
        <v>76</v>
      </c>
      <c r="Q61" t="s">
        <v>89</v>
      </c>
      <c r="R61">
        <v>11</v>
      </c>
      <c r="S61" t="s">
        <v>91</v>
      </c>
    </row>
    <row r="62" spans="1:19">
      <c r="A62" s="2">
        <v>41221</v>
      </c>
      <c r="B62" t="s">
        <v>27</v>
      </c>
      <c r="C62" t="s">
        <v>23</v>
      </c>
      <c r="D62" t="s">
        <v>41</v>
      </c>
      <c r="E62" t="s">
        <v>51</v>
      </c>
      <c r="F62" t="s">
        <v>64</v>
      </c>
      <c r="G62" t="s">
        <v>52</v>
      </c>
      <c r="H62" t="s">
        <v>13</v>
      </c>
      <c r="I62">
        <v>24</v>
      </c>
      <c r="J62">
        <v>3978</v>
      </c>
      <c r="K62">
        <v>4230</v>
      </c>
      <c r="L62">
        <v>73800</v>
      </c>
      <c r="M62">
        <v>78750</v>
      </c>
      <c r="N62">
        <v>4950</v>
      </c>
      <c r="O62">
        <v>247.5</v>
      </c>
      <c r="P62" t="s">
        <v>76</v>
      </c>
      <c r="Q62" t="s">
        <v>89</v>
      </c>
      <c r="R62">
        <v>11</v>
      </c>
      <c r="S62" t="s">
        <v>91</v>
      </c>
    </row>
    <row r="63" spans="1:19">
      <c r="A63" s="2">
        <v>41236</v>
      </c>
      <c r="B63" t="s">
        <v>24</v>
      </c>
      <c r="C63" t="s">
        <v>25</v>
      </c>
      <c r="D63" t="s">
        <v>41</v>
      </c>
      <c r="E63" t="s">
        <v>51</v>
      </c>
      <c r="F63" t="s">
        <v>64</v>
      </c>
      <c r="G63" t="s">
        <v>52</v>
      </c>
      <c r="H63" t="s">
        <v>13</v>
      </c>
      <c r="I63">
        <v>4</v>
      </c>
      <c r="J63">
        <v>2034</v>
      </c>
      <c r="K63">
        <v>2160</v>
      </c>
      <c r="L63">
        <v>41328</v>
      </c>
      <c r="M63">
        <v>44100</v>
      </c>
      <c r="N63">
        <v>2772</v>
      </c>
      <c r="O63">
        <v>138.6</v>
      </c>
      <c r="P63" t="s">
        <v>76</v>
      </c>
      <c r="Q63" t="s">
        <v>89</v>
      </c>
      <c r="R63">
        <v>11</v>
      </c>
      <c r="S63" t="s">
        <v>91</v>
      </c>
    </row>
    <row r="64" spans="1:19">
      <c r="A64" s="2">
        <v>41240</v>
      </c>
      <c r="B64" t="s">
        <v>20</v>
      </c>
      <c r="C64" t="s">
        <v>18</v>
      </c>
      <c r="D64" t="s">
        <v>41</v>
      </c>
      <c r="E64" t="s">
        <v>51</v>
      </c>
      <c r="F64" t="s">
        <v>64</v>
      </c>
      <c r="G64" t="s">
        <v>52</v>
      </c>
      <c r="H64" t="s">
        <v>13</v>
      </c>
      <c r="I64">
        <v>24</v>
      </c>
      <c r="J64">
        <v>3924</v>
      </c>
      <c r="K64">
        <v>4230</v>
      </c>
      <c r="L64">
        <v>5904</v>
      </c>
      <c r="M64">
        <v>6300</v>
      </c>
      <c r="N64">
        <v>396</v>
      </c>
      <c r="O64">
        <v>19.8</v>
      </c>
      <c r="P64" t="s">
        <v>76</v>
      </c>
      <c r="Q64" t="s">
        <v>89</v>
      </c>
      <c r="R64">
        <v>11</v>
      </c>
      <c r="S64" t="s">
        <v>91</v>
      </c>
    </row>
    <row r="65" spans="1:19">
      <c r="A65" s="2">
        <v>41243</v>
      </c>
      <c r="B65" t="s">
        <v>31</v>
      </c>
      <c r="C65" t="s">
        <v>30</v>
      </c>
      <c r="D65" t="s">
        <v>41</v>
      </c>
      <c r="E65" t="s">
        <v>51</v>
      </c>
      <c r="F65" t="s">
        <v>64</v>
      </c>
      <c r="G65" t="s">
        <v>52</v>
      </c>
      <c r="H65" t="s">
        <v>13</v>
      </c>
      <c r="I65">
        <v>15</v>
      </c>
      <c r="J65">
        <v>3924</v>
      </c>
      <c r="K65">
        <v>4230</v>
      </c>
      <c r="L65">
        <v>2952</v>
      </c>
      <c r="M65">
        <v>3150</v>
      </c>
      <c r="N65">
        <v>198</v>
      </c>
      <c r="O65">
        <v>9.9</v>
      </c>
      <c r="P65" t="s">
        <v>76</v>
      </c>
      <c r="Q65" t="s">
        <v>89</v>
      </c>
      <c r="R65">
        <v>11</v>
      </c>
      <c r="S65" t="s">
        <v>91</v>
      </c>
    </row>
    <row r="66" spans="1:19">
      <c r="A66" s="2">
        <v>41250</v>
      </c>
      <c r="B66" t="s">
        <v>10</v>
      </c>
      <c r="C66" t="s">
        <v>11</v>
      </c>
      <c r="D66" t="s">
        <v>41</v>
      </c>
      <c r="E66" t="s">
        <v>51</v>
      </c>
      <c r="F66" t="s">
        <v>64</v>
      </c>
      <c r="G66" t="s">
        <v>52</v>
      </c>
      <c r="H66" t="s">
        <v>13</v>
      </c>
      <c r="I66">
        <v>2</v>
      </c>
      <c r="J66">
        <v>3978</v>
      </c>
      <c r="K66">
        <v>4230</v>
      </c>
      <c r="L66">
        <v>32472</v>
      </c>
      <c r="M66">
        <v>34650</v>
      </c>
      <c r="N66">
        <v>2178</v>
      </c>
      <c r="O66">
        <v>108.9</v>
      </c>
      <c r="P66" t="s">
        <v>76</v>
      </c>
      <c r="Q66" t="s">
        <v>89</v>
      </c>
      <c r="R66">
        <v>12</v>
      </c>
      <c r="S66" t="s">
        <v>92</v>
      </c>
    </row>
    <row r="67" spans="1:19">
      <c r="A67" s="2">
        <v>41263</v>
      </c>
      <c r="B67" t="s">
        <v>24</v>
      </c>
      <c r="C67" t="s">
        <v>25</v>
      </c>
      <c r="D67" t="s">
        <v>41</v>
      </c>
      <c r="E67" t="s">
        <v>51</v>
      </c>
      <c r="F67" t="s">
        <v>64</v>
      </c>
      <c r="G67" t="s">
        <v>52</v>
      </c>
      <c r="H67" t="s">
        <v>13</v>
      </c>
      <c r="I67">
        <v>2</v>
      </c>
      <c r="J67">
        <v>3546</v>
      </c>
      <c r="K67">
        <v>3780</v>
      </c>
      <c r="L67">
        <v>41328</v>
      </c>
      <c r="M67">
        <v>44100</v>
      </c>
      <c r="N67">
        <v>2772</v>
      </c>
      <c r="O67">
        <v>138.6</v>
      </c>
      <c r="P67" t="s">
        <v>76</v>
      </c>
      <c r="Q67" t="s">
        <v>89</v>
      </c>
      <c r="R67">
        <v>12</v>
      </c>
      <c r="S67" t="s">
        <v>92</v>
      </c>
    </row>
    <row r="68" spans="1:19">
      <c r="A68" s="2">
        <v>41270</v>
      </c>
      <c r="B68" t="s">
        <v>24</v>
      </c>
      <c r="C68" t="s">
        <v>25</v>
      </c>
      <c r="D68" t="s">
        <v>41</v>
      </c>
      <c r="E68" t="s">
        <v>51</v>
      </c>
      <c r="F68" t="s">
        <v>64</v>
      </c>
      <c r="G68" t="s">
        <v>52</v>
      </c>
      <c r="H68" t="s">
        <v>13</v>
      </c>
      <c r="I68">
        <v>21</v>
      </c>
      <c r="J68">
        <v>3042</v>
      </c>
      <c r="K68">
        <v>3240</v>
      </c>
      <c r="L68">
        <v>20664</v>
      </c>
      <c r="M68">
        <v>22050</v>
      </c>
      <c r="N68">
        <v>1386</v>
      </c>
      <c r="O68">
        <v>69.3</v>
      </c>
      <c r="P68" t="s">
        <v>76</v>
      </c>
      <c r="Q68" t="s">
        <v>89</v>
      </c>
      <c r="R68">
        <v>12</v>
      </c>
      <c r="S68" t="s">
        <v>92</v>
      </c>
    </row>
    <row r="69" spans="1:19">
      <c r="A69" s="2">
        <v>41273</v>
      </c>
      <c r="B69" t="s">
        <v>20</v>
      </c>
      <c r="C69" t="s">
        <v>18</v>
      </c>
      <c r="D69" t="s">
        <v>41</v>
      </c>
      <c r="E69" t="s">
        <v>51</v>
      </c>
      <c r="F69" t="s">
        <v>64</v>
      </c>
      <c r="G69" t="s">
        <v>52</v>
      </c>
      <c r="H69" t="s">
        <v>13</v>
      </c>
      <c r="I69">
        <v>13</v>
      </c>
      <c r="J69">
        <v>3978</v>
      </c>
      <c r="K69">
        <v>4230</v>
      </c>
      <c r="L69">
        <v>2952</v>
      </c>
      <c r="M69">
        <v>3150</v>
      </c>
      <c r="N69">
        <v>198</v>
      </c>
      <c r="O69">
        <v>9.9</v>
      </c>
      <c r="P69" t="s">
        <v>76</v>
      </c>
      <c r="Q69" t="s">
        <v>89</v>
      </c>
      <c r="R69">
        <v>12</v>
      </c>
      <c r="S69" t="s">
        <v>92</v>
      </c>
    </row>
    <row r="70" spans="1:19">
      <c r="A70" s="2">
        <v>41275</v>
      </c>
      <c r="B70" t="s">
        <v>24</v>
      </c>
      <c r="C70" t="s">
        <v>25</v>
      </c>
      <c r="D70" t="s">
        <v>41</v>
      </c>
      <c r="E70" t="s">
        <v>51</v>
      </c>
      <c r="F70" t="s">
        <v>64</v>
      </c>
      <c r="G70" t="s">
        <v>52</v>
      </c>
      <c r="H70" t="s">
        <v>13</v>
      </c>
      <c r="I70">
        <v>27</v>
      </c>
      <c r="J70">
        <v>3042</v>
      </c>
      <c r="K70">
        <v>3240</v>
      </c>
      <c r="L70">
        <v>14760</v>
      </c>
      <c r="M70">
        <v>15750</v>
      </c>
      <c r="N70">
        <v>990</v>
      </c>
      <c r="O70">
        <v>49.5</v>
      </c>
      <c r="P70" t="s">
        <v>93</v>
      </c>
      <c r="Q70" t="s">
        <v>77</v>
      </c>
      <c r="R70">
        <v>1</v>
      </c>
      <c r="S70" t="s">
        <v>78</v>
      </c>
    </row>
    <row r="71" spans="1:19">
      <c r="A71" s="2">
        <v>41280</v>
      </c>
      <c r="B71" t="s">
        <v>20</v>
      </c>
      <c r="C71" t="s">
        <v>18</v>
      </c>
      <c r="D71" t="s">
        <v>41</v>
      </c>
      <c r="E71" t="s">
        <v>51</v>
      </c>
      <c r="F71" t="s">
        <v>64</v>
      </c>
      <c r="G71" t="s">
        <v>52</v>
      </c>
      <c r="H71" t="s">
        <v>13</v>
      </c>
      <c r="I71">
        <v>25</v>
      </c>
      <c r="J71">
        <v>3042</v>
      </c>
      <c r="K71">
        <v>3240</v>
      </c>
      <c r="L71">
        <v>23616</v>
      </c>
      <c r="M71">
        <v>25200</v>
      </c>
      <c r="N71">
        <v>1584</v>
      </c>
      <c r="O71">
        <v>79.2</v>
      </c>
      <c r="P71" t="s">
        <v>93</v>
      </c>
      <c r="Q71" t="s">
        <v>77</v>
      </c>
      <c r="R71">
        <v>1</v>
      </c>
      <c r="S71" t="s">
        <v>78</v>
      </c>
    </row>
    <row r="72" spans="1:19">
      <c r="A72" s="2">
        <v>41281</v>
      </c>
      <c r="B72" t="s">
        <v>17</v>
      </c>
      <c r="C72" t="s">
        <v>18</v>
      </c>
      <c r="D72" t="s">
        <v>41</v>
      </c>
      <c r="E72" t="s">
        <v>51</v>
      </c>
      <c r="F72" t="s">
        <v>64</v>
      </c>
      <c r="G72" t="s">
        <v>52</v>
      </c>
      <c r="H72" t="s">
        <v>13</v>
      </c>
      <c r="I72">
        <v>9</v>
      </c>
      <c r="J72">
        <v>2106</v>
      </c>
      <c r="K72">
        <v>2250</v>
      </c>
      <c r="L72">
        <v>20664</v>
      </c>
      <c r="M72">
        <v>22050</v>
      </c>
      <c r="N72">
        <v>1386</v>
      </c>
      <c r="O72">
        <v>69.3</v>
      </c>
      <c r="P72" t="s">
        <v>93</v>
      </c>
      <c r="Q72" t="s">
        <v>77</v>
      </c>
      <c r="R72">
        <v>1</v>
      </c>
      <c r="S72" t="s">
        <v>78</v>
      </c>
    </row>
    <row r="73" spans="1:19">
      <c r="A73" s="2">
        <v>41283</v>
      </c>
      <c r="B73" t="s">
        <v>17</v>
      </c>
      <c r="C73" t="s">
        <v>18</v>
      </c>
      <c r="D73" t="s">
        <v>41</v>
      </c>
      <c r="E73" t="s">
        <v>51</v>
      </c>
      <c r="F73" t="s">
        <v>64</v>
      </c>
      <c r="G73" t="s">
        <v>52</v>
      </c>
      <c r="H73" t="s">
        <v>13</v>
      </c>
      <c r="I73">
        <v>24</v>
      </c>
      <c r="J73">
        <v>5832</v>
      </c>
      <c r="K73">
        <v>6210</v>
      </c>
      <c r="L73">
        <v>70848</v>
      </c>
      <c r="M73">
        <v>75600</v>
      </c>
      <c r="N73">
        <v>4752</v>
      </c>
      <c r="O73">
        <v>237.60000000000002</v>
      </c>
      <c r="P73" t="s">
        <v>93</v>
      </c>
      <c r="Q73" t="s">
        <v>77</v>
      </c>
      <c r="R73">
        <v>1</v>
      </c>
      <c r="S73" t="s">
        <v>78</v>
      </c>
    </row>
    <row r="74" spans="1:19">
      <c r="A74" s="2">
        <v>41288</v>
      </c>
      <c r="B74" t="s">
        <v>22</v>
      </c>
      <c r="C74" t="s">
        <v>23</v>
      </c>
      <c r="D74" t="s">
        <v>41</v>
      </c>
      <c r="E74" t="s">
        <v>51</v>
      </c>
      <c r="F74" t="s">
        <v>64</v>
      </c>
      <c r="G74" t="s">
        <v>52</v>
      </c>
      <c r="H74" t="s">
        <v>13</v>
      </c>
      <c r="I74">
        <v>23</v>
      </c>
      <c r="J74">
        <v>4482</v>
      </c>
      <c r="K74">
        <v>4770</v>
      </c>
      <c r="L74">
        <v>5904</v>
      </c>
      <c r="M74">
        <v>6300</v>
      </c>
      <c r="N74">
        <v>396</v>
      </c>
      <c r="O74">
        <v>19.8</v>
      </c>
      <c r="P74" t="s">
        <v>93</v>
      </c>
      <c r="Q74" t="s">
        <v>77</v>
      </c>
      <c r="R74">
        <v>1</v>
      </c>
      <c r="S74" t="s">
        <v>78</v>
      </c>
    </row>
    <row r="75" spans="1:19">
      <c r="A75" s="2">
        <v>41291</v>
      </c>
      <c r="B75" t="s">
        <v>22</v>
      </c>
      <c r="C75" t="s">
        <v>23</v>
      </c>
      <c r="D75" t="s">
        <v>41</v>
      </c>
      <c r="E75" t="s">
        <v>51</v>
      </c>
      <c r="F75" t="s">
        <v>64</v>
      </c>
      <c r="G75" t="s">
        <v>52</v>
      </c>
      <c r="H75" t="s">
        <v>13</v>
      </c>
      <c r="I75">
        <v>22</v>
      </c>
      <c r="J75">
        <v>4482</v>
      </c>
      <c r="K75">
        <v>4770</v>
      </c>
      <c r="L75">
        <v>59040</v>
      </c>
      <c r="M75">
        <v>63000</v>
      </c>
      <c r="N75">
        <v>3960</v>
      </c>
      <c r="O75">
        <v>198</v>
      </c>
      <c r="P75" t="s">
        <v>93</v>
      </c>
      <c r="Q75" t="s">
        <v>77</v>
      </c>
      <c r="R75">
        <v>1</v>
      </c>
      <c r="S75" t="s">
        <v>78</v>
      </c>
    </row>
    <row r="76" spans="1:19">
      <c r="A76" s="2">
        <v>41304</v>
      </c>
      <c r="B76" t="s">
        <v>17</v>
      </c>
      <c r="C76" t="s">
        <v>18</v>
      </c>
      <c r="D76" t="s">
        <v>41</v>
      </c>
      <c r="E76" t="s">
        <v>51</v>
      </c>
      <c r="F76" t="s">
        <v>64</v>
      </c>
      <c r="G76" t="s">
        <v>52</v>
      </c>
      <c r="H76" t="s">
        <v>13</v>
      </c>
      <c r="I76">
        <v>24</v>
      </c>
      <c r="J76">
        <v>3546</v>
      </c>
      <c r="K76">
        <v>3780</v>
      </c>
      <c r="L76">
        <v>23616</v>
      </c>
      <c r="M76">
        <v>25200</v>
      </c>
      <c r="N76">
        <v>1584</v>
      </c>
      <c r="O76">
        <v>79.2</v>
      </c>
      <c r="P76" t="s">
        <v>93</v>
      </c>
      <c r="Q76" t="s">
        <v>77</v>
      </c>
      <c r="R76">
        <v>1</v>
      </c>
      <c r="S76" t="s">
        <v>78</v>
      </c>
    </row>
    <row r="77" spans="1:19">
      <c r="A77" s="2">
        <v>41306</v>
      </c>
      <c r="B77" t="s">
        <v>10</v>
      </c>
      <c r="C77" t="s">
        <v>11</v>
      </c>
      <c r="D77" t="s">
        <v>41</v>
      </c>
      <c r="E77" t="s">
        <v>51</v>
      </c>
      <c r="F77" t="s">
        <v>64</v>
      </c>
      <c r="G77" t="s">
        <v>52</v>
      </c>
      <c r="H77" t="s">
        <v>13</v>
      </c>
      <c r="I77">
        <v>20</v>
      </c>
      <c r="J77">
        <v>3546</v>
      </c>
      <c r="K77">
        <v>3780</v>
      </c>
      <c r="L77">
        <v>50184</v>
      </c>
      <c r="M77">
        <v>53550</v>
      </c>
      <c r="N77">
        <v>3366</v>
      </c>
      <c r="O77">
        <v>168.3</v>
      </c>
      <c r="P77" t="s">
        <v>93</v>
      </c>
      <c r="Q77" t="s">
        <v>77</v>
      </c>
      <c r="R77">
        <v>2</v>
      </c>
      <c r="S77" t="s">
        <v>79</v>
      </c>
    </row>
    <row r="78" spans="1:19">
      <c r="A78" s="2">
        <v>41310</v>
      </c>
      <c r="B78" t="s">
        <v>24</v>
      </c>
      <c r="C78" t="s">
        <v>25</v>
      </c>
      <c r="D78" t="s">
        <v>41</v>
      </c>
      <c r="E78" t="s">
        <v>51</v>
      </c>
      <c r="F78" t="s">
        <v>64</v>
      </c>
      <c r="G78" t="s">
        <v>52</v>
      </c>
      <c r="H78" t="s">
        <v>13</v>
      </c>
      <c r="I78">
        <v>10</v>
      </c>
      <c r="J78">
        <v>3384</v>
      </c>
      <c r="K78">
        <v>3600</v>
      </c>
      <c r="L78">
        <v>73800</v>
      </c>
      <c r="M78">
        <v>78750</v>
      </c>
      <c r="N78">
        <v>4950</v>
      </c>
      <c r="O78">
        <v>247.5</v>
      </c>
      <c r="P78" t="s">
        <v>93</v>
      </c>
      <c r="Q78" t="s">
        <v>77</v>
      </c>
      <c r="R78">
        <v>2</v>
      </c>
      <c r="S78" t="s">
        <v>79</v>
      </c>
    </row>
    <row r="79" spans="1:19">
      <c r="A79" s="2">
        <v>41319</v>
      </c>
      <c r="B79" t="s">
        <v>24</v>
      </c>
      <c r="C79" t="s">
        <v>25</v>
      </c>
      <c r="D79" t="s">
        <v>41</v>
      </c>
      <c r="E79" t="s">
        <v>51</v>
      </c>
      <c r="F79" t="s">
        <v>64</v>
      </c>
      <c r="G79" t="s">
        <v>52</v>
      </c>
      <c r="H79" t="s">
        <v>13</v>
      </c>
      <c r="I79">
        <v>7</v>
      </c>
      <c r="J79">
        <v>3384</v>
      </c>
      <c r="K79">
        <v>3600</v>
      </c>
      <c r="L79">
        <v>2952</v>
      </c>
      <c r="M79">
        <v>3150</v>
      </c>
      <c r="N79">
        <v>198</v>
      </c>
      <c r="O79">
        <v>9.9</v>
      </c>
      <c r="P79" t="s">
        <v>93</v>
      </c>
      <c r="Q79" t="s">
        <v>77</v>
      </c>
      <c r="R79">
        <v>2</v>
      </c>
      <c r="S79" t="s">
        <v>79</v>
      </c>
    </row>
    <row r="80" spans="1:19">
      <c r="A80" s="2">
        <v>41340</v>
      </c>
      <c r="B80" t="s">
        <v>22</v>
      </c>
      <c r="C80" t="s">
        <v>23</v>
      </c>
      <c r="D80" t="s">
        <v>41</v>
      </c>
      <c r="E80" t="s">
        <v>51</v>
      </c>
      <c r="F80" t="s">
        <v>64</v>
      </c>
      <c r="G80" t="s">
        <v>52</v>
      </c>
      <c r="H80" t="s">
        <v>13</v>
      </c>
      <c r="I80">
        <v>20</v>
      </c>
      <c r="J80">
        <v>4482</v>
      </c>
      <c r="K80">
        <v>4770</v>
      </c>
      <c r="L80">
        <v>50184</v>
      </c>
      <c r="M80">
        <v>53550</v>
      </c>
      <c r="N80">
        <v>3366</v>
      </c>
      <c r="O80">
        <v>168.3</v>
      </c>
      <c r="P80" t="s">
        <v>93</v>
      </c>
      <c r="Q80" t="s">
        <v>77</v>
      </c>
      <c r="R80">
        <v>3</v>
      </c>
      <c r="S80" t="s">
        <v>80</v>
      </c>
    </row>
    <row r="81" spans="1:19">
      <c r="A81" s="2">
        <v>41349</v>
      </c>
      <c r="B81" t="s">
        <v>24</v>
      </c>
      <c r="C81" t="s">
        <v>25</v>
      </c>
      <c r="D81" t="s">
        <v>41</v>
      </c>
      <c r="E81" t="s">
        <v>51</v>
      </c>
      <c r="F81" t="s">
        <v>64</v>
      </c>
      <c r="G81" t="s">
        <v>52</v>
      </c>
      <c r="H81" t="s">
        <v>13</v>
      </c>
      <c r="I81">
        <v>9</v>
      </c>
      <c r="J81">
        <v>3546</v>
      </c>
      <c r="K81">
        <v>3780</v>
      </c>
      <c r="L81">
        <v>38376</v>
      </c>
      <c r="M81">
        <v>40950</v>
      </c>
      <c r="N81">
        <v>2574</v>
      </c>
      <c r="O81">
        <v>128.70000000000002</v>
      </c>
      <c r="P81" t="s">
        <v>93</v>
      </c>
      <c r="Q81" t="s">
        <v>77</v>
      </c>
      <c r="R81">
        <v>3</v>
      </c>
      <c r="S81" t="s">
        <v>80</v>
      </c>
    </row>
    <row r="82" spans="1:19">
      <c r="A82" s="2">
        <v>41351</v>
      </c>
      <c r="B82" t="s">
        <v>29</v>
      </c>
      <c r="C82" t="s">
        <v>30</v>
      </c>
      <c r="D82" t="s">
        <v>41</v>
      </c>
      <c r="E82" t="s">
        <v>51</v>
      </c>
      <c r="F82" t="s">
        <v>64</v>
      </c>
      <c r="G82" t="s">
        <v>52</v>
      </c>
      <c r="H82" t="s">
        <v>13</v>
      </c>
      <c r="I82">
        <v>18</v>
      </c>
      <c r="J82">
        <v>3042</v>
      </c>
      <c r="K82">
        <v>3240</v>
      </c>
      <c r="L82">
        <v>53136</v>
      </c>
      <c r="M82">
        <v>56700</v>
      </c>
      <c r="N82">
        <v>3564</v>
      </c>
      <c r="O82">
        <v>178.20000000000002</v>
      </c>
      <c r="P82" t="s">
        <v>93</v>
      </c>
      <c r="Q82" t="s">
        <v>77</v>
      </c>
      <c r="R82">
        <v>3</v>
      </c>
      <c r="S82" t="s">
        <v>80</v>
      </c>
    </row>
    <row r="83" spans="1:19">
      <c r="A83" s="2">
        <v>41353</v>
      </c>
      <c r="B83" t="s">
        <v>14</v>
      </c>
      <c r="C83" t="s">
        <v>11</v>
      </c>
      <c r="D83" t="s">
        <v>41</v>
      </c>
      <c r="E83" t="s">
        <v>51</v>
      </c>
      <c r="F83" t="s">
        <v>64</v>
      </c>
      <c r="G83" t="s">
        <v>52</v>
      </c>
      <c r="H83" t="s">
        <v>13</v>
      </c>
      <c r="I83">
        <v>1</v>
      </c>
      <c r="J83">
        <v>2034</v>
      </c>
      <c r="K83">
        <v>2160</v>
      </c>
      <c r="L83">
        <v>56088</v>
      </c>
      <c r="M83">
        <v>59850</v>
      </c>
      <c r="N83">
        <v>3762</v>
      </c>
      <c r="O83">
        <v>188.10000000000002</v>
      </c>
      <c r="P83" t="s">
        <v>93</v>
      </c>
      <c r="Q83" t="s">
        <v>77</v>
      </c>
      <c r="R83">
        <v>3</v>
      </c>
      <c r="S83" t="s">
        <v>80</v>
      </c>
    </row>
    <row r="84" spans="1:19">
      <c r="A84" s="2">
        <v>41355</v>
      </c>
      <c r="B84" t="s">
        <v>34</v>
      </c>
      <c r="C84" t="s">
        <v>25</v>
      </c>
      <c r="D84" t="s">
        <v>41</v>
      </c>
      <c r="E84" t="s">
        <v>51</v>
      </c>
      <c r="F84" t="s">
        <v>64</v>
      </c>
      <c r="G84" t="s">
        <v>52</v>
      </c>
      <c r="H84" t="s">
        <v>13</v>
      </c>
      <c r="I84">
        <v>2</v>
      </c>
      <c r="J84">
        <v>3978</v>
      </c>
      <c r="K84">
        <v>4230</v>
      </c>
      <c r="L84">
        <v>29520</v>
      </c>
      <c r="M84">
        <v>31500</v>
      </c>
      <c r="N84">
        <v>1980</v>
      </c>
      <c r="O84">
        <v>99</v>
      </c>
      <c r="P84" t="s">
        <v>93</v>
      </c>
      <c r="Q84" t="s">
        <v>77</v>
      </c>
      <c r="R84">
        <v>3</v>
      </c>
      <c r="S84" t="s">
        <v>80</v>
      </c>
    </row>
    <row r="85" spans="1:19">
      <c r="A85" s="2">
        <v>41377</v>
      </c>
      <c r="B85" t="s">
        <v>24</v>
      </c>
      <c r="C85" t="s">
        <v>25</v>
      </c>
      <c r="D85" t="s">
        <v>41</v>
      </c>
      <c r="E85" t="s">
        <v>51</v>
      </c>
      <c r="F85" t="s">
        <v>64</v>
      </c>
      <c r="G85" t="s">
        <v>52</v>
      </c>
      <c r="H85" t="s">
        <v>13</v>
      </c>
      <c r="I85">
        <v>18</v>
      </c>
      <c r="J85">
        <v>3582</v>
      </c>
      <c r="K85">
        <v>3870</v>
      </c>
      <c r="L85">
        <v>73800</v>
      </c>
      <c r="M85">
        <v>78750</v>
      </c>
      <c r="N85">
        <v>4950</v>
      </c>
      <c r="O85">
        <v>247.5</v>
      </c>
      <c r="P85" t="s">
        <v>93</v>
      </c>
      <c r="Q85" t="s">
        <v>81</v>
      </c>
      <c r="R85">
        <v>4</v>
      </c>
      <c r="S85" t="s">
        <v>82</v>
      </c>
    </row>
    <row r="86" spans="1:19">
      <c r="A86" s="2">
        <v>41382</v>
      </c>
      <c r="B86" t="s">
        <v>34</v>
      </c>
      <c r="C86" t="s">
        <v>25</v>
      </c>
      <c r="D86" t="s">
        <v>41</v>
      </c>
      <c r="E86" t="s">
        <v>51</v>
      </c>
      <c r="F86" t="s">
        <v>64</v>
      </c>
      <c r="G86" t="s">
        <v>52</v>
      </c>
      <c r="H86" t="s">
        <v>13</v>
      </c>
      <c r="I86">
        <v>16</v>
      </c>
      <c r="J86">
        <v>3726</v>
      </c>
      <c r="K86">
        <v>3960</v>
      </c>
      <c r="L86">
        <v>26568</v>
      </c>
      <c r="M86">
        <v>28350</v>
      </c>
      <c r="N86">
        <v>1782</v>
      </c>
      <c r="O86">
        <v>89.100000000000009</v>
      </c>
      <c r="P86" t="s">
        <v>93</v>
      </c>
      <c r="Q86" t="s">
        <v>81</v>
      </c>
      <c r="R86">
        <v>4</v>
      </c>
      <c r="S86" t="s">
        <v>82</v>
      </c>
    </row>
    <row r="87" spans="1:19">
      <c r="A87" s="2">
        <v>41392</v>
      </c>
      <c r="B87" t="s">
        <v>14</v>
      </c>
      <c r="C87" t="s">
        <v>11</v>
      </c>
      <c r="D87" t="s">
        <v>41</v>
      </c>
      <c r="E87" t="s">
        <v>51</v>
      </c>
      <c r="F87" t="s">
        <v>64</v>
      </c>
      <c r="G87" t="s">
        <v>52</v>
      </c>
      <c r="H87" t="s">
        <v>13</v>
      </c>
      <c r="I87">
        <v>24</v>
      </c>
      <c r="J87">
        <v>3978</v>
      </c>
      <c r="K87">
        <v>4230</v>
      </c>
      <c r="L87">
        <v>61992</v>
      </c>
      <c r="M87">
        <v>66150</v>
      </c>
      <c r="N87">
        <v>4158</v>
      </c>
      <c r="O87">
        <v>207.9</v>
      </c>
      <c r="P87" t="s">
        <v>93</v>
      </c>
      <c r="Q87" t="s">
        <v>81</v>
      </c>
      <c r="R87">
        <v>4</v>
      </c>
      <c r="S87" t="s">
        <v>82</v>
      </c>
    </row>
    <row r="88" spans="1:19">
      <c r="A88" s="2">
        <v>41395</v>
      </c>
      <c r="B88" t="s">
        <v>22</v>
      </c>
      <c r="C88" t="s">
        <v>23</v>
      </c>
      <c r="D88" t="s">
        <v>41</v>
      </c>
      <c r="E88" t="s">
        <v>51</v>
      </c>
      <c r="F88" t="s">
        <v>64</v>
      </c>
      <c r="G88" t="s">
        <v>52</v>
      </c>
      <c r="H88" t="s">
        <v>13</v>
      </c>
      <c r="I88">
        <v>23</v>
      </c>
      <c r="J88">
        <v>3546</v>
      </c>
      <c r="K88">
        <v>3780</v>
      </c>
      <c r="L88">
        <v>17712</v>
      </c>
      <c r="M88">
        <v>18900</v>
      </c>
      <c r="N88">
        <v>1188</v>
      </c>
      <c r="O88">
        <v>59.400000000000006</v>
      </c>
      <c r="P88" t="s">
        <v>93</v>
      </c>
      <c r="Q88" t="s">
        <v>81</v>
      </c>
      <c r="R88">
        <v>5</v>
      </c>
      <c r="S88" t="s">
        <v>83</v>
      </c>
    </row>
    <row r="89" spans="1:19">
      <c r="A89" s="2">
        <v>41406</v>
      </c>
      <c r="B89" t="s">
        <v>20</v>
      </c>
      <c r="C89" t="s">
        <v>18</v>
      </c>
      <c r="D89" t="s">
        <v>41</v>
      </c>
      <c r="E89" t="s">
        <v>51</v>
      </c>
      <c r="F89" t="s">
        <v>64</v>
      </c>
      <c r="G89" t="s">
        <v>52</v>
      </c>
      <c r="H89" t="s">
        <v>13</v>
      </c>
      <c r="I89">
        <v>8</v>
      </c>
      <c r="J89">
        <v>2952</v>
      </c>
      <c r="K89">
        <v>3150</v>
      </c>
      <c r="L89">
        <v>73800</v>
      </c>
      <c r="M89">
        <v>78750</v>
      </c>
      <c r="N89">
        <v>4950</v>
      </c>
      <c r="O89">
        <v>247.5</v>
      </c>
      <c r="P89" t="s">
        <v>93</v>
      </c>
      <c r="Q89" t="s">
        <v>81</v>
      </c>
      <c r="R89">
        <v>5</v>
      </c>
      <c r="S89" t="s">
        <v>83</v>
      </c>
    </row>
    <row r="90" spans="1:19">
      <c r="A90" s="2">
        <v>41421</v>
      </c>
      <c r="B90" t="s">
        <v>29</v>
      </c>
      <c r="C90" t="s">
        <v>30</v>
      </c>
      <c r="D90" t="s">
        <v>41</v>
      </c>
      <c r="E90" t="s">
        <v>51</v>
      </c>
      <c r="F90" t="s">
        <v>64</v>
      </c>
      <c r="G90" t="s">
        <v>52</v>
      </c>
      <c r="H90" t="s">
        <v>13</v>
      </c>
      <c r="I90">
        <v>23</v>
      </c>
      <c r="J90">
        <v>3582</v>
      </c>
      <c r="K90">
        <v>3870</v>
      </c>
      <c r="L90">
        <v>59040</v>
      </c>
      <c r="M90">
        <v>63000</v>
      </c>
      <c r="N90">
        <v>3960</v>
      </c>
      <c r="O90">
        <v>198</v>
      </c>
      <c r="P90" t="s">
        <v>93</v>
      </c>
      <c r="Q90" t="s">
        <v>81</v>
      </c>
      <c r="R90">
        <v>5</v>
      </c>
      <c r="S90" t="s">
        <v>83</v>
      </c>
    </row>
    <row r="91" spans="1:19">
      <c r="A91" s="2">
        <v>41446</v>
      </c>
      <c r="B91" t="s">
        <v>27</v>
      </c>
      <c r="C91" t="s">
        <v>23</v>
      </c>
      <c r="D91" t="s">
        <v>41</v>
      </c>
      <c r="E91" t="s">
        <v>51</v>
      </c>
      <c r="F91" t="s">
        <v>64</v>
      </c>
      <c r="G91" t="s">
        <v>52</v>
      </c>
      <c r="H91" t="s">
        <v>13</v>
      </c>
      <c r="I91">
        <v>11</v>
      </c>
      <c r="J91">
        <v>4482</v>
      </c>
      <c r="K91">
        <v>4770</v>
      </c>
      <c r="L91">
        <v>26568</v>
      </c>
      <c r="M91">
        <v>28350</v>
      </c>
      <c r="N91">
        <v>1782</v>
      </c>
      <c r="O91">
        <v>89.100000000000009</v>
      </c>
      <c r="P91" t="s">
        <v>93</v>
      </c>
      <c r="Q91" t="s">
        <v>81</v>
      </c>
      <c r="R91">
        <v>6</v>
      </c>
      <c r="S91" t="s">
        <v>84</v>
      </c>
    </row>
    <row r="92" spans="1:19">
      <c r="A92" s="2">
        <v>41449</v>
      </c>
      <c r="B92" t="s">
        <v>17</v>
      </c>
      <c r="C92" t="s">
        <v>18</v>
      </c>
      <c r="D92" t="s">
        <v>41</v>
      </c>
      <c r="E92" t="s">
        <v>51</v>
      </c>
      <c r="F92" t="s">
        <v>64</v>
      </c>
      <c r="G92" t="s">
        <v>52</v>
      </c>
      <c r="H92" t="s">
        <v>13</v>
      </c>
      <c r="I92">
        <v>17</v>
      </c>
      <c r="J92">
        <v>3978</v>
      </c>
      <c r="K92">
        <v>4230</v>
      </c>
      <c r="L92">
        <v>14760</v>
      </c>
      <c r="M92">
        <v>15750</v>
      </c>
      <c r="N92">
        <v>990</v>
      </c>
      <c r="O92">
        <v>49.5</v>
      </c>
      <c r="P92" t="s">
        <v>93</v>
      </c>
      <c r="Q92" t="s">
        <v>81</v>
      </c>
      <c r="R92">
        <v>6</v>
      </c>
      <c r="S92" t="s">
        <v>84</v>
      </c>
    </row>
    <row r="93" spans="1:19">
      <c r="A93" s="2">
        <v>41451</v>
      </c>
      <c r="B93" t="s">
        <v>29</v>
      </c>
      <c r="C93" t="s">
        <v>30</v>
      </c>
      <c r="D93" t="s">
        <v>41</v>
      </c>
      <c r="E93" t="s">
        <v>51</v>
      </c>
      <c r="F93" t="s">
        <v>64</v>
      </c>
      <c r="G93" t="s">
        <v>52</v>
      </c>
      <c r="H93" t="s">
        <v>13</v>
      </c>
      <c r="I93">
        <v>23</v>
      </c>
      <c r="J93">
        <v>2196</v>
      </c>
      <c r="K93">
        <v>2340</v>
      </c>
      <c r="L93">
        <v>14760</v>
      </c>
      <c r="M93">
        <v>15750</v>
      </c>
      <c r="N93">
        <v>990</v>
      </c>
      <c r="O93">
        <v>49.5</v>
      </c>
      <c r="P93" t="s">
        <v>93</v>
      </c>
      <c r="Q93" t="s">
        <v>81</v>
      </c>
      <c r="R93">
        <v>6</v>
      </c>
      <c r="S93" t="s">
        <v>84</v>
      </c>
    </row>
    <row r="94" spans="1:19">
      <c r="A94" s="2">
        <v>41461</v>
      </c>
      <c r="B94" t="s">
        <v>27</v>
      </c>
      <c r="C94" t="s">
        <v>23</v>
      </c>
      <c r="D94" t="s">
        <v>41</v>
      </c>
      <c r="E94" t="s">
        <v>51</v>
      </c>
      <c r="F94" t="s">
        <v>64</v>
      </c>
      <c r="G94" t="s">
        <v>52</v>
      </c>
      <c r="H94" t="s">
        <v>13</v>
      </c>
      <c r="I94">
        <v>15</v>
      </c>
      <c r="J94">
        <v>3384</v>
      </c>
      <c r="K94">
        <v>3600</v>
      </c>
      <c r="L94">
        <v>73800</v>
      </c>
      <c r="M94">
        <v>78750</v>
      </c>
      <c r="N94">
        <v>4950</v>
      </c>
      <c r="O94">
        <v>247.5</v>
      </c>
      <c r="P94" t="s">
        <v>93</v>
      </c>
      <c r="Q94" t="s">
        <v>85</v>
      </c>
      <c r="R94">
        <v>7</v>
      </c>
      <c r="S94" t="s">
        <v>86</v>
      </c>
    </row>
    <row r="95" spans="1:19">
      <c r="A95" s="2">
        <v>41464</v>
      </c>
      <c r="B95" t="s">
        <v>31</v>
      </c>
      <c r="C95" t="s">
        <v>30</v>
      </c>
      <c r="D95" t="s">
        <v>41</v>
      </c>
      <c r="E95" t="s">
        <v>51</v>
      </c>
      <c r="F95" t="s">
        <v>64</v>
      </c>
      <c r="G95" t="s">
        <v>52</v>
      </c>
      <c r="H95" t="s">
        <v>13</v>
      </c>
      <c r="I95">
        <v>22</v>
      </c>
      <c r="J95">
        <v>7506</v>
      </c>
      <c r="K95">
        <v>8100</v>
      </c>
      <c r="L95">
        <v>44280</v>
      </c>
      <c r="M95">
        <v>47250</v>
      </c>
      <c r="N95">
        <v>2970</v>
      </c>
      <c r="O95">
        <v>148.5</v>
      </c>
      <c r="P95" t="s">
        <v>93</v>
      </c>
      <c r="Q95" t="s">
        <v>85</v>
      </c>
      <c r="R95">
        <v>7</v>
      </c>
      <c r="S95" t="s">
        <v>86</v>
      </c>
    </row>
    <row r="96" spans="1:19">
      <c r="A96" s="2">
        <v>41471</v>
      </c>
      <c r="B96" t="s">
        <v>17</v>
      </c>
      <c r="C96" t="s">
        <v>18</v>
      </c>
      <c r="D96" t="s">
        <v>41</v>
      </c>
      <c r="E96" t="s">
        <v>51</v>
      </c>
      <c r="F96" t="s">
        <v>64</v>
      </c>
      <c r="G96" t="s">
        <v>52</v>
      </c>
      <c r="H96" t="s">
        <v>13</v>
      </c>
      <c r="I96">
        <v>1</v>
      </c>
      <c r="J96">
        <v>5148</v>
      </c>
      <c r="K96">
        <v>5490</v>
      </c>
      <c r="L96">
        <v>29520</v>
      </c>
      <c r="M96">
        <v>31500</v>
      </c>
      <c r="N96">
        <v>1980</v>
      </c>
      <c r="O96">
        <v>99</v>
      </c>
      <c r="P96" t="s">
        <v>93</v>
      </c>
      <c r="Q96" t="s">
        <v>85</v>
      </c>
      <c r="R96">
        <v>7</v>
      </c>
      <c r="S96" t="s">
        <v>86</v>
      </c>
    </row>
    <row r="97" spans="1:19">
      <c r="A97" s="2">
        <v>41474</v>
      </c>
      <c r="B97" t="s">
        <v>20</v>
      </c>
      <c r="C97" t="s">
        <v>18</v>
      </c>
      <c r="D97" t="s">
        <v>41</v>
      </c>
      <c r="E97" t="s">
        <v>51</v>
      </c>
      <c r="F97" t="s">
        <v>64</v>
      </c>
      <c r="G97" t="s">
        <v>52</v>
      </c>
      <c r="H97" t="s">
        <v>13</v>
      </c>
      <c r="I97">
        <v>23</v>
      </c>
      <c r="J97">
        <v>2196</v>
      </c>
      <c r="K97">
        <v>2340</v>
      </c>
      <c r="L97">
        <v>44280</v>
      </c>
      <c r="M97">
        <v>47250</v>
      </c>
      <c r="N97">
        <v>2970</v>
      </c>
      <c r="O97">
        <v>148.5</v>
      </c>
      <c r="P97" t="s">
        <v>93</v>
      </c>
      <c r="Q97" t="s">
        <v>85</v>
      </c>
      <c r="R97">
        <v>7</v>
      </c>
      <c r="S97" t="s">
        <v>86</v>
      </c>
    </row>
    <row r="98" spans="1:19">
      <c r="A98" s="2">
        <v>41476</v>
      </c>
      <c r="B98" t="s">
        <v>10</v>
      </c>
      <c r="C98" t="s">
        <v>11</v>
      </c>
      <c r="D98" t="s">
        <v>41</v>
      </c>
      <c r="E98" t="s">
        <v>51</v>
      </c>
      <c r="F98" t="s">
        <v>64</v>
      </c>
      <c r="G98" t="s">
        <v>52</v>
      </c>
      <c r="H98" t="s">
        <v>13</v>
      </c>
      <c r="I98">
        <v>27</v>
      </c>
      <c r="J98">
        <v>2196</v>
      </c>
      <c r="K98">
        <v>2340</v>
      </c>
      <c r="L98">
        <v>64944</v>
      </c>
      <c r="M98">
        <v>69300</v>
      </c>
      <c r="N98">
        <v>4356</v>
      </c>
      <c r="O98">
        <v>217.8</v>
      </c>
      <c r="P98" t="s">
        <v>93</v>
      </c>
      <c r="Q98" t="s">
        <v>85</v>
      </c>
      <c r="R98">
        <v>7</v>
      </c>
      <c r="S98" t="s">
        <v>86</v>
      </c>
    </row>
    <row r="99" spans="1:19">
      <c r="A99" s="2">
        <v>41488</v>
      </c>
      <c r="B99" t="s">
        <v>10</v>
      </c>
      <c r="C99" t="s">
        <v>11</v>
      </c>
      <c r="D99" t="s">
        <v>41</v>
      </c>
      <c r="E99" t="s">
        <v>51</v>
      </c>
      <c r="F99" t="s">
        <v>64</v>
      </c>
      <c r="G99" t="s">
        <v>52</v>
      </c>
      <c r="H99" t="s">
        <v>13</v>
      </c>
      <c r="I99">
        <v>9</v>
      </c>
      <c r="J99">
        <v>3726</v>
      </c>
      <c r="K99">
        <v>3960</v>
      </c>
      <c r="L99">
        <v>14760</v>
      </c>
      <c r="M99">
        <v>15750</v>
      </c>
      <c r="N99">
        <v>990</v>
      </c>
      <c r="O99">
        <v>49.5</v>
      </c>
      <c r="P99" t="s">
        <v>93</v>
      </c>
      <c r="Q99" t="s">
        <v>85</v>
      </c>
      <c r="R99">
        <v>8</v>
      </c>
      <c r="S99" t="s">
        <v>87</v>
      </c>
    </row>
    <row r="100" spans="1:19">
      <c r="A100" s="2">
        <v>41498</v>
      </c>
      <c r="B100" t="s">
        <v>20</v>
      </c>
      <c r="C100" t="s">
        <v>18</v>
      </c>
      <c r="D100" t="s">
        <v>41</v>
      </c>
      <c r="E100" t="s">
        <v>51</v>
      </c>
      <c r="F100" t="s">
        <v>64</v>
      </c>
      <c r="G100" t="s">
        <v>52</v>
      </c>
      <c r="H100" t="s">
        <v>13</v>
      </c>
      <c r="I100">
        <v>14</v>
      </c>
      <c r="J100">
        <v>3978</v>
      </c>
      <c r="K100">
        <v>4230</v>
      </c>
      <c r="L100">
        <v>53136</v>
      </c>
      <c r="M100">
        <v>56700</v>
      </c>
      <c r="N100">
        <v>3564</v>
      </c>
      <c r="O100">
        <v>178.20000000000002</v>
      </c>
      <c r="P100" t="s">
        <v>93</v>
      </c>
      <c r="Q100" t="s">
        <v>85</v>
      </c>
      <c r="R100">
        <v>8</v>
      </c>
      <c r="S100" t="s">
        <v>87</v>
      </c>
    </row>
    <row r="101" spans="1:19">
      <c r="A101" s="2">
        <v>41511</v>
      </c>
      <c r="B101" t="s">
        <v>34</v>
      </c>
      <c r="C101" t="s">
        <v>25</v>
      </c>
      <c r="D101" t="s">
        <v>41</v>
      </c>
      <c r="E101" t="s">
        <v>51</v>
      </c>
      <c r="F101" t="s">
        <v>64</v>
      </c>
      <c r="G101" t="s">
        <v>52</v>
      </c>
      <c r="H101" t="s">
        <v>13</v>
      </c>
      <c r="I101">
        <v>7</v>
      </c>
      <c r="J101">
        <v>3384</v>
      </c>
      <c r="K101">
        <v>3600</v>
      </c>
      <c r="L101">
        <v>26568</v>
      </c>
      <c r="M101">
        <v>28350</v>
      </c>
      <c r="N101">
        <v>1782</v>
      </c>
      <c r="O101">
        <v>89.100000000000009</v>
      </c>
      <c r="P101" t="s">
        <v>93</v>
      </c>
      <c r="Q101" t="s">
        <v>85</v>
      </c>
      <c r="R101">
        <v>8</v>
      </c>
      <c r="S101" t="s">
        <v>87</v>
      </c>
    </row>
    <row r="102" spans="1:19">
      <c r="A102" s="2">
        <v>41522</v>
      </c>
      <c r="B102" t="s">
        <v>27</v>
      </c>
      <c r="C102" t="s">
        <v>23</v>
      </c>
      <c r="D102" t="s">
        <v>41</v>
      </c>
      <c r="E102" t="s">
        <v>51</v>
      </c>
      <c r="F102" t="s">
        <v>64</v>
      </c>
      <c r="G102" t="s">
        <v>52</v>
      </c>
      <c r="H102" t="s">
        <v>13</v>
      </c>
      <c r="I102">
        <v>12</v>
      </c>
      <c r="J102">
        <v>3582</v>
      </c>
      <c r="K102">
        <v>3870</v>
      </c>
      <c r="L102">
        <v>59040</v>
      </c>
      <c r="M102">
        <v>63000</v>
      </c>
      <c r="N102">
        <v>3960</v>
      </c>
      <c r="O102">
        <v>198</v>
      </c>
      <c r="P102" t="s">
        <v>93</v>
      </c>
      <c r="Q102" t="s">
        <v>85</v>
      </c>
      <c r="R102">
        <v>9</v>
      </c>
      <c r="S102" t="s">
        <v>88</v>
      </c>
    </row>
    <row r="103" spans="1:19">
      <c r="A103" s="2">
        <v>41527</v>
      </c>
      <c r="B103" t="s">
        <v>27</v>
      </c>
      <c r="C103" t="s">
        <v>23</v>
      </c>
      <c r="D103" t="s">
        <v>41</v>
      </c>
      <c r="E103" t="s">
        <v>51</v>
      </c>
      <c r="F103" t="s">
        <v>64</v>
      </c>
      <c r="G103" t="s">
        <v>52</v>
      </c>
      <c r="H103" t="s">
        <v>13</v>
      </c>
      <c r="I103">
        <v>24</v>
      </c>
      <c r="J103">
        <v>5832</v>
      </c>
      <c r="K103">
        <v>6210</v>
      </c>
      <c r="L103">
        <v>8856</v>
      </c>
      <c r="M103">
        <v>9450</v>
      </c>
      <c r="N103">
        <v>594</v>
      </c>
      <c r="O103">
        <v>29.700000000000003</v>
      </c>
      <c r="P103" t="s">
        <v>93</v>
      </c>
      <c r="Q103" t="s">
        <v>85</v>
      </c>
      <c r="R103">
        <v>9</v>
      </c>
      <c r="S103" t="s">
        <v>88</v>
      </c>
    </row>
    <row r="104" spans="1:19">
      <c r="A104" s="2">
        <v>41527</v>
      </c>
      <c r="B104" t="s">
        <v>20</v>
      </c>
      <c r="C104" t="s">
        <v>18</v>
      </c>
      <c r="D104" t="s">
        <v>41</v>
      </c>
      <c r="E104" t="s">
        <v>51</v>
      </c>
      <c r="F104" t="s">
        <v>64</v>
      </c>
      <c r="G104" t="s">
        <v>52</v>
      </c>
      <c r="H104" t="s">
        <v>13</v>
      </c>
      <c r="I104">
        <v>16</v>
      </c>
      <c r="J104">
        <v>3978</v>
      </c>
      <c r="K104">
        <v>4230</v>
      </c>
      <c r="L104">
        <v>53136</v>
      </c>
      <c r="M104">
        <v>56700</v>
      </c>
      <c r="N104">
        <v>3564</v>
      </c>
      <c r="O104">
        <v>178.20000000000002</v>
      </c>
      <c r="P104" t="s">
        <v>93</v>
      </c>
      <c r="Q104" t="s">
        <v>85</v>
      </c>
      <c r="R104">
        <v>9</v>
      </c>
      <c r="S104" t="s">
        <v>88</v>
      </c>
    </row>
    <row r="105" spans="1:19">
      <c r="A105" s="2">
        <v>41527</v>
      </c>
      <c r="B105" t="s">
        <v>10</v>
      </c>
      <c r="C105" t="s">
        <v>11</v>
      </c>
      <c r="D105" t="s">
        <v>41</v>
      </c>
      <c r="E105" t="s">
        <v>51</v>
      </c>
      <c r="F105" t="s">
        <v>64</v>
      </c>
      <c r="G105" t="s">
        <v>52</v>
      </c>
      <c r="H105" t="s">
        <v>13</v>
      </c>
      <c r="I105">
        <v>6</v>
      </c>
      <c r="J105">
        <v>3978</v>
      </c>
      <c r="K105">
        <v>4230</v>
      </c>
      <c r="L105">
        <v>64944</v>
      </c>
      <c r="M105">
        <v>69300</v>
      </c>
      <c r="N105">
        <v>4356</v>
      </c>
      <c r="O105">
        <v>217.8</v>
      </c>
      <c r="P105" t="s">
        <v>93</v>
      </c>
      <c r="Q105" t="s">
        <v>85</v>
      </c>
      <c r="R105">
        <v>9</v>
      </c>
      <c r="S105" t="s">
        <v>88</v>
      </c>
    </row>
    <row r="106" spans="1:19">
      <c r="A106" s="2">
        <v>41534</v>
      </c>
      <c r="B106" t="s">
        <v>27</v>
      </c>
      <c r="C106" t="s">
        <v>23</v>
      </c>
      <c r="D106" t="s">
        <v>41</v>
      </c>
      <c r="E106" t="s">
        <v>51</v>
      </c>
      <c r="F106" t="s">
        <v>64</v>
      </c>
      <c r="G106" t="s">
        <v>52</v>
      </c>
      <c r="H106" t="s">
        <v>13</v>
      </c>
      <c r="I106">
        <v>23</v>
      </c>
      <c r="J106">
        <v>7506</v>
      </c>
      <c r="K106">
        <v>8100</v>
      </c>
      <c r="L106">
        <v>59040</v>
      </c>
      <c r="M106">
        <v>63000</v>
      </c>
      <c r="N106">
        <v>3960</v>
      </c>
      <c r="O106">
        <v>198</v>
      </c>
      <c r="P106" t="s">
        <v>93</v>
      </c>
      <c r="Q106" t="s">
        <v>85</v>
      </c>
      <c r="R106">
        <v>9</v>
      </c>
      <c r="S106" t="s">
        <v>88</v>
      </c>
    </row>
    <row r="107" spans="1:19">
      <c r="A107" s="2">
        <v>41538</v>
      </c>
      <c r="B107" t="s">
        <v>14</v>
      </c>
      <c r="C107" t="s">
        <v>11</v>
      </c>
      <c r="D107" t="s">
        <v>41</v>
      </c>
      <c r="E107" t="s">
        <v>51</v>
      </c>
      <c r="F107" t="s">
        <v>64</v>
      </c>
      <c r="G107" t="s">
        <v>52</v>
      </c>
      <c r="H107" t="s">
        <v>13</v>
      </c>
      <c r="I107">
        <v>1</v>
      </c>
      <c r="J107">
        <v>2034</v>
      </c>
      <c r="K107">
        <v>2160</v>
      </c>
      <c r="L107">
        <v>5904</v>
      </c>
      <c r="M107">
        <v>6300</v>
      </c>
      <c r="N107">
        <v>396</v>
      </c>
      <c r="O107">
        <v>19.8</v>
      </c>
      <c r="P107" t="s">
        <v>93</v>
      </c>
      <c r="Q107" t="s">
        <v>85</v>
      </c>
      <c r="R107">
        <v>9</v>
      </c>
      <c r="S107" t="s">
        <v>88</v>
      </c>
    </row>
    <row r="108" spans="1:19">
      <c r="A108" s="2">
        <v>41539</v>
      </c>
      <c r="B108" t="s">
        <v>34</v>
      </c>
      <c r="C108" t="s">
        <v>25</v>
      </c>
      <c r="D108" t="s">
        <v>41</v>
      </c>
      <c r="E108" t="s">
        <v>51</v>
      </c>
      <c r="F108" t="s">
        <v>64</v>
      </c>
      <c r="G108" t="s">
        <v>52</v>
      </c>
      <c r="H108" t="s">
        <v>13</v>
      </c>
      <c r="I108">
        <v>11</v>
      </c>
      <c r="J108">
        <v>3582</v>
      </c>
      <c r="K108">
        <v>3870</v>
      </c>
      <c r="L108">
        <v>8856</v>
      </c>
      <c r="M108">
        <v>9450</v>
      </c>
      <c r="N108">
        <v>594</v>
      </c>
      <c r="O108">
        <v>29.700000000000003</v>
      </c>
      <c r="P108" t="s">
        <v>93</v>
      </c>
      <c r="Q108" t="s">
        <v>85</v>
      </c>
      <c r="R108">
        <v>9</v>
      </c>
      <c r="S108" t="s">
        <v>88</v>
      </c>
    </row>
    <row r="109" spans="1:19">
      <c r="A109" s="2">
        <v>41545</v>
      </c>
      <c r="B109" t="s">
        <v>14</v>
      </c>
      <c r="C109" t="s">
        <v>11</v>
      </c>
      <c r="D109" t="s">
        <v>41</v>
      </c>
      <c r="E109" t="s">
        <v>51</v>
      </c>
      <c r="F109" t="s">
        <v>64</v>
      </c>
      <c r="G109" t="s">
        <v>52</v>
      </c>
      <c r="H109" t="s">
        <v>13</v>
      </c>
      <c r="I109">
        <v>19</v>
      </c>
      <c r="J109">
        <v>3978</v>
      </c>
      <c r="K109">
        <v>4230</v>
      </c>
      <c r="L109">
        <v>70848</v>
      </c>
      <c r="M109">
        <v>75600</v>
      </c>
      <c r="N109">
        <v>4752</v>
      </c>
      <c r="O109">
        <v>237.60000000000002</v>
      </c>
      <c r="P109" t="s">
        <v>93</v>
      </c>
      <c r="Q109" t="s">
        <v>85</v>
      </c>
      <c r="R109">
        <v>9</v>
      </c>
      <c r="S109" t="s">
        <v>88</v>
      </c>
    </row>
    <row r="110" spans="1:19">
      <c r="A110" s="2">
        <v>41546</v>
      </c>
      <c r="B110" t="s">
        <v>17</v>
      </c>
      <c r="C110" t="s">
        <v>18</v>
      </c>
      <c r="D110" t="s">
        <v>41</v>
      </c>
      <c r="E110" t="s">
        <v>51</v>
      </c>
      <c r="F110" t="s">
        <v>64</v>
      </c>
      <c r="G110" t="s">
        <v>52</v>
      </c>
      <c r="H110" t="s">
        <v>13</v>
      </c>
      <c r="I110">
        <v>10</v>
      </c>
      <c r="J110">
        <v>2034</v>
      </c>
      <c r="K110">
        <v>2160</v>
      </c>
      <c r="L110">
        <v>59040</v>
      </c>
      <c r="M110">
        <v>63000</v>
      </c>
      <c r="N110">
        <v>3960</v>
      </c>
      <c r="O110">
        <v>198</v>
      </c>
      <c r="P110" t="s">
        <v>93</v>
      </c>
      <c r="Q110" t="s">
        <v>85</v>
      </c>
      <c r="R110">
        <v>9</v>
      </c>
      <c r="S110" t="s">
        <v>88</v>
      </c>
    </row>
    <row r="111" spans="1:19">
      <c r="A111" s="2">
        <v>41548</v>
      </c>
      <c r="B111" t="s">
        <v>14</v>
      </c>
      <c r="C111" t="s">
        <v>11</v>
      </c>
      <c r="D111" t="s">
        <v>41</v>
      </c>
      <c r="E111" t="s">
        <v>51</v>
      </c>
      <c r="F111" t="s">
        <v>64</v>
      </c>
      <c r="G111" t="s">
        <v>52</v>
      </c>
      <c r="H111" t="s">
        <v>13</v>
      </c>
      <c r="I111">
        <v>6</v>
      </c>
      <c r="J111">
        <v>3546</v>
      </c>
      <c r="K111">
        <v>3780</v>
      </c>
      <c r="L111">
        <v>5904</v>
      </c>
      <c r="M111">
        <v>6300</v>
      </c>
      <c r="N111">
        <v>396</v>
      </c>
      <c r="O111">
        <v>19.8</v>
      </c>
      <c r="P111" t="s">
        <v>93</v>
      </c>
      <c r="Q111" t="s">
        <v>89</v>
      </c>
      <c r="R111">
        <v>10</v>
      </c>
      <c r="S111" t="s">
        <v>90</v>
      </c>
    </row>
    <row r="112" spans="1:19">
      <c r="A112" s="2">
        <v>41554</v>
      </c>
      <c r="B112" t="s">
        <v>22</v>
      </c>
      <c r="C112" t="s">
        <v>23</v>
      </c>
      <c r="D112" t="s">
        <v>41</v>
      </c>
      <c r="E112" t="s">
        <v>51</v>
      </c>
      <c r="F112" t="s">
        <v>64</v>
      </c>
      <c r="G112" t="s">
        <v>52</v>
      </c>
      <c r="H112" t="s">
        <v>13</v>
      </c>
      <c r="I112">
        <v>5</v>
      </c>
      <c r="J112">
        <v>3924</v>
      </c>
      <c r="K112">
        <v>4230</v>
      </c>
      <c r="L112">
        <v>64944</v>
      </c>
      <c r="M112">
        <v>69300</v>
      </c>
      <c r="N112">
        <v>4356</v>
      </c>
      <c r="O112">
        <v>217.8</v>
      </c>
      <c r="P112" t="s">
        <v>93</v>
      </c>
      <c r="Q112" t="s">
        <v>89</v>
      </c>
      <c r="R112">
        <v>10</v>
      </c>
      <c r="S112" t="s">
        <v>90</v>
      </c>
    </row>
    <row r="113" spans="1:19">
      <c r="A113" s="2">
        <v>41566</v>
      </c>
      <c r="B113" t="s">
        <v>29</v>
      </c>
      <c r="C113" t="s">
        <v>30</v>
      </c>
      <c r="D113" t="s">
        <v>41</v>
      </c>
      <c r="E113" t="s">
        <v>51</v>
      </c>
      <c r="F113" t="s">
        <v>64</v>
      </c>
      <c r="G113" t="s">
        <v>52</v>
      </c>
      <c r="H113" t="s">
        <v>13</v>
      </c>
      <c r="I113">
        <v>8</v>
      </c>
      <c r="J113">
        <v>5148</v>
      </c>
      <c r="K113">
        <v>5490</v>
      </c>
      <c r="L113">
        <v>17712</v>
      </c>
      <c r="M113">
        <v>18900</v>
      </c>
      <c r="N113">
        <v>1188</v>
      </c>
      <c r="O113">
        <v>59.400000000000006</v>
      </c>
      <c r="P113" t="s">
        <v>93</v>
      </c>
      <c r="Q113" t="s">
        <v>89</v>
      </c>
      <c r="R113">
        <v>10</v>
      </c>
      <c r="S113" t="s">
        <v>90</v>
      </c>
    </row>
    <row r="114" spans="1:19">
      <c r="A114" s="2">
        <v>41569</v>
      </c>
      <c r="B114" t="s">
        <v>34</v>
      </c>
      <c r="C114" t="s">
        <v>25</v>
      </c>
      <c r="D114" t="s">
        <v>41</v>
      </c>
      <c r="E114" t="s">
        <v>51</v>
      </c>
      <c r="F114" t="s">
        <v>64</v>
      </c>
      <c r="G114" t="s">
        <v>52</v>
      </c>
      <c r="H114" t="s">
        <v>13</v>
      </c>
      <c r="I114">
        <v>22</v>
      </c>
      <c r="J114">
        <v>3978</v>
      </c>
      <c r="K114">
        <v>4230</v>
      </c>
      <c r="L114">
        <v>56088</v>
      </c>
      <c r="M114">
        <v>59850</v>
      </c>
      <c r="N114">
        <v>3762</v>
      </c>
      <c r="O114">
        <v>188.10000000000002</v>
      </c>
      <c r="P114" t="s">
        <v>93</v>
      </c>
      <c r="Q114" t="s">
        <v>89</v>
      </c>
      <c r="R114">
        <v>10</v>
      </c>
      <c r="S114" t="s">
        <v>90</v>
      </c>
    </row>
    <row r="115" spans="1:19">
      <c r="A115" s="2">
        <v>41570</v>
      </c>
      <c r="B115" t="s">
        <v>10</v>
      </c>
      <c r="C115" t="s">
        <v>11</v>
      </c>
      <c r="D115" t="s">
        <v>41</v>
      </c>
      <c r="E115" t="s">
        <v>51</v>
      </c>
      <c r="F115" t="s">
        <v>64</v>
      </c>
      <c r="G115" t="s">
        <v>52</v>
      </c>
      <c r="H115" t="s">
        <v>13</v>
      </c>
      <c r="I115">
        <v>1</v>
      </c>
      <c r="J115">
        <v>7506</v>
      </c>
      <c r="K115">
        <v>8100</v>
      </c>
      <c r="L115">
        <v>38376</v>
      </c>
      <c r="M115">
        <v>40950</v>
      </c>
      <c r="N115">
        <v>2574</v>
      </c>
      <c r="O115">
        <v>128.70000000000002</v>
      </c>
      <c r="P115" t="s">
        <v>93</v>
      </c>
      <c r="Q115" t="s">
        <v>89</v>
      </c>
      <c r="R115">
        <v>10</v>
      </c>
      <c r="S115" t="s">
        <v>90</v>
      </c>
    </row>
    <row r="116" spans="1:19">
      <c r="A116" s="2">
        <v>41572</v>
      </c>
      <c r="B116" t="s">
        <v>31</v>
      </c>
      <c r="C116" t="s">
        <v>30</v>
      </c>
      <c r="D116" t="s">
        <v>41</v>
      </c>
      <c r="E116" t="s">
        <v>51</v>
      </c>
      <c r="F116" t="s">
        <v>64</v>
      </c>
      <c r="G116" t="s">
        <v>52</v>
      </c>
      <c r="H116" t="s">
        <v>13</v>
      </c>
      <c r="I116">
        <v>24</v>
      </c>
      <c r="J116">
        <v>3546</v>
      </c>
      <c r="K116">
        <v>3780</v>
      </c>
      <c r="L116">
        <v>20664</v>
      </c>
      <c r="M116">
        <v>22050</v>
      </c>
      <c r="N116">
        <v>1386</v>
      </c>
      <c r="O116">
        <v>69.3</v>
      </c>
      <c r="P116" t="s">
        <v>93</v>
      </c>
      <c r="Q116" t="s">
        <v>89</v>
      </c>
      <c r="R116">
        <v>10</v>
      </c>
      <c r="S116" t="s">
        <v>90</v>
      </c>
    </row>
    <row r="117" spans="1:19">
      <c r="A117" s="2">
        <v>41574</v>
      </c>
      <c r="B117" t="s">
        <v>34</v>
      </c>
      <c r="C117" t="s">
        <v>25</v>
      </c>
      <c r="D117" t="s">
        <v>41</v>
      </c>
      <c r="E117" t="s">
        <v>51</v>
      </c>
      <c r="F117" t="s">
        <v>64</v>
      </c>
      <c r="G117" t="s">
        <v>52</v>
      </c>
      <c r="H117" t="s">
        <v>13</v>
      </c>
      <c r="I117">
        <v>22</v>
      </c>
      <c r="J117">
        <v>5148</v>
      </c>
      <c r="K117">
        <v>5490</v>
      </c>
      <c r="L117">
        <v>23616</v>
      </c>
      <c r="M117">
        <v>25200</v>
      </c>
      <c r="N117">
        <v>1584</v>
      </c>
      <c r="O117">
        <v>79.2</v>
      </c>
      <c r="P117" t="s">
        <v>93</v>
      </c>
      <c r="Q117" t="s">
        <v>89</v>
      </c>
      <c r="R117">
        <v>10</v>
      </c>
      <c r="S117" t="s">
        <v>90</v>
      </c>
    </row>
    <row r="118" spans="1:19">
      <c r="A118" s="2">
        <v>41583</v>
      </c>
      <c r="B118" t="s">
        <v>29</v>
      </c>
      <c r="C118" t="s">
        <v>30</v>
      </c>
      <c r="D118" t="s">
        <v>41</v>
      </c>
      <c r="E118" t="s">
        <v>51</v>
      </c>
      <c r="F118" t="s">
        <v>64</v>
      </c>
      <c r="G118" t="s">
        <v>52</v>
      </c>
      <c r="H118" t="s">
        <v>13</v>
      </c>
      <c r="I118">
        <v>24</v>
      </c>
      <c r="J118">
        <v>3726</v>
      </c>
      <c r="K118">
        <v>3960</v>
      </c>
      <c r="L118">
        <v>67896</v>
      </c>
      <c r="M118">
        <v>72450</v>
      </c>
      <c r="N118">
        <v>4554</v>
      </c>
      <c r="O118">
        <v>227.70000000000002</v>
      </c>
      <c r="P118" t="s">
        <v>93</v>
      </c>
      <c r="Q118" t="s">
        <v>89</v>
      </c>
      <c r="R118">
        <v>11</v>
      </c>
      <c r="S118" t="s">
        <v>91</v>
      </c>
    </row>
    <row r="119" spans="1:19">
      <c r="A119" s="2">
        <v>41584</v>
      </c>
      <c r="B119" t="s">
        <v>17</v>
      </c>
      <c r="C119" t="s">
        <v>18</v>
      </c>
      <c r="D119" t="s">
        <v>41</v>
      </c>
      <c r="E119" t="s">
        <v>51</v>
      </c>
      <c r="F119" t="s">
        <v>64</v>
      </c>
      <c r="G119" t="s">
        <v>52</v>
      </c>
      <c r="H119" t="s">
        <v>13</v>
      </c>
      <c r="I119">
        <v>7</v>
      </c>
      <c r="J119">
        <v>3384</v>
      </c>
      <c r="K119">
        <v>3600</v>
      </c>
      <c r="L119">
        <v>35424</v>
      </c>
      <c r="M119">
        <v>37800</v>
      </c>
      <c r="N119">
        <v>2376</v>
      </c>
      <c r="O119">
        <v>118.80000000000001</v>
      </c>
      <c r="P119" t="s">
        <v>93</v>
      </c>
      <c r="Q119" t="s">
        <v>89</v>
      </c>
      <c r="R119">
        <v>11</v>
      </c>
      <c r="S119" t="s">
        <v>91</v>
      </c>
    </row>
    <row r="120" spans="1:19">
      <c r="A120" s="2">
        <v>41586</v>
      </c>
      <c r="B120" t="s">
        <v>10</v>
      </c>
      <c r="C120" t="s">
        <v>11</v>
      </c>
      <c r="D120" t="s">
        <v>41</v>
      </c>
      <c r="E120" t="s">
        <v>51</v>
      </c>
      <c r="F120" t="s">
        <v>64</v>
      </c>
      <c r="G120" t="s">
        <v>52</v>
      </c>
      <c r="H120" t="s">
        <v>13</v>
      </c>
      <c r="I120">
        <v>23</v>
      </c>
      <c r="J120">
        <v>3582</v>
      </c>
      <c r="K120">
        <v>3870</v>
      </c>
      <c r="L120">
        <v>47232</v>
      </c>
      <c r="M120">
        <v>50400</v>
      </c>
      <c r="N120">
        <v>3168</v>
      </c>
      <c r="O120">
        <v>158.4</v>
      </c>
      <c r="P120" t="s">
        <v>93</v>
      </c>
      <c r="Q120" t="s">
        <v>89</v>
      </c>
      <c r="R120">
        <v>11</v>
      </c>
      <c r="S120" t="s">
        <v>91</v>
      </c>
    </row>
    <row r="121" spans="1:19">
      <c r="A121" s="2">
        <v>41587</v>
      </c>
      <c r="B121" t="s">
        <v>34</v>
      </c>
      <c r="C121" t="s">
        <v>25</v>
      </c>
      <c r="D121" t="s">
        <v>41</v>
      </c>
      <c r="E121" t="s">
        <v>51</v>
      </c>
      <c r="F121" t="s">
        <v>64</v>
      </c>
      <c r="G121" t="s">
        <v>52</v>
      </c>
      <c r="H121" t="s">
        <v>13</v>
      </c>
      <c r="I121">
        <v>3</v>
      </c>
      <c r="J121">
        <v>2952</v>
      </c>
      <c r="K121">
        <v>3150</v>
      </c>
      <c r="L121">
        <v>29520</v>
      </c>
      <c r="M121">
        <v>31500</v>
      </c>
      <c r="N121">
        <v>1980</v>
      </c>
      <c r="O121">
        <v>99</v>
      </c>
      <c r="P121" t="s">
        <v>93</v>
      </c>
      <c r="Q121" t="s">
        <v>89</v>
      </c>
      <c r="R121">
        <v>11</v>
      </c>
      <c r="S121" t="s">
        <v>91</v>
      </c>
    </row>
    <row r="122" spans="1:19">
      <c r="A122" s="2">
        <v>41587</v>
      </c>
      <c r="B122" t="s">
        <v>20</v>
      </c>
      <c r="C122" t="s">
        <v>18</v>
      </c>
      <c r="D122" t="s">
        <v>41</v>
      </c>
      <c r="E122" t="s">
        <v>51</v>
      </c>
      <c r="F122" t="s">
        <v>64</v>
      </c>
      <c r="G122" t="s">
        <v>52</v>
      </c>
      <c r="H122" t="s">
        <v>13</v>
      </c>
      <c r="I122">
        <v>25</v>
      </c>
      <c r="J122">
        <v>2034</v>
      </c>
      <c r="K122">
        <v>2160</v>
      </c>
      <c r="L122">
        <v>14760</v>
      </c>
      <c r="M122">
        <v>15750</v>
      </c>
      <c r="N122">
        <v>990</v>
      </c>
      <c r="O122">
        <v>49.5</v>
      </c>
      <c r="P122" t="s">
        <v>93</v>
      </c>
      <c r="Q122" t="s">
        <v>89</v>
      </c>
      <c r="R122">
        <v>11</v>
      </c>
      <c r="S122" t="s">
        <v>91</v>
      </c>
    </row>
    <row r="123" spans="1:19">
      <c r="A123" s="2">
        <v>41598</v>
      </c>
      <c r="B123" t="s">
        <v>22</v>
      </c>
      <c r="C123" t="s">
        <v>23</v>
      </c>
      <c r="D123" t="s">
        <v>41</v>
      </c>
      <c r="E123" t="s">
        <v>51</v>
      </c>
      <c r="F123" t="s">
        <v>64</v>
      </c>
      <c r="G123" t="s">
        <v>52</v>
      </c>
      <c r="H123" t="s">
        <v>13</v>
      </c>
      <c r="I123">
        <v>21</v>
      </c>
      <c r="J123">
        <v>2034</v>
      </c>
      <c r="K123">
        <v>2160</v>
      </c>
      <c r="L123">
        <v>53136</v>
      </c>
      <c r="M123">
        <v>56700</v>
      </c>
      <c r="N123">
        <v>3564</v>
      </c>
      <c r="O123">
        <v>178.20000000000002</v>
      </c>
      <c r="P123" t="s">
        <v>93</v>
      </c>
      <c r="Q123" t="s">
        <v>89</v>
      </c>
      <c r="R123">
        <v>11</v>
      </c>
      <c r="S123" t="s">
        <v>91</v>
      </c>
    </row>
    <row r="124" spans="1:19">
      <c r="A124" s="2">
        <v>41598</v>
      </c>
      <c r="B124" t="s">
        <v>10</v>
      </c>
      <c r="C124" t="s">
        <v>11</v>
      </c>
      <c r="D124" t="s">
        <v>41</v>
      </c>
      <c r="E124" t="s">
        <v>51</v>
      </c>
      <c r="F124" t="s">
        <v>64</v>
      </c>
      <c r="G124" t="s">
        <v>52</v>
      </c>
      <c r="H124" t="s">
        <v>13</v>
      </c>
      <c r="I124">
        <v>13</v>
      </c>
      <c r="J124">
        <v>5832</v>
      </c>
      <c r="K124">
        <v>6210</v>
      </c>
      <c r="L124">
        <v>26568</v>
      </c>
      <c r="M124">
        <v>28350</v>
      </c>
      <c r="N124">
        <v>1782</v>
      </c>
      <c r="O124">
        <v>89.100000000000009</v>
      </c>
      <c r="P124" t="s">
        <v>93</v>
      </c>
      <c r="Q124" t="s">
        <v>89</v>
      </c>
      <c r="R124">
        <v>11</v>
      </c>
      <c r="S124" t="s">
        <v>91</v>
      </c>
    </row>
    <row r="125" spans="1:19">
      <c r="A125" s="2">
        <v>41602</v>
      </c>
      <c r="B125" t="s">
        <v>31</v>
      </c>
      <c r="C125" t="s">
        <v>30</v>
      </c>
      <c r="D125" t="s">
        <v>41</v>
      </c>
      <c r="E125" t="s">
        <v>51</v>
      </c>
      <c r="F125" t="s">
        <v>64</v>
      </c>
      <c r="G125" t="s">
        <v>52</v>
      </c>
      <c r="H125" t="s">
        <v>13</v>
      </c>
      <c r="I125">
        <v>18</v>
      </c>
      <c r="J125">
        <v>3042</v>
      </c>
      <c r="K125">
        <v>3240</v>
      </c>
      <c r="L125">
        <v>47232</v>
      </c>
      <c r="M125">
        <v>50400</v>
      </c>
      <c r="N125">
        <v>3168</v>
      </c>
      <c r="O125">
        <v>158.4</v>
      </c>
      <c r="P125" t="s">
        <v>93</v>
      </c>
      <c r="Q125" t="s">
        <v>89</v>
      </c>
      <c r="R125">
        <v>11</v>
      </c>
      <c r="S125" t="s">
        <v>91</v>
      </c>
    </row>
    <row r="126" spans="1:19">
      <c r="A126" s="2">
        <v>41603</v>
      </c>
      <c r="B126" t="s">
        <v>29</v>
      </c>
      <c r="C126" t="s">
        <v>30</v>
      </c>
      <c r="D126" t="s">
        <v>41</v>
      </c>
      <c r="E126" t="s">
        <v>51</v>
      </c>
      <c r="F126" t="s">
        <v>64</v>
      </c>
      <c r="G126" t="s">
        <v>52</v>
      </c>
      <c r="H126" t="s">
        <v>13</v>
      </c>
      <c r="I126">
        <v>25</v>
      </c>
      <c r="J126">
        <v>7506</v>
      </c>
      <c r="K126">
        <v>8100</v>
      </c>
      <c r="L126">
        <v>47232</v>
      </c>
      <c r="M126">
        <v>50400</v>
      </c>
      <c r="N126">
        <v>3168</v>
      </c>
      <c r="O126">
        <v>158.4</v>
      </c>
      <c r="P126" t="s">
        <v>93</v>
      </c>
      <c r="Q126" t="s">
        <v>89</v>
      </c>
      <c r="R126">
        <v>11</v>
      </c>
      <c r="S126" t="s">
        <v>91</v>
      </c>
    </row>
    <row r="127" spans="1:19">
      <c r="A127" s="2">
        <v>41604</v>
      </c>
      <c r="B127" t="s">
        <v>20</v>
      </c>
      <c r="C127" t="s">
        <v>18</v>
      </c>
      <c r="D127" t="s">
        <v>41</v>
      </c>
      <c r="E127" t="s">
        <v>51</v>
      </c>
      <c r="F127" t="s">
        <v>64</v>
      </c>
      <c r="G127" t="s">
        <v>52</v>
      </c>
      <c r="H127" t="s">
        <v>13</v>
      </c>
      <c r="I127">
        <v>17</v>
      </c>
      <c r="J127">
        <v>3582</v>
      </c>
      <c r="K127">
        <v>3870</v>
      </c>
      <c r="L127">
        <v>11808</v>
      </c>
      <c r="M127">
        <v>12600</v>
      </c>
      <c r="N127">
        <v>792</v>
      </c>
      <c r="O127">
        <v>39.6</v>
      </c>
      <c r="P127" t="s">
        <v>93</v>
      </c>
      <c r="Q127" t="s">
        <v>89</v>
      </c>
      <c r="R127">
        <v>11</v>
      </c>
      <c r="S127" t="s">
        <v>91</v>
      </c>
    </row>
    <row r="128" spans="1:19">
      <c r="A128" s="2">
        <v>41608</v>
      </c>
      <c r="B128" t="s">
        <v>14</v>
      </c>
      <c r="C128" t="s">
        <v>11</v>
      </c>
      <c r="D128" t="s">
        <v>41</v>
      </c>
      <c r="E128" t="s">
        <v>51</v>
      </c>
      <c r="F128" t="s">
        <v>64</v>
      </c>
      <c r="G128" t="s">
        <v>52</v>
      </c>
      <c r="H128" t="s">
        <v>13</v>
      </c>
      <c r="I128">
        <v>24</v>
      </c>
      <c r="J128">
        <v>3546</v>
      </c>
      <c r="K128">
        <v>3780</v>
      </c>
      <c r="L128">
        <v>17712</v>
      </c>
      <c r="M128">
        <v>18900</v>
      </c>
      <c r="N128">
        <v>1188</v>
      </c>
      <c r="O128">
        <v>59.400000000000006</v>
      </c>
      <c r="P128" t="s">
        <v>93</v>
      </c>
      <c r="Q128" t="s">
        <v>89</v>
      </c>
      <c r="R128">
        <v>11</v>
      </c>
      <c r="S128" t="s">
        <v>91</v>
      </c>
    </row>
    <row r="129" spans="1:19">
      <c r="A129" s="2">
        <v>41627</v>
      </c>
      <c r="B129" t="s">
        <v>34</v>
      </c>
      <c r="C129" t="s">
        <v>25</v>
      </c>
      <c r="D129" t="s">
        <v>41</v>
      </c>
      <c r="E129" t="s">
        <v>51</v>
      </c>
      <c r="F129" t="s">
        <v>64</v>
      </c>
      <c r="G129" t="s">
        <v>52</v>
      </c>
      <c r="H129" t="s">
        <v>13</v>
      </c>
      <c r="I129">
        <v>16</v>
      </c>
      <c r="J129">
        <v>3726</v>
      </c>
      <c r="K129">
        <v>3960</v>
      </c>
      <c r="L129">
        <v>26568</v>
      </c>
      <c r="M129">
        <v>28350</v>
      </c>
      <c r="N129">
        <v>1782</v>
      </c>
      <c r="O129">
        <v>89.100000000000009</v>
      </c>
      <c r="P129" t="s">
        <v>93</v>
      </c>
      <c r="Q129" t="s">
        <v>89</v>
      </c>
      <c r="R129">
        <v>12</v>
      </c>
      <c r="S129" t="s">
        <v>92</v>
      </c>
    </row>
    <row r="130" spans="1:19">
      <c r="A130" s="2">
        <v>41634</v>
      </c>
      <c r="B130" t="s">
        <v>27</v>
      </c>
      <c r="C130" t="s">
        <v>23</v>
      </c>
      <c r="D130" t="s">
        <v>41</v>
      </c>
      <c r="E130" t="s">
        <v>51</v>
      </c>
      <c r="F130" t="s">
        <v>64</v>
      </c>
      <c r="G130" t="s">
        <v>52</v>
      </c>
      <c r="H130" t="s">
        <v>13</v>
      </c>
      <c r="I130">
        <v>8</v>
      </c>
      <c r="J130">
        <v>3978</v>
      </c>
      <c r="K130">
        <v>4230</v>
      </c>
      <c r="L130">
        <v>50184</v>
      </c>
      <c r="M130">
        <v>53550</v>
      </c>
      <c r="N130">
        <v>3366</v>
      </c>
      <c r="O130">
        <v>168.3</v>
      </c>
      <c r="P130" t="s">
        <v>93</v>
      </c>
      <c r="Q130" t="s">
        <v>89</v>
      </c>
      <c r="R130">
        <v>12</v>
      </c>
      <c r="S130" t="s">
        <v>92</v>
      </c>
    </row>
    <row r="131" spans="1:19">
      <c r="A131" s="2">
        <v>41635</v>
      </c>
      <c r="B131" t="s">
        <v>34</v>
      </c>
      <c r="C131" t="s">
        <v>25</v>
      </c>
      <c r="D131" t="s">
        <v>41</v>
      </c>
      <c r="E131" t="s">
        <v>51</v>
      </c>
      <c r="F131" t="s">
        <v>64</v>
      </c>
      <c r="G131" t="s">
        <v>52</v>
      </c>
      <c r="H131" t="s">
        <v>13</v>
      </c>
      <c r="I131">
        <v>20</v>
      </c>
      <c r="J131">
        <v>4482</v>
      </c>
      <c r="K131">
        <v>4770</v>
      </c>
      <c r="L131">
        <v>64944</v>
      </c>
      <c r="M131">
        <v>69300</v>
      </c>
      <c r="N131">
        <v>4356</v>
      </c>
      <c r="O131">
        <v>217.8</v>
      </c>
      <c r="P131" t="s">
        <v>93</v>
      </c>
      <c r="Q131" t="s">
        <v>89</v>
      </c>
      <c r="R131">
        <v>12</v>
      </c>
      <c r="S131" t="s">
        <v>92</v>
      </c>
    </row>
    <row r="132" spans="1:19">
      <c r="A132" s="2">
        <v>41636</v>
      </c>
      <c r="B132" t="s">
        <v>22</v>
      </c>
      <c r="C132" t="s">
        <v>23</v>
      </c>
      <c r="D132" t="s">
        <v>41</v>
      </c>
      <c r="E132" t="s">
        <v>51</v>
      </c>
      <c r="F132" t="s">
        <v>64</v>
      </c>
      <c r="G132" t="s">
        <v>52</v>
      </c>
      <c r="H132" t="s">
        <v>13</v>
      </c>
      <c r="I132">
        <v>25</v>
      </c>
      <c r="J132">
        <v>4482</v>
      </c>
      <c r="K132">
        <v>4770</v>
      </c>
      <c r="L132">
        <v>17712</v>
      </c>
      <c r="M132">
        <v>18900</v>
      </c>
      <c r="N132">
        <v>1188</v>
      </c>
      <c r="O132">
        <v>59.400000000000006</v>
      </c>
      <c r="P132" t="s">
        <v>93</v>
      </c>
      <c r="Q132" t="s">
        <v>89</v>
      </c>
      <c r="R132">
        <v>12</v>
      </c>
      <c r="S132" t="s">
        <v>92</v>
      </c>
    </row>
    <row r="133" spans="1:19">
      <c r="A133" s="2">
        <v>41636</v>
      </c>
      <c r="B133" t="s">
        <v>20</v>
      </c>
      <c r="C133" t="s">
        <v>18</v>
      </c>
      <c r="D133" t="s">
        <v>41</v>
      </c>
      <c r="E133" t="s">
        <v>51</v>
      </c>
      <c r="F133" t="s">
        <v>64</v>
      </c>
      <c r="G133" t="s">
        <v>52</v>
      </c>
      <c r="H133" t="s">
        <v>13</v>
      </c>
      <c r="I133">
        <v>16</v>
      </c>
      <c r="J133">
        <v>3978</v>
      </c>
      <c r="K133">
        <v>4230</v>
      </c>
      <c r="L133">
        <v>23616</v>
      </c>
      <c r="M133">
        <v>25200</v>
      </c>
      <c r="N133">
        <v>1584</v>
      </c>
      <c r="O133">
        <v>79.2</v>
      </c>
      <c r="P133" t="s">
        <v>93</v>
      </c>
      <c r="Q133" t="s">
        <v>89</v>
      </c>
      <c r="R133">
        <v>12</v>
      </c>
      <c r="S133" t="s">
        <v>92</v>
      </c>
    </row>
    <row r="134" spans="1:19">
      <c r="A134" s="2">
        <v>41638</v>
      </c>
      <c r="B134" t="s">
        <v>34</v>
      </c>
      <c r="C134" t="s">
        <v>25</v>
      </c>
      <c r="D134" t="s">
        <v>41</v>
      </c>
      <c r="E134" t="s">
        <v>51</v>
      </c>
      <c r="F134" t="s">
        <v>64</v>
      </c>
      <c r="G134" t="s">
        <v>52</v>
      </c>
      <c r="H134" t="s">
        <v>13</v>
      </c>
      <c r="I134">
        <v>2</v>
      </c>
      <c r="J134">
        <v>3546</v>
      </c>
      <c r="K134">
        <v>3780</v>
      </c>
      <c r="L134">
        <v>20664</v>
      </c>
      <c r="M134">
        <v>22050</v>
      </c>
      <c r="N134">
        <v>1386</v>
      </c>
      <c r="O134">
        <v>69.3</v>
      </c>
      <c r="P134" t="s">
        <v>93</v>
      </c>
      <c r="Q134" t="s">
        <v>89</v>
      </c>
      <c r="R134">
        <v>12</v>
      </c>
      <c r="S134" t="s">
        <v>92</v>
      </c>
    </row>
    <row r="135" spans="1:19">
      <c r="A135" s="2">
        <v>41640</v>
      </c>
      <c r="B135" t="s">
        <v>34</v>
      </c>
      <c r="C135" t="s">
        <v>25</v>
      </c>
      <c r="D135" t="s">
        <v>41</v>
      </c>
      <c r="E135" t="s">
        <v>51</v>
      </c>
      <c r="F135" t="s">
        <v>64</v>
      </c>
      <c r="G135" t="s">
        <v>52</v>
      </c>
      <c r="H135" t="s">
        <v>13</v>
      </c>
      <c r="I135">
        <v>9</v>
      </c>
      <c r="J135">
        <v>3726</v>
      </c>
      <c r="K135">
        <v>3960</v>
      </c>
      <c r="L135">
        <v>38376</v>
      </c>
      <c r="M135">
        <v>40950</v>
      </c>
      <c r="N135">
        <v>2574</v>
      </c>
      <c r="O135">
        <v>128.70000000000002</v>
      </c>
      <c r="P135" t="s">
        <v>94</v>
      </c>
      <c r="Q135" t="s">
        <v>77</v>
      </c>
      <c r="R135">
        <v>1</v>
      </c>
      <c r="S135" t="s">
        <v>78</v>
      </c>
    </row>
    <row r="136" spans="1:19">
      <c r="A136" s="2">
        <v>41642</v>
      </c>
      <c r="B136" t="s">
        <v>27</v>
      </c>
      <c r="C136" t="s">
        <v>23</v>
      </c>
      <c r="D136" t="s">
        <v>41</v>
      </c>
      <c r="E136" t="s">
        <v>51</v>
      </c>
      <c r="F136" t="s">
        <v>64</v>
      </c>
      <c r="G136" t="s">
        <v>52</v>
      </c>
      <c r="H136" t="s">
        <v>13</v>
      </c>
      <c r="I136">
        <v>25</v>
      </c>
      <c r="J136">
        <v>3042</v>
      </c>
      <c r="K136">
        <v>3240</v>
      </c>
      <c r="L136">
        <v>2952</v>
      </c>
      <c r="M136">
        <v>3150</v>
      </c>
      <c r="N136">
        <v>198</v>
      </c>
      <c r="O136">
        <v>9.9</v>
      </c>
      <c r="P136" t="s">
        <v>94</v>
      </c>
      <c r="Q136" t="s">
        <v>77</v>
      </c>
      <c r="R136">
        <v>1</v>
      </c>
      <c r="S136" t="s">
        <v>78</v>
      </c>
    </row>
    <row r="137" spans="1:19">
      <c r="A137" s="2">
        <v>41644</v>
      </c>
      <c r="B137" t="s">
        <v>20</v>
      </c>
      <c r="C137" t="s">
        <v>18</v>
      </c>
      <c r="D137" t="s">
        <v>41</v>
      </c>
      <c r="E137" t="s">
        <v>51</v>
      </c>
      <c r="F137" t="s">
        <v>64</v>
      </c>
      <c r="G137" t="s">
        <v>52</v>
      </c>
      <c r="H137" t="s">
        <v>13</v>
      </c>
      <c r="I137">
        <v>8</v>
      </c>
      <c r="J137">
        <v>5148</v>
      </c>
      <c r="K137">
        <v>5490</v>
      </c>
      <c r="L137">
        <v>70848</v>
      </c>
      <c r="M137">
        <v>75600</v>
      </c>
      <c r="N137">
        <v>4752</v>
      </c>
      <c r="O137">
        <v>237.60000000000002</v>
      </c>
      <c r="P137" t="s">
        <v>94</v>
      </c>
      <c r="Q137" t="s">
        <v>77</v>
      </c>
      <c r="R137">
        <v>1</v>
      </c>
      <c r="S137" t="s">
        <v>78</v>
      </c>
    </row>
    <row r="138" spans="1:19">
      <c r="A138" s="2">
        <v>41646</v>
      </c>
      <c r="B138" t="s">
        <v>34</v>
      </c>
      <c r="C138" t="s">
        <v>25</v>
      </c>
      <c r="D138" t="s">
        <v>41</v>
      </c>
      <c r="E138" t="s">
        <v>51</v>
      </c>
      <c r="F138" t="s">
        <v>64</v>
      </c>
      <c r="G138" t="s">
        <v>52</v>
      </c>
      <c r="H138" t="s">
        <v>13</v>
      </c>
      <c r="I138">
        <v>13</v>
      </c>
      <c r="J138">
        <v>2034</v>
      </c>
      <c r="K138">
        <v>2160</v>
      </c>
      <c r="L138">
        <v>67896</v>
      </c>
      <c r="M138">
        <v>72450</v>
      </c>
      <c r="N138">
        <v>4554</v>
      </c>
      <c r="O138">
        <v>227.70000000000002</v>
      </c>
      <c r="P138" t="s">
        <v>94</v>
      </c>
      <c r="Q138" t="s">
        <v>77</v>
      </c>
      <c r="R138">
        <v>1</v>
      </c>
      <c r="S138" t="s">
        <v>78</v>
      </c>
    </row>
    <row r="139" spans="1:19">
      <c r="A139" s="2">
        <v>41650</v>
      </c>
      <c r="B139" t="s">
        <v>29</v>
      </c>
      <c r="C139" t="s">
        <v>30</v>
      </c>
      <c r="D139" t="s">
        <v>41</v>
      </c>
      <c r="E139" t="s">
        <v>51</v>
      </c>
      <c r="F139" t="s">
        <v>64</v>
      </c>
      <c r="G139" t="s">
        <v>52</v>
      </c>
      <c r="H139" t="s">
        <v>13</v>
      </c>
      <c r="I139">
        <v>8</v>
      </c>
      <c r="J139">
        <v>2952</v>
      </c>
      <c r="K139">
        <v>3150</v>
      </c>
      <c r="L139">
        <v>38376</v>
      </c>
      <c r="M139">
        <v>40950</v>
      </c>
      <c r="N139">
        <v>2574</v>
      </c>
      <c r="O139">
        <v>128.70000000000002</v>
      </c>
      <c r="P139" t="s">
        <v>94</v>
      </c>
      <c r="Q139" t="s">
        <v>77</v>
      </c>
      <c r="R139">
        <v>1</v>
      </c>
      <c r="S139" t="s">
        <v>78</v>
      </c>
    </row>
    <row r="140" spans="1:19">
      <c r="A140" s="2">
        <v>41655</v>
      </c>
      <c r="B140" t="s">
        <v>24</v>
      </c>
      <c r="C140" t="s">
        <v>25</v>
      </c>
      <c r="D140" t="s">
        <v>41</v>
      </c>
      <c r="E140" t="s">
        <v>51</v>
      </c>
      <c r="F140" t="s">
        <v>64</v>
      </c>
      <c r="G140" t="s">
        <v>52</v>
      </c>
      <c r="H140" t="s">
        <v>13</v>
      </c>
      <c r="I140">
        <v>23</v>
      </c>
      <c r="J140">
        <v>5148</v>
      </c>
      <c r="K140">
        <v>5490</v>
      </c>
      <c r="L140">
        <v>17712</v>
      </c>
      <c r="M140">
        <v>18900</v>
      </c>
      <c r="N140">
        <v>1188</v>
      </c>
      <c r="O140">
        <v>59.400000000000006</v>
      </c>
      <c r="P140" t="s">
        <v>94</v>
      </c>
      <c r="Q140" t="s">
        <v>77</v>
      </c>
      <c r="R140">
        <v>1</v>
      </c>
      <c r="S140" t="s">
        <v>78</v>
      </c>
    </row>
    <row r="141" spans="1:19">
      <c r="A141" s="2">
        <v>41658</v>
      </c>
      <c r="B141" t="s">
        <v>29</v>
      </c>
      <c r="C141" t="s">
        <v>30</v>
      </c>
      <c r="D141" t="s">
        <v>41</v>
      </c>
      <c r="E141" t="s">
        <v>51</v>
      </c>
      <c r="F141" t="s">
        <v>64</v>
      </c>
      <c r="G141" t="s">
        <v>52</v>
      </c>
      <c r="H141" t="s">
        <v>13</v>
      </c>
      <c r="I141">
        <v>21</v>
      </c>
      <c r="J141">
        <v>4482</v>
      </c>
      <c r="K141">
        <v>4770</v>
      </c>
      <c r="L141">
        <v>14760</v>
      </c>
      <c r="M141">
        <v>15750</v>
      </c>
      <c r="N141">
        <v>990</v>
      </c>
      <c r="O141">
        <v>49.5</v>
      </c>
      <c r="P141" t="s">
        <v>94</v>
      </c>
      <c r="Q141" t="s">
        <v>77</v>
      </c>
      <c r="R141">
        <v>1</v>
      </c>
      <c r="S141" t="s">
        <v>78</v>
      </c>
    </row>
    <row r="142" spans="1:19">
      <c r="A142" s="2">
        <v>41662</v>
      </c>
      <c r="B142" t="s">
        <v>20</v>
      </c>
      <c r="C142" t="s">
        <v>18</v>
      </c>
      <c r="D142" t="s">
        <v>41</v>
      </c>
      <c r="E142" t="s">
        <v>51</v>
      </c>
      <c r="F142" t="s">
        <v>64</v>
      </c>
      <c r="G142" t="s">
        <v>52</v>
      </c>
      <c r="H142" t="s">
        <v>13</v>
      </c>
      <c r="I142">
        <v>6</v>
      </c>
      <c r="J142">
        <v>4482</v>
      </c>
      <c r="K142">
        <v>4770</v>
      </c>
      <c r="L142">
        <v>44280</v>
      </c>
      <c r="M142">
        <v>47250</v>
      </c>
      <c r="N142">
        <v>2970</v>
      </c>
      <c r="O142">
        <v>148.5</v>
      </c>
      <c r="P142" t="s">
        <v>94</v>
      </c>
      <c r="Q142" t="s">
        <v>77</v>
      </c>
      <c r="R142">
        <v>1</v>
      </c>
      <c r="S142" t="s">
        <v>78</v>
      </c>
    </row>
    <row r="143" spans="1:19">
      <c r="A143" s="2">
        <v>41672</v>
      </c>
      <c r="B143" t="s">
        <v>14</v>
      </c>
      <c r="C143" t="s">
        <v>11</v>
      </c>
      <c r="D143" t="s">
        <v>41</v>
      </c>
      <c r="E143" t="s">
        <v>51</v>
      </c>
      <c r="F143" t="s">
        <v>64</v>
      </c>
      <c r="G143" t="s">
        <v>52</v>
      </c>
      <c r="H143" t="s">
        <v>13</v>
      </c>
      <c r="I143">
        <v>3</v>
      </c>
      <c r="J143">
        <v>4482</v>
      </c>
      <c r="K143">
        <v>4770</v>
      </c>
      <c r="L143">
        <v>41328</v>
      </c>
      <c r="M143">
        <v>44100</v>
      </c>
      <c r="N143">
        <v>2772</v>
      </c>
      <c r="O143">
        <v>138.6</v>
      </c>
      <c r="P143" t="s">
        <v>94</v>
      </c>
      <c r="Q143" t="s">
        <v>77</v>
      </c>
      <c r="R143">
        <v>2</v>
      </c>
      <c r="S143" t="s">
        <v>79</v>
      </c>
    </row>
    <row r="144" spans="1:19">
      <c r="A144" s="2">
        <v>41672</v>
      </c>
      <c r="B144" t="s">
        <v>20</v>
      </c>
      <c r="C144" t="s">
        <v>18</v>
      </c>
      <c r="D144" t="s">
        <v>41</v>
      </c>
      <c r="E144" t="s">
        <v>51</v>
      </c>
      <c r="F144" t="s">
        <v>64</v>
      </c>
      <c r="G144" t="s">
        <v>52</v>
      </c>
      <c r="H144" t="s">
        <v>13</v>
      </c>
      <c r="I144">
        <v>1</v>
      </c>
      <c r="J144">
        <v>5148</v>
      </c>
      <c r="K144">
        <v>5490</v>
      </c>
      <c r="L144">
        <v>35424</v>
      </c>
      <c r="M144">
        <v>37800</v>
      </c>
      <c r="N144">
        <v>2376</v>
      </c>
      <c r="O144">
        <v>118.80000000000001</v>
      </c>
      <c r="P144" t="s">
        <v>94</v>
      </c>
      <c r="Q144" t="s">
        <v>77</v>
      </c>
      <c r="R144">
        <v>2</v>
      </c>
      <c r="S144" t="s">
        <v>79</v>
      </c>
    </row>
    <row r="145" spans="1:19">
      <c r="A145" s="2">
        <v>41681</v>
      </c>
      <c r="B145" t="s">
        <v>14</v>
      </c>
      <c r="C145" t="s">
        <v>11</v>
      </c>
      <c r="D145" t="s">
        <v>41</v>
      </c>
      <c r="E145" t="s">
        <v>51</v>
      </c>
      <c r="F145" t="s">
        <v>64</v>
      </c>
      <c r="G145" t="s">
        <v>52</v>
      </c>
      <c r="H145" t="s">
        <v>13</v>
      </c>
      <c r="I145">
        <v>17</v>
      </c>
      <c r="J145">
        <v>3582</v>
      </c>
      <c r="K145">
        <v>3870</v>
      </c>
      <c r="L145">
        <v>17712</v>
      </c>
      <c r="M145">
        <v>18900</v>
      </c>
      <c r="N145">
        <v>1188</v>
      </c>
      <c r="O145">
        <v>59.400000000000006</v>
      </c>
      <c r="P145" t="s">
        <v>94</v>
      </c>
      <c r="Q145" t="s">
        <v>77</v>
      </c>
      <c r="R145">
        <v>2</v>
      </c>
      <c r="S145" t="s">
        <v>79</v>
      </c>
    </row>
    <row r="146" spans="1:19">
      <c r="A146" s="2">
        <v>41684</v>
      </c>
      <c r="B146" t="s">
        <v>17</v>
      </c>
      <c r="C146" t="s">
        <v>18</v>
      </c>
      <c r="D146" t="s">
        <v>41</v>
      </c>
      <c r="E146" t="s">
        <v>51</v>
      </c>
      <c r="F146" t="s">
        <v>64</v>
      </c>
      <c r="G146" t="s">
        <v>52</v>
      </c>
      <c r="H146" t="s">
        <v>13</v>
      </c>
      <c r="I146">
        <v>11</v>
      </c>
      <c r="J146">
        <v>2034</v>
      </c>
      <c r="K146">
        <v>2160</v>
      </c>
      <c r="L146">
        <v>5904</v>
      </c>
      <c r="M146">
        <v>6300</v>
      </c>
      <c r="N146">
        <v>396</v>
      </c>
      <c r="O146">
        <v>19.8</v>
      </c>
      <c r="P146" t="s">
        <v>94</v>
      </c>
      <c r="Q146" t="s">
        <v>77</v>
      </c>
      <c r="R146">
        <v>2</v>
      </c>
      <c r="S146" t="s">
        <v>79</v>
      </c>
    </row>
    <row r="147" spans="1:19">
      <c r="A147" s="2">
        <v>41689</v>
      </c>
      <c r="B147" t="s">
        <v>24</v>
      </c>
      <c r="C147" t="s">
        <v>25</v>
      </c>
      <c r="D147" t="s">
        <v>41</v>
      </c>
      <c r="E147" t="s">
        <v>51</v>
      </c>
      <c r="F147" t="s">
        <v>64</v>
      </c>
      <c r="G147" t="s">
        <v>52</v>
      </c>
      <c r="H147" t="s">
        <v>13</v>
      </c>
      <c r="I147">
        <v>20</v>
      </c>
      <c r="J147">
        <v>3546</v>
      </c>
      <c r="K147">
        <v>3780</v>
      </c>
      <c r="L147">
        <v>73800</v>
      </c>
      <c r="M147">
        <v>78750</v>
      </c>
      <c r="N147">
        <v>4950</v>
      </c>
      <c r="O147">
        <v>247.5</v>
      </c>
      <c r="P147" t="s">
        <v>94</v>
      </c>
      <c r="Q147" t="s">
        <v>77</v>
      </c>
      <c r="R147">
        <v>2</v>
      </c>
      <c r="S147" t="s">
        <v>79</v>
      </c>
    </row>
    <row r="148" spans="1:19">
      <c r="A148" s="2">
        <v>41697</v>
      </c>
      <c r="B148" t="s">
        <v>17</v>
      </c>
      <c r="C148" t="s">
        <v>18</v>
      </c>
      <c r="D148" t="s">
        <v>41</v>
      </c>
      <c r="E148" t="s">
        <v>51</v>
      </c>
      <c r="F148" t="s">
        <v>64</v>
      </c>
      <c r="G148" t="s">
        <v>52</v>
      </c>
      <c r="H148" t="s">
        <v>13</v>
      </c>
      <c r="I148">
        <v>24</v>
      </c>
      <c r="J148">
        <v>3726</v>
      </c>
      <c r="K148">
        <v>3960</v>
      </c>
      <c r="L148">
        <v>59040</v>
      </c>
      <c r="M148">
        <v>63000</v>
      </c>
      <c r="N148">
        <v>3960</v>
      </c>
      <c r="O148">
        <v>198</v>
      </c>
      <c r="P148" t="s">
        <v>94</v>
      </c>
      <c r="Q148" t="s">
        <v>77</v>
      </c>
      <c r="R148">
        <v>2</v>
      </c>
      <c r="S148" t="s">
        <v>79</v>
      </c>
    </row>
    <row r="149" spans="1:19">
      <c r="A149" s="2">
        <v>41714</v>
      </c>
      <c r="B149" t="s">
        <v>27</v>
      </c>
      <c r="C149" t="s">
        <v>23</v>
      </c>
      <c r="D149" t="s">
        <v>41</v>
      </c>
      <c r="E149" t="s">
        <v>51</v>
      </c>
      <c r="F149" t="s">
        <v>64</v>
      </c>
      <c r="G149" t="s">
        <v>52</v>
      </c>
      <c r="H149" t="s">
        <v>13</v>
      </c>
      <c r="I149">
        <v>12</v>
      </c>
      <c r="J149">
        <v>5148</v>
      </c>
      <c r="K149">
        <v>5490</v>
      </c>
      <c r="L149">
        <v>67896</v>
      </c>
      <c r="M149">
        <v>72450</v>
      </c>
      <c r="N149">
        <v>4554</v>
      </c>
      <c r="O149">
        <v>227.70000000000002</v>
      </c>
      <c r="P149" t="s">
        <v>94</v>
      </c>
      <c r="Q149" t="s">
        <v>77</v>
      </c>
      <c r="R149">
        <v>3</v>
      </c>
      <c r="S149" t="s">
        <v>80</v>
      </c>
    </row>
    <row r="150" spans="1:19">
      <c r="A150" s="2">
        <v>41715</v>
      </c>
      <c r="B150" t="s">
        <v>17</v>
      </c>
      <c r="C150" t="s">
        <v>18</v>
      </c>
      <c r="D150" t="s">
        <v>41</v>
      </c>
      <c r="E150" t="s">
        <v>51</v>
      </c>
      <c r="F150" t="s">
        <v>64</v>
      </c>
      <c r="G150" t="s">
        <v>52</v>
      </c>
      <c r="H150" t="s">
        <v>13</v>
      </c>
      <c r="I150">
        <v>25</v>
      </c>
      <c r="J150">
        <v>4482</v>
      </c>
      <c r="K150">
        <v>4770</v>
      </c>
      <c r="L150">
        <v>67896</v>
      </c>
      <c r="M150">
        <v>72450</v>
      </c>
      <c r="N150">
        <v>4554</v>
      </c>
      <c r="O150">
        <v>227.70000000000002</v>
      </c>
      <c r="P150" t="s">
        <v>94</v>
      </c>
      <c r="Q150" t="s">
        <v>77</v>
      </c>
      <c r="R150">
        <v>3</v>
      </c>
      <c r="S150" t="s">
        <v>80</v>
      </c>
    </row>
    <row r="151" spans="1:19">
      <c r="A151" s="2">
        <v>41718</v>
      </c>
      <c r="B151" t="s">
        <v>14</v>
      </c>
      <c r="C151" t="s">
        <v>11</v>
      </c>
      <c r="D151" t="s">
        <v>41</v>
      </c>
      <c r="E151" t="s">
        <v>51</v>
      </c>
      <c r="F151" t="s">
        <v>64</v>
      </c>
      <c r="G151" t="s">
        <v>52</v>
      </c>
      <c r="H151" t="s">
        <v>13</v>
      </c>
      <c r="I151">
        <v>6</v>
      </c>
      <c r="J151">
        <v>3978</v>
      </c>
      <c r="K151">
        <v>4230</v>
      </c>
      <c r="L151">
        <v>35424</v>
      </c>
      <c r="M151">
        <v>37800</v>
      </c>
      <c r="N151">
        <v>2376</v>
      </c>
      <c r="O151">
        <v>118.80000000000001</v>
      </c>
      <c r="P151" t="s">
        <v>94</v>
      </c>
      <c r="Q151" t="s">
        <v>77</v>
      </c>
      <c r="R151">
        <v>3</v>
      </c>
      <c r="S151" t="s">
        <v>80</v>
      </c>
    </row>
    <row r="152" spans="1:19">
      <c r="A152" s="2">
        <v>41723</v>
      </c>
      <c r="B152" t="s">
        <v>17</v>
      </c>
      <c r="C152" t="s">
        <v>18</v>
      </c>
      <c r="D152" t="s">
        <v>41</v>
      </c>
      <c r="E152" t="s">
        <v>51</v>
      </c>
      <c r="F152" t="s">
        <v>64</v>
      </c>
      <c r="G152" t="s">
        <v>52</v>
      </c>
      <c r="H152" t="s">
        <v>13</v>
      </c>
      <c r="I152">
        <v>24</v>
      </c>
      <c r="J152">
        <v>3924</v>
      </c>
      <c r="K152">
        <v>4230</v>
      </c>
      <c r="L152">
        <v>61992</v>
      </c>
      <c r="M152">
        <v>66150</v>
      </c>
      <c r="N152">
        <v>4158</v>
      </c>
      <c r="O152">
        <v>207.9</v>
      </c>
      <c r="P152" t="s">
        <v>94</v>
      </c>
      <c r="Q152" t="s">
        <v>77</v>
      </c>
      <c r="R152">
        <v>3</v>
      </c>
      <c r="S152" t="s">
        <v>80</v>
      </c>
    </row>
    <row r="153" spans="1:19">
      <c r="A153" s="2">
        <v>41726</v>
      </c>
      <c r="B153" t="s">
        <v>29</v>
      </c>
      <c r="C153" t="s">
        <v>30</v>
      </c>
      <c r="D153" t="s">
        <v>41</v>
      </c>
      <c r="E153" t="s">
        <v>51</v>
      </c>
      <c r="F153" t="s">
        <v>64</v>
      </c>
      <c r="G153" t="s">
        <v>52</v>
      </c>
      <c r="H153" t="s">
        <v>13</v>
      </c>
      <c r="I153">
        <v>9</v>
      </c>
      <c r="J153">
        <v>3546</v>
      </c>
      <c r="K153">
        <v>3780</v>
      </c>
      <c r="L153">
        <v>50184</v>
      </c>
      <c r="M153">
        <v>53550</v>
      </c>
      <c r="N153">
        <v>3366</v>
      </c>
      <c r="O153">
        <v>168.3</v>
      </c>
      <c r="P153" t="s">
        <v>94</v>
      </c>
      <c r="Q153" t="s">
        <v>77</v>
      </c>
      <c r="R153">
        <v>3</v>
      </c>
      <c r="S153" t="s">
        <v>80</v>
      </c>
    </row>
    <row r="154" spans="1:19">
      <c r="A154" s="2">
        <v>41728</v>
      </c>
      <c r="B154" t="s">
        <v>10</v>
      </c>
      <c r="C154" t="s">
        <v>11</v>
      </c>
      <c r="D154" t="s">
        <v>41</v>
      </c>
      <c r="E154" t="s">
        <v>51</v>
      </c>
      <c r="F154" t="s">
        <v>64</v>
      </c>
      <c r="G154" t="s">
        <v>52</v>
      </c>
      <c r="H154" t="s">
        <v>13</v>
      </c>
      <c r="I154">
        <v>7</v>
      </c>
      <c r="J154">
        <v>3042</v>
      </c>
      <c r="K154">
        <v>3240</v>
      </c>
      <c r="L154">
        <v>53136</v>
      </c>
      <c r="M154">
        <v>56700</v>
      </c>
      <c r="N154">
        <v>3564</v>
      </c>
      <c r="O154">
        <v>178.20000000000002</v>
      </c>
      <c r="P154" t="s">
        <v>94</v>
      </c>
      <c r="Q154" t="s">
        <v>77</v>
      </c>
      <c r="R154">
        <v>3</v>
      </c>
      <c r="S154" t="s">
        <v>80</v>
      </c>
    </row>
    <row r="155" spans="1:19">
      <c r="A155" s="2">
        <v>41733</v>
      </c>
      <c r="B155" t="s">
        <v>14</v>
      </c>
      <c r="C155" t="s">
        <v>11</v>
      </c>
      <c r="D155" t="s">
        <v>41</v>
      </c>
      <c r="E155" t="s">
        <v>51</v>
      </c>
      <c r="F155" t="s">
        <v>64</v>
      </c>
      <c r="G155" t="s">
        <v>52</v>
      </c>
      <c r="H155" t="s">
        <v>13</v>
      </c>
      <c r="I155">
        <v>11</v>
      </c>
      <c r="J155">
        <v>3546</v>
      </c>
      <c r="K155">
        <v>3780</v>
      </c>
      <c r="L155">
        <v>44280</v>
      </c>
      <c r="M155">
        <v>47250</v>
      </c>
      <c r="N155">
        <v>2970</v>
      </c>
      <c r="O155">
        <v>148.5</v>
      </c>
      <c r="P155" t="s">
        <v>94</v>
      </c>
      <c r="Q155" t="s">
        <v>81</v>
      </c>
      <c r="R155">
        <v>4</v>
      </c>
      <c r="S155" t="s">
        <v>82</v>
      </c>
    </row>
    <row r="156" spans="1:19">
      <c r="A156" s="2">
        <v>41738</v>
      </c>
      <c r="B156" t="s">
        <v>17</v>
      </c>
      <c r="C156" t="s">
        <v>18</v>
      </c>
      <c r="D156" t="s">
        <v>41</v>
      </c>
      <c r="E156" t="s">
        <v>51</v>
      </c>
      <c r="F156" t="s">
        <v>64</v>
      </c>
      <c r="G156" t="s">
        <v>52</v>
      </c>
      <c r="H156" t="s">
        <v>13</v>
      </c>
      <c r="I156">
        <v>23</v>
      </c>
      <c r="J156">
        <v>5148</v>
      </c>
      <c r="K156">
        <v>5490</v>
      </c>
      <c r="L156">
        <v>26568</v>
      </c>
      <c r="M156">
        <v>28350</v>
      </c>
      <c r="N156">
        <v>1782</v>
      </c>
      <c r="O156">
        <v>89.100000000000009</v>
      </c>
      <c r="P156" t="s">
        <v>94</v>
      </c>
      <c r="Q156" t="s">
        <v>81</v>
      </c>
      <c r="R156">
        <v>4</v>
      </c>
      <c r="S156" t="s">
        <v>82</v>
      </c>
    </row>
    <row r="157" spans="1:19">
      <c r="A157" s="2">
        <v>41741</v>
      </c>
      <c r="B157" t="s">
        <v>24</v>
      </c>
      <c r="C157" t="s">
        <v>25</v>
      </c>
      <c r="D157" t="s">
        <v>41</v>
      </c>
      <c r="E157" t="s">
        <v>51</v>
      </c>
      <c r="F157" t="s">
        <v>64</v>
      </c>
      <c r="G157" t="s">
        <v>52</v>
      </c>
      <c r="H157" t="s">
        <v>13</v>
      </c>
      <c r="I157">
        <v>10</v>
      </c>
      <c r="J157">
        <v>2034</v>
      </c>
      <c r="K157">
        <v>2160</v>
      </c>
      <c r="L157">
        <v>2952</v>
      </c>
      <c r="M157">
        <v>3150</v>
      </c>
      <c r="N157">
        <v>198</v>
      </c>
      <c r="O157">
        <v>9.9</v>
      </c>
      <c r="P157" t="s">
        <v>94</v>
      </c>
      <c r="Q157" t="s">
        <v>81</v>
      </c>
      <c r="R157">
        <v>4</v>
      </c>
      <c r="S157" t="s">
        <v>82</v>
      </c>
    </row>
    <row r="158" spans="1:19">
      <c r="A158" s="2">
        <v>41744</v>
      </c>
      <c r="B158" t="s">
        <v>17</v>
      </c>
      <c r="C158" t="s">
        <v>18</v>
      </c>
      <c r="D158" t="s">
        <v>41</v>
      </c>
      <c r="E158" t="s">
        <v>51</v>
      </c>
      <c r="F158" t="s">
        <v>64</v>
      </c>
      <c r="G158" t="s">
        <v>52</v>
      </c>
      <c r="H158" t="s">
        <v>13</v>
      </c>
      <c r="I158">
        <v>6</v>
      </c>
      <c r="J158">
        <v>4482</v>
      </c>
      <c r="K158">
        <v>4770</v>
      </c>
      <c r="L158">
        <v>5904</v>
      </c>
      <c r="M158">
        <v>6300</v>
      </c>
      <c r="N158">
        <v>396</v>
      </c>
      <c r="O158">
        <v>19.8</v>
      </c>
      <c r="P158" t="s">
        <v>94</v>
      </c>
      <c r="Q158" t="s">
        <v>81</v>
      </c>
      <c r="R158">
        <v>4</v>
      </c>
      <c r="S158" t="s">
        <v>82</v>
      </c>
    </row>
    <row r="159" spans="1:19">
      <c r="A159" s="2">
        <v>41744</v>
      </c>
      <c r="B159" t="s">
        <v>10</v>
      </c>
      <c r="C159" t="s">
        <v>11</v>
      </c>
      <c r="D159" t="s">
        <v>41</v>
      </c>
      <c r="E159" t="s">
        <v>51</v>
      </c>
      <c r="F159" t="s">
        <v>64</v>
      </c>
      <c r="G159" t="s">
        <v>52</v>
      </c>
      <c r="H159" t="s">
        <v>13</v>
      </c>
      <c r="I159">
        <v>24</v>
      </c>
      <c r="J159">
        <v>3726</v>
      </c>
      <c r="K159">
        <v>3960</v>
      </c>
      <c r="L159">
        <v>47232</v>
      </c>
      <c r="M159">
        <v>50400</v>
      </c>
      <c r="N159">
        <v>3168</v>
      </c>
      <c r="O159">
        <v>158.4</v>
      </c>
      <c r="P159" t="s">
        <v>94</v>
      </c>
      <c r="Q159" t="s">
        <v>81</v>
      </c>
      <c r="R159">
        <v>4</v>
      </c>
      <c r="S159" t="s">
        <v>82</v>
      </c>
    </row>
    <row r="160" spans="1:19">
      <c r="A160" s="2">
        <v>41746</v>
      </c>
      <c r="B160" t="s">
        <v>14</v>
      </c>
      <c r="C160" t="s">
        <v>11</v>
      </c>
      <c r="D160" t="s">
        <v>41</v>
      </c>
      <c r="E160" t="s">
        <v>51</v>
      </c>
      <c r="F160" t="s">
        <v>64</v>
      </c>
      <c r="G160" t="s">
        <v>52</v>
      </c>
      <c r="H160" t="s">
        <v>13</v>
      </c>
      <c r="I160">
        <v>18</v>
      </c>
      <c r="J160">
        <v>3582</v>
      </c>
      <c r="K160">
        <v>3870</v>
      </c>
      <c r="L160">
        <v>32472</v>
      </c>
      <c r="M160">
        <v>34650</v>
      </c>
      <c r="N160">
        <v>2178</v>
      </c>
      <c r="O160">
        <v>108.9</v>
      </c>
      <c r="P160" t="s">
        <v>94</v>
      </c>
      <c r="Q160" t="s">
        <v>81</v>
      </c>
      <c r="R160">
        <v>4</v>
      </c>
      <c r="S160" t="s">
        <v>82</v>
      </c>
    </row>
    <row r="161" spans="1:19">
      <c r="A161" s="2">
        <v>41747</v>
      </c>
      <c r="B161" t="s">
        <v>29</v>
      </c>
      <c r="C161" t="s">
        <v>30</v>
      </c>
      <c r="D161" t="s">
        <v>41</v>
      </c>
      <c r="E161" t="s">
        <v>51</v>
      </c>
      <c r="F161" t="s">
        <v>64</v>
      </c>
      <c r="G161" t="s">
        <v>52</v>
      </c>
      <c r="H161" t="s">
        <v>13</v>
      </c>
      <c r="I161">
        <v>12</v>
      </c>
      <c r="J161">
        <v>3582</v>
      </c>
      <c r="K161">
        <v>3870</v>
      </c>
      <c r="L161">
        <v>67896</v>
      </c>
      <c r="M161">
        <v>72450</v>
      </c>
      <c r="N161">
        <v>4554</v>
      </c>
      <c r="O161">
        <v>227.70000000000002</v>
      </c>
      <c r="P161" t="s">
        <v>94</v>
      </c>
      <c r="Q161" t="s">
        <v>81</v>
      </c>
      <c r="R161">
        <v>4</v>
      </c>
      <c r="S161" t="s">
        <v>82</v>
      </c>
    </row>
    <row r="162" spans="1:19">
      <c r="A162" s="2">
        <v>41760</v>
      </c>
      <c r="B162" t="s">
        <v>34</v>
      </c>
      <c r="C162" t="s">
        <v>25</v>
      </c>
      <c r="D162" t="s">
        <v>41</v>
      </c>
      <c r="E162" t="s">
        <v>51</v>
      </c>
      <c r="F162" t="s">
        <v>64</v>
      </c>
      <c r="G162" t="s">
        <v>52</v>
      </c>
      <c r="H162" t="s">
        <v>13</v>
      </c>
      <c r="I162">
        <v>21</v>
      </c>
      <c r="J162">
        <v>2034</v>
      </c>
      <c r="K162">
        <v>2160</v>
      </c>
      <c r="L162">
        <v>17712</v>
      </c>
      <c r="M162">
        <v>18900</v>
      </c>
      <c r="N162">
        <v>1188</v>
      </c>
      <c r="O162">
        <v>59.400000000000006</v>
      </c>
      <c r="P162" t="s">
        <v>94</v>
      </c>
      <c r="Q162" t="s">
        <v>81</v>
      </c>
      <c r="R162">
        <v>5</v>
      </c>
      <c r="S162" t="s">
        <v>83</v>
      </c>
    </row>
    <row r="163" spans="1:19">
      <c r="A163" s="2">
        <v>41765</v>
      </c>
      <c r="B163" t="s">
        <v>10</v>
      </c>
      <c r="C163" t="s">
        <v>11</v>
      </c>
      <c r="D163" t="s">
        <v>41</v>
      </c>
      <c r="E163" t="s">
        <v>51</v>
      </c>
      <c r="F163" t="s">
        <v>64</v>
      </c>
      <c r="G163" t="s">
        <v>52</v>
      </c>
      <c r="H163" t="s">
        <v>13</v>
      </c>
      <c r="I163">
        <v>17</v>
      </c>
      <c r="J163">
        <v>3726</v>
      </c>
      <c r="K163">
        <v>3960</v>
      </c>
      <c r="L163">
        <v>47232</v>
      </c>
      <c r="M163">
        <v>50400</v>
      </c>
      <c r="N163">
        <v>3168</v>
      </c>
      <c r="O163">
        <v>158.4</v>
      </c>
      <c r="P163" t="s">
        <v>94</v>
      </c>
      <c r="Q163" t="s">
        <v>81</v>
      </c>
      <c r="R163">
        <v>5</v>
      </c>
      <c r="S163" t="s">
        <v>83</v>
      </c>
    </row>
    <row r="164" spans="1:19">
      <c r="A164" s="2">
        <v>41765</v>
      </c>
      <c r="B164" t="s">
        <v>22</v>
      </c>
      <c r="C164" t="s">
        <v>23</v>
      </c>
      <c r="D164" t="s">
        <v>41</v>
      </c>
      <c r="E164" t="s">
        <v>51</v>
      </c>
      <c r="F164" t="s">
        <v>64</v>
      </c>
      <c r="G164" t="s">
        <v>52</v>
      </c>
      <c r="H164" t="s">
        <v>13</v>
      </c>
      <c r="I164">
        <v>9</v>
      </c>
      <c r="J164">
        <v>3726</v>
      </c>
      <c r="K164">
        <v>3960</v>
      </c>
      <c r="L164">
        <v>47232</v>
      </c>
      <c r="M164">
        <v>50400</v>
      </c>
      <c r="N164">
        <v>3168</v>
      </c>
      <c r="O164">
        <v>158.4</v>
      </c>
      <c r="P164" t="s">
        <v>94</v>
      </c>
      <c r="Q164" t="s">
        <v>81</v>
      </c>
      <c r="R164">
        <v>5</v>
      </c>
      <c r="S164" t="s">
        <v>83</v>
      </c>
    </row>
    <row r="165" spans="1:19">
      <c r="A165" s="2">
        <v>41771</v>
      </c>
      <c r="B165" t="s">
        <v>22</v>
      </c>
      <c r="C165" t="s">
        <v>23</v>
      </c>
      <c r="D165" t="s">
        <v>41</v>
      </c>
      <c r="E165" t="s">
        <v>51</v>
      </c>
      <c r="F165" t="s">
        <v>64</v>
      </c>
      <c r="G165" t="s">
        <v>52</v>
      </c>
      <c r="H165" t="s">
        <v>13</v>
      </c>
      <c r="I165">
        <v>25</v>
      </c>
      <c r="J165">
        <v>5148</v>
      </c>
      <c r="K165">
        <v>5490</v>
      </c>
      <c r="L165">
        <v>35424</v>
      </c>
      <c r="M165">
        <v>37800</v>
      </c>
      <c r="N165">
        <v>2376</v>
      </c>
      <c r="O165">
        <v>118.80000000000001</v>
      </c>
      <c r="P165" t="s">
        <v>94</v>
      </c>
      <c r="Q165" t="s">
        <v>81</v>
      </c>
      <c r="R165">
        <v>5</v>
      </c>
      <c r="S165" t="s">
        <v>83</v>
      </c>
    </row>
    <row r="166" spans="1:19">
      <c r="A166" s="2">
        <v>41779</v>
      </c>
      <c r="B166" t="s">
        <v>31</v>
      </c>
      <c r="C166" t="s">
        <v>30</v>
      </c>
      <c r="D166" t="s">
        <v>41</v>
      </c>
      <c r="E166" t="s">
        <v>51</v>
      </c>
      <c r="F166" t="s">
        <v>64</v>
      </c>
      <c r="G166" t="s">
        <v>52</v>
      </c>
      <c r="H166" t="s">
        <v>13</v>
      </c>
      <c r="I166">
        <v>23</v>
      </c>
      <c r="J166">
        <v>3546</v>
      </c>
      <c r="K166">
        <v>3780</v>
      </c>
      <c r="L166">
        <v>44280</v>
      </c>
      <c r="M166">
        <v>47250</v>
      </c>
      <c r="N166">
        <v>2970</v>
      </c>
      <c r="O166">
        <v>148.5</v>
      </c>
      <c r="P166" t="s">
        <v>94</v>
      </c>
      <c r="Q166" t="s">
        <v>81</v>
      </c>
      <c r="R166">
        <v>5</v>
      </c>
      <c r="S166" t="s">
        <v>83</v>
      </c>
    </row>
    <row r="167" spans="1:19">
      <c r="A167" s="2">
        <v>41782</v>
      </c>
      <c r="B167" t="s">
        <v>20</v>
      </c>
      <c r="C167" t="s">
        <v>18</v>
      </c>
      <c r="D167" t="s">
        <v>41</v>
      </c>
      <c r="E167" t="s">
        <v>51</v>
      </c>
      <c r="F167" t="s">
        <v>64</v>
      </c>
      <c r="G167" t="s">
        <v>52</v>
      </c>
      <c r="H167" t="s">
        <v>13</v>
      </c>
      <c r="I167">
        <v>4</v>
      </c>
      <c r="J167">
        <v>3978</v>
      </c>
      <c r="K167">
        <v>4230</v>
      </c>
      <c r="L167">
        <v>38376</v>
      </c>
      <c r="M167">
        <v>40950</v>
      </c>
      <c r="N167">
        <v>2574</v>
      </c>
      <c r="O167">
        <v>128.70000000000002</v>
      </c>
      <c r="P167" t="s">
        <v>94</v>
      </c>
      <c r="Q167" t="s">
        <v>81</v>
      </c>
      <c r="R167">
        <v>5</v>
      </c>
      <c r="S167" t="s">
        <v>83</v>
      </c>
    </row>
    <row r="168" spans="1:19">
      <c r="A168" s="2">
        <v>41783</v>
      </c>
      <c r="B168" t="s">
        <v>10</v>
      </c>
      <c r="C168" t="s">
        <v>11</v>
      </c>
      <c r="D168" t="s">
        <v>41</v>
      </c>
      <c r="E168" t="s">
        <v>51</v>
      </c>
      <c r="F168" t="s">
        <v>64</v>
      </c>
      <c r="G168" t="s">
        <v>52</v>
      </c>
      <c r="H168" t="s">
        <v>13</v>
      </c>
      <c r="I168">
        <v>21</v>
      </c>
      <c r="J168">
        <v>4482</v>
      </c>
      <c r="K168">
        <v>4770</v>
      </c>
      <c r="L168">
        <v>23616</v>
      </c>
      <c r="M168">
        <v>25200</v>
      </c>
      <c r="N168">
        <v>1584</v>
      </c>
      <c r="O168">
        <v>79.2</v>
      </c>
      <c r="P168" t="s">
        <v>94</v>
      </c>
      <c r="Q168" t="s">
        <v>81</v>
      </c>
      <c r="R168">
        <v>5</v>
      </c>
      <c r="S168" t="s">
        <v>83</v>
      </c>
    </row>
    <row r="169" spans="1:19">
      <c r="A169" s="2">
        <v>41783</v>
      </c>
      <c r="B169" t="s">
        <v>24</v>
      </c>
      <c r="C169" t="s">
        <v>25</v>
      </c>
      <c r="D169" t="s">
        <v>41</v>
      </c>
      <c r="E169" t="s">
        <v>51</v>
      </c>
      <c r="F169" t="s">
        <v>64</v>
      </c>
      <c r="G169" t="s">
        <v>52</v>
      </c>
      <c r="H169" t="s">
        <v>13</v>
      </c>
      <c r="I169">
        <v>17</v>
      </c>
      <c r="J169">
        <v>5148</v>
      </c>
      <c r="K169">
        <v>5490</v>
      </c>
      <c r="L169">
        <v>35424</v>
      </c>
      <c r="M169">
        <v>37800</v>
      </c>
      <c r="N169">
        <v>2376</v>
      </c>
      <c r="O169">
        <v>118.80000000000001</v>
      </c>
      <c r="P169" t="s">
        <v>94</v>
      </c>
      <c r="Q169" t="s">
        <v>81</v>
      </c>
      <c r="R169">
        <v>5</v>
      </c>
      <c r="S169" t="s">
        <v>83</v>
      </c>
    </row>
    <row r="170" spans="1:19">
      <c r="A170" s="2">
        <v>41787</v>
      </c>
      <c r="B170" t="s">
        <v>29</v>
      </c>
      <c r="C170" t="s">
        <v>30</v>
      </c>
      <c r="D170" t="s">
        <v>41</v>
      </c>
      <c r="E170" t="s">
        <v>51</v>
      </c>
      <c r="F170" t="s">
        <v>64</v>
      </c>
      <c r="G170" t="s">
        <v>52</v>
      </c>
      <c r="H170" t="s">
        <v>13</v>
      </c>
      <c r="I170">
        <v>7</v>
      </c>
      <c r="J170">
        <v>3384</v>
      </c>
      <c r="K170">
        <v>3600</v>
      </c>
      <c r="L170">
        <v>50184</v>
      </c>
      <c r="M170">
        <v>53550</v>
      </c>
      <c r="N170">
        <v>3366</v>
      </c>
      <c r="O170">
        <v>168.3</v>
      </c>
      <c r="P170" t="s">
        <v>94</v>
      </c>
      <c r="Q170" t="s">
        <v>81</v>
      </c>
      <c r="R170">
        <v>5</v>
      </c>
      <c r="S170" t="s">
        <v>83</v>
      </c>
    </row>
    <row r="171" spans="1:19">
      <c r="A171" s="2">
        <v>41793</v>
      </c>
      <c r="B171" t="s">
        <v>17</v>
      </c>
      <c r="C171" t="s">
        <v>18</v>
      </c>
      <c r="D171" t="s">
        <v>41</v>
      </c>
      <c r="E171" t="s">
        <v>51</v>
      </c>
      <c r="F171" t="s">
        <v>64</v>
      </c>
      <c r="G171" t="s">
        <v>52</v>
      </c>
      <c r="H171" t="s">
        <v>13</v>
      </c>
      <c r="I171">
        <v>2</v>
      </c>
      <c r="J171">
        <v>5832</v>
      </c>
      <c r="K171">
        <v>6210</v>
      </c>
      <c r="L171">
        <v>38376</v>
      </c>
      <c r="M171">
        <v>40950</v>
      </c>
      <c r="N171">
        <v>2574</v>
      </c>
      <c r="O171">
        <v>128.70000000000002</v>
      </c>
      <c r="P171" t="s">
        <v>94</v>
      </c>
      <c r="Q171" t="s">
        <v>81</v>
      </c>
      <c r="R171">
        <v>6</v>
      </c>
      <c r="S171" t="s">
        <v>84</v>
      </c>
    </row>
    <row r="172" spans="1:19">
      <c r="A172" s="2">
        <v>41803</v>
      </c>
      <c r="B172" t="s">
        <v>31</v>
      </c>
      <c r="C172" t="s">
        <v>30</v>
      </c>
      <c r="D172" t="s">
        <v>41</v>
      </c>
      <c r="E172" t="s">
        <v>51</v>
      </c>
      <c r="F172" t="s">
        <v>64</v>
      </c>
      <c r="G172" t="s">
        <v>52</v>
      </c>
      <c r="H172" t="s">
        <v>13</v>
      </c>
      <c r="I172">
        <v>15</v>
      </c>
      <c r="J172">
        <v>3978</v>
      </c>
      <c r="K172">
        <v>4230</v>
      </c>
      <c r="L172">
        <v>2952</v>
      </c>
      <c r="M172">
        <v>3150</v>
      </c>
      <c r="N172">
        <v>198</v>
      </c>
      <c r="O172">
        <v>9.9</v>
      </c>
      <c r="P172" t="s">
        <v>94</v>
      </c>
      <c r="Q172" t="s">
        <v>81</v>
      </c>
      <c r="R172">
        <v>6</v>
      </c>
      <c r="S172" t="s">
        <v>84</v>
      </c>
    </row>
    <row r="173" spans="1:19">
      <c r="A173" s="2">
        <v>41808</v>
      </c>
      <c r="B173" t="s">
        <v>22</v>
      </c>
      <c r="C173" t="s">
        <v>23</v>
      </c>
      <c r="D173" t="s">
        <v>41</v>
      </c>
      <c r="E173" t="s">
        <v>51</v>
      </c>
      <c r="F173" t="s">
        <v>64</v>
      </c>
      <c r="G173" t="s">
        <v>52</v>
      </c>
      <c r="H173" t="s">
        <v>13</v>
      </c>
      <c r="I173">
        <v>10</v>
      </c>
      <c r="J173">
        <v>2034</v>
      </c>
      <c r="K173">
        <v>2160</v>
      </c>
      <c r="L173">
        <v>41328</v>
      </c>
      <c r="M173">
        <v>44100</v>
      </c>
      <c r="N173">
        <v>2772</v>
      </c>
      <c r="O173">
        <v>138.6</v>
      </c>
      <c r="P173" t="s">
        <v>94</v>
      </c>
      <c r="Q173" t="s">
        <v>81</v>
      </c>
      <c r="R173">
        <v>6</v>
      </c>
      <c r="S173" t="s">
        <v>84</v>
      </c>
    </row>
    <row r="174" spans="1:19">
      <c r="A174" s="2">
        <v>41809</v>
      </c>
      <c r="B174" t="s">
        <v>27</v>
      </c>
      <c r="C174" t="s">
        <v>23</v>
      </c>
      <c r="D174" t="s">
        <v>41</v>
      </c>
      <c r="E174" t="s">
        <v>51</v>
      </c>
      <c r="F174" t="s">
        <v>64</v>
      </c>
      <c r="G174" t="s">
        <v>52</v>
      </c>
      <c r="H174" t="s">
        <v>13</v>
      </c>
      <c r="I174">
        <v>5</v>
      </c>
      <c r="J174">
        <v>2196</v>
      </c>
      <c r="K174">
        <v>2340</v>
      </c>
      <c r="L174">
        <v>8856</v>
      </c>
      <c r="M174">
        <v>9450</v>
      </c>
      <c r="N174">
        <v>594</v>
      </c>
      <c r="O174">
        <v>29.700000000000003</v>
      </c>
      <c r="P174" t="s">
        <v>94</v>
      </c>
      <c r="Q174" t="s">
        <v>81</v>
      </c>
      <c r="R174">
        <v>6</v>
      </c>
      <c r="S174" t="s">
        <v>84</v>
      </c>
    </row>
    <row r="175" spans="1:19">
      <c r="A175" s="2">
        <v>41818</v>
      </c>
      <c r="B175" t="s">
        <v>14</v>
      </c>
      <c r="C175" t="s">
        <v>11</v>
      </c>
      <c r="D175" t="s">
        <v>41</v>
      </c>
      <c r="E175" t="s">
        <v>51</v>
      </c>
      <c r="F175" t="s">
        <v>64</v>
      </c>
      <c r="G175" t="s">
        <v>52</v>
      </c>
      <c r="H175" t="s">
        <v>13</v>
      </c>
      <c r="I175">
        <v>4</v>
      </c>
      <c r="J175">
        <v>3042</v>
      </c>
      <c r="K175">
        <v>3240</v>
      </c>
      <c r="L175">
        <v>2952</v>
      </c>
      <c r="M175">
        <v>3150</v>
      </c>
      <c r="N175">
        <v>198</v>
      </c>
      <c r="O175">
        <v>9.9</v>
      </c>
      <c r="P175" t="s">
        <v>94</v>
      </c>
      <c r="Q175" t="s">
        <v>81</v>
      </c>
      <c r="R175">
        <v>6</v>
      </c>
      <c r="S175" t="s">
        <v>84</v>
      </c>
    </row>
    <row r="176" spans="1:19">
      <c r="A176" s="2">
        <v>41819</v>
      </c>
      <c r="B176" t="s">
        <v>29</v>
      </c>
      <c r="C176" t="s">
        <v>30</v>
      </c>
      <c r="D176" t="s">
        <v>41</v>
      </c>
      <c r="E176" t="s">
        <v>51</v>
      </c>
      <c r="F176" t="s">
        <v>64</v>
      </c>
      <c r="G176" t="s">
        <v>52</v>
      </c>
      <c r="H176" t="s">
        <v>13</v>
      </c>
      <c r="I176">
        <v>3</v>
      </c>
      <c r="J176">
        <v>4482</v>
      </c>
      <c r="K176">
        <v>4770</v>
      </c>
      <c r="L176">
        <v>32472</v>
      </c>
      <c r="M176">
        <v>34650</v>
      </c>
      <c r="N176">
        <v>2178</v>
      </c>
      <c r="O176">
        <v>108.9</v>
      </c>
      <c r="P176" t="s">
        <v>94</v>
      </c>
      <c r="Q176" t="s">
        <v>81</v>
      </c>
      <c r="R176">
        <v>6</v>
      </c>
      <c r="S176" t="s">
        <v>84</v>
      </c>
    </row>
    <row r="177" spans="1:19">
      <c r="A177" s="2">
        <v>41821</v>
      </c>
      <c r="B177" t="s">
        <v>17</v>
      </c>
      <c r="C177" t="s">
        <v>18</v>
      </c>
      <c r="D177" t="s">
        <v>41</v>
      </c>
      <c r="E177" t="s">
        <v>51</v>
      </c>
      <c r="F177" t="s">
        <v>64</v>
      </c>
      <c r="G177" t="s">
        <v>52</v>
      </c>
      <c r="H177" t="s">
        <v>13</v>
      </c>
      <c r="I177">
        <v>16</v>
      </c>
      <c r="J177">
        <v>3978</v>
      </c>
      <c r="K177">
        <v>4230</v>
      </c>
      <c r="L177">
        <v>8856</v>
      </c>
      <c r="M177">
        <v>9450</v>
      </c>
      <c r="N177">
        <v>594</v>
      </c>
      <c r="O177">
        <v>29.700000000000003</v>
      </c>
      <c r="P177" t="s">
        <v>94</v>
      </c>
      <c r="Q177" t="s">
        <v>85</v>
      </c>
      <c r="R177">
        <v>7</v>
      </c>
      <c r="S177" t="s">
        <v>86</v>
      </c>
    </row>
    <row r="178" spans="1:19">
      <c r="A178" s="2">
        <v>41822</v>
      </c>
      <c r="B178" t="s">
        <v>24</v>
      </c>
      <c r="C178" t="s">
        <v>25</v>
      </c>
      <c r="D178" t="s">
        <v>41</v>
      </c>
      <c r="E178" t="s">
        <v>51</v>
      </c>
      <c r="F178" t="s">
        <v>64</v>
      </c>
      <c r="G178" t="s">
        <v>52</v>
      </c>
      <c r="H178" t="s">
        <v>13</v>
      </c>
      <c r="I178">
        <v>27</v>
      </c>
      <c r="J178">
        <v>3546</v>
      </c>
      <c r="K178">
        <v>3780</v>
      </c>
      <c r="L178">
        <v>50184</v>
      </c>
      <c r="M178">
        <v>53550</v>
      </c>
      <c r="N178">
        <v>3366</v>
      </c>
      <c r="O178">
        <v>168.3</v>
      </c>
      <c r="P178" t="s">
        <v>94</v>
      </c>
      <c r="Q178" t="s">
        <v>85</v>
      </c>
      <c r="R178">
        <v>7</v>
      </c>
      <c r="S178" t="s">
        <v>86</v>
      </c>
    </row>
    <row r="179" spans="1:19">
      <c r="A179" s="2">
        <v>41830</v>
      </c>
      <c r="B179" t="s">
        <v>29</v>
      </c>
      <c r="C179" t="s">
        <v>30</v>
      </c>
      <c r="D179" t="s">
        <v>41</v>
      </c>
      <c r="E179" t="s">
        <v>51</v>
      </c>
      <c r="F179" t="s">
        <v>64</v>
      </c>
      <c r="G179" t="s">
        <v>52</v>
      </c>
      <c r="H179" t="s">
        <v>13</v>
      </c>
      <c r="I179">
        <v>4</v>
      </c>
      <c r="J179">
        <v>5148</v>
      </c>
      <c r="K179">
        <v>5490</v>
      </c>
      <c r="L179">
        <v>67896</v>
      </c>
      <c r="M179">
        <v>72450</v>
      </c>
      <c r="N179">
        <v>4554</v>
      </c>
      <c r="O179">
        <v>227.70000000000002</v>
      </c>
      <c r="P179" t="s">
        <v>94</v>
      </c>
      <c r="Q179" t="s">
        <v>85</v>
      </c>
      <c r="R179">
        <v>7</v>
      </c>
      <c r="S179" t="s">
        <v>86</v>
      </c>
    </row>
    <row r="180" spans="1:19">
      <c r="A180" s="2">
        <v>41840</v>
      </c>
      <c r="B180" t="s">
        <v>31</v>
      </c>
      <c r="C180" t="s">
        <v>30</v>
      </c>
      <c r="D180" t="s">
        <v>41</v>
      </c>
      <c r="E180" t="s">
        <v>51</v>
      </c>
      <c r="F180" t="s">
        <v>64</v>
      </c>
      <c r="G180" t="s">
        <v>52</v>
      </c>
      <c r="H180" t="s">
        <v>13</v>
      </c>
      <c r="I180">
        <v>25</v>
      </c>
      <c r="J180">
        <v>3042</v>
      </c>
      <c r="K180">
        <v>3240</v>
      </c>
      <c r="L180">
        <v>56088</v>
      </c>
      <c r="M180">
        <v>59850</v>
      </c>
      <c r="N180">
        <v>3762</v>
      </c>
      <c r="O180">
        <v>188.10000000000002</v>
      </c>
      <c r="P180" t="s">
        <v>94</v>
      </c>
      <c r="Q180" t="s">
        <v>85</v>
      </c>
      <c r="R180">
        <v>7</v>
      </c>
      <c r="S180" t="s">
        <v>86</v>
      </c>
    </row>
    <row r="181" spans="1:19">
      <c r="A181" s="2">
        <v>41846</v>
      </c>
      <c r="B181" t="s">
        <v>24</v>
      </c>
      <c r="C181" t="s">
        <v>25</v>
      </c>
      <c r="D181" t="s">
        <v>41</v>
      </c>
      <c r="E181" t="s">
        <v>51</v>
      </c>
      <c r="F181" t="s">
        <v>64</v>
      </c>
      <c r="G181" t="s">
        <v>52</v>
      </c>
      <c r="H181" t="s">
        <v>13</v>
      </c>
      <c r="I181">
        <v>2</v>
      </c>
      <c r="J181">
        <v>3978</v>
      </c>
      <c r="K181">
        <v>4230</v>
      </c>
      <c r="L181">
        <v>8856</v>
      </c>
      <c r="M181">
        <v>9450</v>
      </c>
      <c r="N181">
        <v>594</v>
      </c>
      <c r="O181">
        <v>29.700000000000003</v>
      </c>
      <c r="P181" t="s">
        <v>94</v>
      </c>
      <c r="Q181" t="s">
        <v>85</v>
      </c>
      <c r="R181">
        <v>7</v>
      </c>
      <c r="S181" t="s">
        <v>86</v>
      </c>
    </row>
    <row r="182" spans="1:19">
      <c r="A182" s="2">
        <v>41871</v>
      </c>
      <c r="B182" t="s">
        <v>10</v>
      </c>
      <c r="C182" t="s">
        <v>11</v>
      </c>
      <c r="D182" t="s">
        <v>41</v>
      </c>
      <c r="E182" t="s">
        <v>51</v>
      </c>
      <c r="F182" t="s">
        <v>64</v>
      </c>
      <c r="G182" t="s">
        <v>52</v>
      </c>
      <c r="H182" t="s">
        <v>13</v>
      </c>
      <c r="I182">
        <v>13</v>
      </c>
      <c r="J182">
        <v>2034</v>
      </c>
      <c r="K182">
        <v>2160</v>
      </c>
      <c r="L182">
        <v>32472</v>
      </c>
      <c r="M182">
        <v>34650</v>
      </c>
      <c r="N182">
        <v>2178</v>
      </c>
      <c r="O182">
        <v>108.9</v>
      </c>
      <c r="P182" t="s">
        <v>94</v>
      </c>
      <c r="Q182" t="s">
        <v>85</v>
      </c>
      <c r="R182">
        <v>8</v>
      </c>
      <c r="S182" t="s">
        <v>87</v>
      </c>
    </row>
    <row r="183" spans="1:19">
      <c r="A183" s="2">
        <v>41874</v>
      </c>
      <c r="B183" t="s">
        <v>29</v>
      </c>
      <c r="C183" t="s">
        <v>30</v>
      </c>
      <c r="D183" t="s">
        <v>41</v>
      </c>
      <c r="E183" t="s">
        <v>51</v>
      </c>
      <c r="F183" t="s">
        <v>64</v>
      </c>
      <c r="G183" t="s">
        <v>52</v>
      </c>
      <c r="H183" t="s">
        <v>13</v>
      </c>
      <c r="I183">
        <v>21</v>
      </c>
      <c r="J183">
        <v>3582</v>
      </c>
      <c r="K183">
        <v>3870</v>
      </c>
      <c r="L183">
        <v>56088</v>
      </c>
      <c r="M183">
        <v>59850</v>
      </c>
      <c r="N183">
        <v>3762</v>
      </c>
      <c r="O183">
        <v>188.10000000000002</v>
      </c>
      <c r="P183" t="s">
        <v>94</v>
      </c>
      <c r="Q183" t="s">
        <v>85</v>
      </c>
      <c r="R183">
        <v>8</v>
      </c>
      <c r="S183" t="s">
        <v>87</v>
      </c>
    </row>
    <row r="184" spans="1:19">
      <c r="A184" s="2">
        <v>41885</v>
      </c>
      <c r="B184" t="s">
        <v>10</v>
      </c>
      <c r="C184" t="s">
        <v>11</v>
      </c>
      <c r="D184" t="s">
        <v>41</v>
      </c>
      <c r="E184" t="s">
        <v>51</v>
      </c>
      <c r="F184" t="s">
        <v>64</v>
      </c>
      <c r="G184" t="s">
        <v>52</v>
      </c>
      <c r="H184" t="s">
        <v>13</v>
      </c>
      <c r="I184">
        <v>4</v>
      </c>
      <c r="J184">
        <v>5148</v>
      </c>
      <c r="K184">
        <v>5490</v>
      </c>
      <c r="L184">
        <v>59040</v>
      </c>
      <c r="M184">
        <v>63000</v>
      </c>
      <c r="N184">
        <v>3960</v>
      </c>
      <c r="O184">
        <v>198</v>
      </c>
      <c r="P184" t="s">
        <v>94</v>
      </c>
      <c r="Q184" t="s">
        <v>85</v>
      </c>
      <c r="R184">
        <v>9</v>
      </c>
      <c r="S184" t="s">
        <v>88</v>
      </c>
    </row>
    <row r="185" spans="1:19">
      <c r="A185" s="2">
        <v>41889</v>
      </c>
      <c r="B185" t="s">
        <v>29</v>
      </c>
      <c r="C185" t="s">
        <v>30</v>
      </c>
      <c r="D185" t="s">
        <v>41</v>
      </c>
      <c r="E185" t="s">
        <v>51</v>
      </c>
      <c r="F185" t="s">
        <v>64</v>
      </c>
      <c r="G185" t="s">
        <v>52</v>
      </c>
      <c r="H185" t="s">
        <v>13</v>
      </c>
      <c r="I185">
        <v>23</v>
      </c>
      <c r="J185">
        <v>4482</v>
      </c>
      <c r="K185">
        <v>4770</v>
      </c>
      <c r="L185">
        <v>38376</v>
      </c>
      <c r="M185">
        <v>40950</v>
      </c>
      <c r="N185">
        <v>2574</v>
      </c>
      <c r="O185">
        <v>128.70000000000002</v>
      </c>
      <c r="P185" t="s">
        <v>94</v>
      </c>
      <c r="Q185" t="s">
        <v>85</v>
      </c>
      <c r="R185">
        <v>9</v>
      </c>
      <c r="S185" t="s">
        <v>88</v>
      </c>
    </row>
    <row r="186" spans="1:19">
      <c r="A186" s="2">
        <v>41894</v>
      </c>
      <c r="B186" t="s">
        <v>24</v>
      </c>
      <c r="C186" t="s">
        <v>25</v>
      </c>
      <c r="D186" t="s">
        <v>41</v>
      </c>
      <c r="E186" t="s">
        <v>51</v>
      </c>
      <c r="F186" t="s">
        <v>64</v>
      </c>
      <c r="G186" t="s">
        <v>52</v>
      </c>
      <c r="H186" t="s">
        <v>13</v>
      </c>
      <c r="I186">
        <v>8</v>
      </c>
      <c r="J186">
        <v>5148</v>
      </c>
      <c r="K186">
        <v>5490</v>
      </c>
      <c r="L186">
        <v>32472</v>
      </c>
      <c r="M186">
        <v>34650</v>
      </c>
      <c r="N186">
        <v>2178</v>
      </c>
      <c r="O186">
        <v>108.9</v>
      </c>
      <c r="P186" t="s">
        <v>94</v>
      </c>
      <c r="Q186" t="s">
        <v>85</v>
      </c>
      <c r="R186">
        <v>9</v>
      </c>
      <c r="S186" t="s">
        <v>88</v>
      </c>
    </row>
    <row r="187" spans="1:19">
      <c r="A187" s="2">
        <v>41901</v>
      </c>
      <c r="B187" t="s">
        <v>29</v>
      </c>
      <c r="C187" t="s">
        <v>30</v>
      </c>
      <c r="D187" t="s">
        <v>41</v>
      </c>
      <c r="E187" t="s">
        <v>51</v>
      </c>
      <c r="F187" t="s">
        <v>64</v>
      </c>
      <c r="G187" t="s">
        <v>52</v>
      </c>
      <c r="H187" t="s">
        <v>13</v>
      </c>
      <c r="I187">
        <v>11</v>
      </c>
      <c r="J187">
        <v>2034</v>
      </c>
      <c r="K187">
        <v>2160</v>
      </c>
      <c r="L187">
        <v>59040</v>
      </c>
      <c r="M187">
        <v>63000</v>
      </c>
      <c r="N187">
        <v>3960</v>
      </c>
      <c r="O187">
        <v>198</v>
      </c>
      <c r="P187" t="s">
        <v>94</v>
      </c>
      <c r="Q187" t="s">
        <v>85</v>
      </c>
      <c r="R187">
        <v>9</v>
      </c>
      <c r="S187" t="s">
        <v>88</v>
      </c>
    </row>
    <row r="188" spans="1:19">
      <c r="A188" s="2">
        <v>41902</v>
      </c>
      <c r="B188" t="s">
        <v>17</v>
      </c>
      <c r="C188" t="s">
        <v>18</v>
      </c>
      <c r="D188" t="s">
        <v>41</v>
      </c>
      <c r="E188" t="s">
        <v>51</v>
      </c>
      <c r="F188" t="s">
        <v>64</v>
      </c>
      <c r="G188" t="s">
        <v>52</v>
      </c>
      <c r="H188" t="s">
        <v>13</v>
      </c>
      <c r="I188">
        <v>15</v>
      </c>
      <c r="J188">
        <v>3978</v>
      </c>
      <c r="K188">
        <v>4230</v>
      </c>
      <c r="L188">
        <v>5904</v>
      </c>
      <c r="M188">
        <v>6300</v>
      </c>
      <c r="N188">
        <v>396</v>
      </c>
      <c r="O188">
        <v>19.8</v>
      </c>
      <c r="P188" t="s">
        <v>94</v>
      </c>
      <c r="Q188" t="s">
        <v>85</v>
      </c>
      <c r="R188">
        <v>9</v>
      </c>
      <c r="S188" t="s">
        <v>88</v>
      </c>
    </row>
    <row r="189" spans="1:19">
      <c r="A189" s="2">
        <v>41905</v>
      </c>
      <c r="B189" t="s">
        <v>29</v>
      </c>
      <c r="C189" t="s">
        <v>30</v>
      </c>
      <c r="D189" t="s">
        <v>41</v>
      </c>
      <c r="E189" t="s">
        <v>51</v>
      </c>
      <c r="F189" t="s">
        <v>64</v>
      </c>
      <c r="G189" t="s">
        <v>52</v>
      </c>
      <c r="H189" t="s">
        <v>13</v>
      </c>
      <c r="I189">
        <v>23</v>
      </c>
      <c r="J189">
        <v>5148</v>
      </c>
      <c r="K189">
        <v>5490</v>
      </c>
      <c r="L189">
        <v>35424</v>
      </c>
      <c r="M189">
        <v>37800</v>
      </c>
      <c r="N189">
        <v>2376</v>
      </c>
      <c r="O189">
        <v>118.80000000000001</v>
      </c>
      <c r="P189" t="s">
        <v>94</v>
      </c>
      <c r="Q189" t="s">
        <v>85</v>
      </c>
      <c r="R189">
        <v>9</v>
      </c>
      <c r="S189" t="s">
        <v>88</v>
      </c>
    </row>
    <row r="190" spans="1:19">
      <c r="A190" s="2">
        <v>41906</v>
      </c>
      <c r="B190" t="s">
        <v>20</v>
      </c>
      <c r="C190" t="s">
        <v>18</v>
      </c>
      <c r="D190" t="s">
        <v>41</v>
      </c>
      <c r="E190" t="s">
        <v>51</v>
      </c>
      <c r="F190" t="s">
        <v>64</v>
      </c>
      <c r="G190" t="s">
        <v>52</v>
      </c>
      <c r="H190" t="s">
        <v>13</v>
      </c>
      <c r="I190">
        <v>22</v>
      </c>
      <c r="J190">
        <v>5148</v>
      </c>
      <c r="K190">
        <v>5490</v>
      </c>
      <c r="L190">
        <v>70848</v>
      </c>
      <c r="M190">
        <v>75600</v>
      </c>
      <c r="N190">
        <v>4752</v>
      </c>
      <c r="O190">
        <v>237.60000000000002</v>
      </c>
      <c r="P190" t="s">
        <v>94</v>
      </c>
      <c r="Q190" t="s">
        <v>85</v>
      </c>
      <c r="R190">
        <v>9</v>
      </c>
      <c r="S190" t="s">
        <v>88</v>
      </c>
    </row>
    <row r="191" spans="1:19">
      <c r="A191" s="2">
        <v>41909</v>
      </c>
      <c r="B191" t="s">
        <v>22</v>
      </c>
      <c r="C191" t="s">
        <v>23</v>
      </c>
      <c r="D191" t="s">
        <v>41</v>
      </c>
      <c r="E191" t="s">
        <v>51</v>
      </c>
      <c r="F191" t="s">
        <v>64</v>
      </c>
      <c r="G191" t="s">
        <v>52</v>
      </c>
      <c r="H191" t="s">
        <v>13</v>
      </c>
      <c r="I191">
        <v>7</v>
      </c>
      <c r="J191">
        <v>3726</v>
      </c>
      <c r="K191">
        <v>3960</v>
      </c>
      <c r="L191">
        <v>17712</v>
      </c>
      <c r="M191">
        <v>18900</v>
      </c>
      <c r="N191">
        <v>1188</v>
      </c>
      <c r="O191">
        <v>59.400000000000006</v>
      </c>
      <c r="P191" t="s">
        <v>94</v>
      </c>
      <c r="Q191" t="s">
        <v>85</v>
      </c>
      <c r="R191">
        <v>9</v>
      </c>
      <c r="S191" t="s">
        <v>88</v>
      </c>
    </row>
    <row r="192" spans="1:19">
      <c r="A192" s="2">
        <v>40910</v>
      </c>
      <c r="B192" t="s">
        <v>14</v>
      </c>
      <c r="C192" t="s">
        <v>11</v>
      </c>
      <c r="D192" t="s">
        <v>26</v>
      </c>
      <c r="E192" t="s">
        <v>51</v>
      </c>
      <c r="F192" t="s">
        <v>65</v>
      </c>
      <c r="G192" t="s">
        <v>52</v>
      </c>
      <c r="H192" t="s">
        <v>13</v>
      </c>
      <c r="I192">
        <v>27</v>
      </c>
      <c r="J192">
        <v>3042</v>
      </c>
      <c r="K192">
        <v>3240</v>
      </c>
      <c r="L192">
        <v>82134</v>
      </c>
      <c r="M192">
        <v>87480</v>
      </c>
      <c r="N192">
        <v>5346</v>
      </c>
      <c r="O192">
        <v>267.3</v>
      </c>
      <c r="P192" t="s">
        <v>76</v>
      </c>
      <c r="Q192" t="s">
        <v>77</v>
      </c>
      <c r="R192">
        <v>1</v>
      </c>
      <c r="S192" t="s">
        <v>78</v>
      </c>
    </row>
    <row r="193" spans="1:19">
      <c r="A193" s="2">
        <v>40916</v>
      </c>
      <c r="B193" t="s">
        <v>10</v>
      </c>
      <c r="C193" t="s">
        <v>11</v>
      </c>
      <c r="D193" t="s">
        <v>26</v>
      </c>
      <c r="E193" t="s">
        <v>51</v>
      </c>
      <c r="F193" t="s">
        <v>65</v>
      </c>
      <c r="G193" t="s">
        <v>52</v>
      </c>
      <c r="H193" t="s">
        <v>13</v>
      </c>
      <c r="I193">
        <v>25</v>
      </c>
      <c r="J193">
        <v>3042</v>
      </c>
      <c r="K193">
        <v>3240</v>
      </c>
      <c r="L193">
        <v>76050</v>
      </c>
      <c r="M193">
        <v>81000</v>
      </c>
      <c r="N193">
        <v>4950</v>
      </c>
      <c r="O193">
        <v>247.5</v>
      </c>
      <c r="P193" t="s">
        <v>76</v>
      </c>
      <c r="Q193" t="s">
        <v>77</v>
      </c>
      <c r="R193">
        <v>1</v>
      </c>
      <c r="S193" t="s">
        <v>78</v>
      </c>
    </row>
    <row r="194" spans="1:19">
      <c r="A194" s="2">
        <v>40922</v>
      </c>
      <c r="B194" t="s">
        <v>27</v>
      </c>
      <c r="C194" t="s">
        <v>23</v>
      </c>
      <c r="D194" t="s">
        <v>26</v>
      </c>
      <c r="E194" t="s">
        <v>51</v>
      </c>
      <c r="F194" t="s">
        <v>65</v>
      </c>
      <c r="G194" t="s">
        <v>52</v>
      </c>
      <c r="H194" t="s">
        <v>13</v>
      </c>
      <c r="I194">
        <v>12</v>
      </c>
      <c r="J194">
        <v>3042</v>
      </c>
      <c r="K194">
        <v>3240</v>
      </c>
      <c r="L194">
        <v>36504</v>
      </c>
      <c r="M194">
        <v>38880</v>
      </c>
      <c r="N194">
        <v>2376</v>
      </c>
      <c r="O194">
        <v>118.80000000000001</v>
      </c>
      <c r="P194" t="s">
        <v>76</v>
      </c>
      <c r="Q194" t="s">
        <v>77</v>
      </c>
      <c r="R194">
        <v>1</v>
      </c>
      <c r="S194" t="s">
        <v>78</v>
      </c>
    </row>
    <row r="195" spans="1:19">
      <c r="A195" s="2">
        <v>40926</v>
      </c>
      <c r="B195" t="s">
        <v>17</v>
      </c>
      <c r="C195" t="s">
        <v>18</v>
      </c>
      <c r="D195" t="s">
        <v>26</v>
      </c>
      <c r="E195" t="s">
        <v>51</v>
      </c>
      <c r="F195" t="s">
        <v>65</v>
      </c>
      <c r="G195" t="s">
        <v>52</v>
      </c>
      <c r="H195" t="s">
        <v>13</v>
      </c>
      <c r="I195">
        <v>7</v>
      </c>
      <c r="J195">
        <v>3042</v>
      </c>
      <c r="K195">
        <v>3240</v>
      </c>
      <c r="L195">
        <v>21294</v>
      </c>
      <c r="M195">
        <v>22680</v>
      </c>
      <c r="N195">
        <v>1386</v>
      </c>
      <c r="O195">
        <v>69.3</v>
      </c>
      <c r="P195" t="s">
        <v>76</v>
      </c>
      <c r="Q195" t="s">
        <v>77</v>
      </c>
      <c r="R195">
        <v>1</v>
      </c>
      <c r="S195" t="s">
        <v>78</v>
      </c>
    </row>
    <row r="196" spans="1:19">
      <c r="A196" s="2">
        <v>40927</v>
      </c>
      <c r="B196" t="s">
        <v>27</v>
      </c>
      <c r="C196" t="s">
        <v>23</v>
      </c>
      <c r="D196" t="s">
        <v>26</v>
      </c>
      <c r="E196" t="s">
        <v>51</v>
      </c>
      <c r="F196" t="s">
        <v>65</v>
      </c>
      <c r="G196" t="s">
        <v>52</v>
      </c>
      <c r="H196" t="s">
        <v>13</v>
      </c>
      <c r="I196">
        <v>25</v>
      </c>
      <c r="J196">
        <v>3042</v>
      </c>
      <c r="K196">
        <v>3240</v>
      </c>
      <c r="L196">
        <v>76050</v>
      </c>
      <c r="M196">
        <v>81000</v>
      </c>
      <c r="N196">
        <v>4950</v>
      </c>
      <c r="O196">
        <v>247.5</v>
      </c>
      <c r="P196" t="s">
        <v>76</v>
      </c>
      <c r="Q196" t="s">
        <v>77</v>
      </c>
      <c r="R196">
        <v>1</v>
      </c>
      <c r="S196" t="s">
        <v>78</v>
      </c>
    </row>
    <row r="197" spans="1:19">
      <c r="A197" s="2">
        <v>40928</v>
      </c>
      <c r="B197" t="s">
        <v>24</v>
      </c>
      <c r="C197" t="s">
        <v>25</v>
      </c>
      <c r="D197" t="s">
        <v>26</v>
      </c>
      <c r="E197" t="s">
        <v>51</v>
      </c>
      <c r="F197" t="s">
        <v>65</v>
      </c>
      <c r="G197" t="s">
        <v>52</v>
      </c>
      <c r="H197" t="s">
        <v>13</v>
      </c>
      <c r="I197">
        <v>18</v>
      </c>
      <c r="J197">
        <v>3042</v>
      </c>
      <c r="K197">
        <v>3240</v>
      </c>
      <c r="L197">
        <v>54756</v>
      </c>
      <c r="M197">
        <v>58320</v>
      </c>
      <c r="N197">
        <v>3564</v>
      </c>
      <c r="O197">
        <v>178.20000000000002</v>
      </c>
      <c r="P197" t="s">
        <v>76</v>
      </c>
      <c r="Q197" t="s">
        <v>77</v>
      </c>
      <c r="R197">
        <v>1</v>
      </c>
      <c r="S197" t="s">
        <v>78</v>
      </c>
    </row>
    <row r="198" spans="1:19">
      <c r="A198" s="2">
        <v>40929</v>
      </c>
      <c r="B198" t="s">
        <v>29</v>
      </c>
      <c r="C198" t="s">
        <v>30</v>
      </c>
      <c r="D198" t="s">
        <v>26</v>
      </c>
      <c r="E198" t="s">
        <v>51</v>
      </c>
      <c r="F198" t="s">
        <v>65</v>
      </c>
      <c r="G198" t="s">
        <v>52</v>
      </c>
      <c r="H198" t="s">
        <v>13</v>
      </c>
      <c r="I198">
        <v>7</v>
      </c>
      <c r="J198">
        <v>3042</v>
      </c>
      <c r="K198">
        <v>3240</v>
      </c>
      <c r="L198">
        <v>21294</v>
      </c>
      <c r="M198">
        <v>22680</v>
      </c>
      <c r="N198">
        <v>1386</v>
      </c>
      <c r="O198">
        <v>69.3</v>
      </c>
      <c r="P198" t="s">
        <v>76</v>
      </c>
      <c r="Q198" t="s">
        <v>77</v>
      </c>
      <c r="R198">
        <v>1</v>
      </c>
      <c r="S198" t="s">
        <v>78</v>
      </c>
    </row>
    <row r="199" spans="1:19">
      <c r="A199" s="2">
        <v>40946</v>
      </c>
      <c r="B199" t="s">
        <v>20</v>
      </c>
      <c r="C199" t="s">
        <v>18</v>
      </c>
      <c r="D199" t="s">
        <v>26</v>
      </c>
      <c r="E199" t="s">
        <v>51</v>
      </c>
      <c r="F199" t="s">
        <v>65</v>
      </c>
      <c r="G199" t="s">
        <v>52</v>
      </c>
      <c r="H199" t="s">
        <v>13</v>
      </c>
      <c r="I199">
        <v>5</v>
      </c>
      <c r="J199">
        <v>3042</v>
      </c>
      <c r="K199">
        <v>3240</v>
      </c>
      <c r="L199">
        <v>15210</v>
      </c>
      <c r="M199">
        <v>16200</v>
      </c>
      <c r="N199">
        <v>990</v>
      </c>
      <c r="O199">
        <v>49.5</v>
      </c>
      <c r="P199" t="s">
        <v>76</v>
      </c>
      <c r="Q199" t="s">
        <v>77</v>
      </c>
      <c r="R199">
        <v>2</v>
      </c>
      <c r="S199" t="s">
        <v>79</v>
      </c>
    </row>
    <row r="200" spans="1:19">
      <c r="A200" s="2">
        <v>40946</v>
      </c>
      <c r="B200" t="s">
        <v>10</v>
      </c>
      <c r="C200" t="s">
        <v>11</v>
      </c>
      <c r="D200" t="s">
        <v>26</v>
      </c>
      <c r="E200" t="s">
        <v>51</v>
      </c>
      <c r="F200" t="s">
        <v>65</v>
      </c>
      <c r="G200" t="s">
        <v>52</v>
      </c>
      <c r="H200" t="s">
        <v>13</v>
      </c>
      <c r="I200">
        <v>15</v>
      </c>
      <c r="J200">
        <v>3042</v>
      </c>
      <c r="K200">
        <v>3240</v>
      </c>
      <c r="L200">
        <v>45630</v>
      </c>
      <c r="M200">
        <v>48600</v>
      </c>
      <c r="N200">
        <v>2970</v>
      </c>
      <c r="O200">
        <v>148.5</v>
      </c>
      <c r="P200" t="s">
        <v>76</v>
      </c>
      <c r="Q200" t="s">
        <v>77</v>
      </c>
      <c r="R200">
        <v>2</v>
      </c>
      <c r="S200" t="s">
        <v>79</v>
      </c>
    </row>
    <row r="201" spans="1:19">
      <c r="A201" s="2">
        <v>40961</v>
      </c>
      <c r="B201" t="s">
        <v>27</v>
      </c>
      <c r="C201" t="s">
        <v>23</v>
      </c>
      <c r="D201" t="s">
        <v>26</v>
      </c>
      <c r="E201" t="s">
        <v>51</v>
      </c>
      <c r="F201" t="s">
        <v>65</v>
      </c>
      <c r="G201" t="s">
        <v>52</v>
      </c>
      <c r="H201" t="s">
        <v>13</v>
      </c>
      <c r="I201">
        <v>4</v>
      </c>
      <c r="J201">
        <v>3042</v>
      </c>
      <c r="K201">
        <v>3240</v>
      </c>
      <c r="L201">
        <v>12168</v>
      </c>
      <c r="M201">
        <v>12960</v>
      </c>
      <c r="N201">
        <v>792</v>
      </c>
      <c r="O201">
        <v>39.6</v>
      </c>
      <c r="P201" t="s">
        <v>76</v>
      </c>
      <c r="Q201" t="s">
        <v>77</v>
      </c>
      <c r="R201">
        <v>2</v>
      </c>
      <c r="S201" t="s">
        <v>79</v>
      </c>
    </row>
    <row r="202" spans="1:19">
      <c r="A202" s="2">
        <v>40961</v>
      </c>
      <c r="B202" t="s">
        <v>34</v>
      </c>
      <c r="C202" t="s">
        <v>25</v>
      </c>
      <c r="D202" t="s">
        <v>26</v>
      </c>
      <c r="E202" t="s">
        <v>51</v>
      </c>
      <c r="F202" t="s">
        <v>65</v>
      </c>
      <c r="G202" t="s">
        <v>52</v>
      </c>
      <c r="H202" t="s">
        <v>13</v>
      </c>
      <c r="I202">
        <v>21</v>
      </c>
      <c r="J202">
        <v>3042</v>
      </c>
      <c r="K202">
        <v>3240</v>
      </c>
      <c r="L202">
        <v>63882</v>
      </c>
      <c r="M202">
        <v>68040</v>
      </c>
      <c r="N202">
        <v>4158</v>
      </c>
      <c r="O202">
        <v>207.9</v>
      </c>
      <c r="P202" t="s">
        <v>76</v>
      </c>
      <c r="Q202" t="s">
        <v>77</v>
      </c>
      <c r="R202">
        <v>2</v>
      </c>
      <c r="S202" t="s">
        <v>79</v>
      </c>
    </row>
    <row r="203" spans="1:19">
      <c r="A203" s="2">
        <v>40970</v>
      </c>
      <c r="B203" t="s">
        <v>20</v>
      </c>
      <c r="C203" t="s">
        <v>18</v>
      </c>
      <c r="D203" t="s">
        <v>26</v>
      </c>
      <c r="E203" t="s">
        <v>51</v>
      </c>
      <c r="F203" t="s">
        <v>65</v>
      </c>
      <c r="G203" t="s">
        <v>52</v>
      </c>
      <c r="H203" t="s">
        <v>13</v>
      </c>
      <c r="I203">
        <v>27</v>
      </c>
      <c r="J203">
        <v>3546</v>
      </c>
      <c r="K203">
        <v>3780</v>
      </c>
      <c r="L203">
        <v>24336</v>
      </c>
      <c r="M203">
        <v>25920</v>
      </c>
      <c r="N203">
        <v>1584</v>
      </c>
      <c r="O203">
        <v>79.2</v>
      </c>
      <c r="P203" t="s">
        <v>76</v>
      </c>
      <c r="Q203" t="s">
        <v>77</v>
      </c>
      <c r="R203">
        <v>3</v>
      </c>
      <c r="S203" t="s">
        <v>80</v>
      </c>
    </row>
    <row r="204" spans="1:19">
      <c r="A204" s="2">
        <v>40971</v>
      </c>
      <c r="B204" t="s">
        <v>20</v>
      </c>
      <c r="C204" t="s">
        <v>18</v>
      </c>
      <c r="D204" t="s">
        <v>26</v>
      </c>
      <c r="E204" t="s">
        <v>51</v>
      </c>
      <c r="F204" t="s">
        <v>65</v>
      </c>
      <c r="G204" t="s">
        <v>52</v>
      </c>
      <c r="H204" t="s">
        <v>13</v>
      </c>
      <c r="I204">
        <v>21</v>
      </c>
      <c r="J204">
        <v>2034</v>
      </c>
      <c r="K204">
        <v>2160</v>
      </c>
      <c r="L204">
        <v>30420</v>
      </c>
      <c r="M204">
        <v>32400</v>
      </c>
      <c r="N204">
        <v>1980</v>
      </c>
      <c r="O204">
        <v>99</v>
      </c>
      <c r="P204" t="s">
        <v>76</v>
      </c>
      <c r="Q204" t="s">
        <v>77</v>
      </c>
      <c r="R204">
        <v>3</v>
      </c>
      <c r="S204" t="s">
        <v>80</v>
      </c>
    </row>
    <row r="205" spans="1:19">
      <c r="A205" s="2">
        <v>40976</v>
      </c>
      <c r="B205" t="s">
        <v>10</v>
      </c>
      <c r="C205" t="s">
        <v>11</v>
      </c>
      <c r="D205" t="s">
        <v>26</v>
      </c>
      <c r="E205" t="s">
        <v>51</v>
      </c>
      <c r="F205" t="s">
        <v>65</v>
      </c>
      <c r="G205" t="s">
        <v>52</v>
      </c>
      <c r="H205" t="s">
        <v>13</v>
      </c>
      <c r="I205">
        <v>23</v>
      </c>
      <c r="J205">
        <v>3546</v>
      </c>
      <c r="K205">
        <v>3780</v>
      </c>
      <c r="L205">
        <v>42588</v>
      </c>
      <c r="M205">
        <v>45360</v>
      </c>
      <c r="N205">
        <v>2772</v>
      </c>
      <c r="O205">
        <v>138.6</v>
      </c>
      <c r="P205" t="s">
        <v>76</v>
      </c>
      <c r="Q205" t="s">
        <v>77</v>
      </c>
      <c r="R205">
        <v>3</v>
      </c>
      <c r="S205" t="s">
        <v>80</v>
      </c>
    </row>
    <row r="206" spans="1:19">
      <c r="A206" s="2">
        <v>40978</v>
      </c>
      <c r="B206" t="s">
        <v>14</v>
      </c>
      <c r="C206" t="s">
        <v>11</v>
      </c>
      <c r="D206" t="s">
        <v>26</v>
      </c>
      <c r="E206" t="s">
        <v>51</v>
      </c>
      <c r="F206" t="s">
        <v>65</v>
      </c>
      <c r="G206" t="s">
        <v>52</v>
      </c>
      <c r="H206" t="s">
        <v>13</v>
      </c>
      <c r="I206">
        <v>22</v>
      </c>
      <c r="J206">
        <v>4482</v>
      </c>
      <c r="K206">
        <v>4770</v>
      </c>
      <c r="L206">
        <v>57798</v>
      </c>
      <c r="M206">
        <v>61560</v>
      </c>
      <c r="N206">
        <v>3762</v>
      </c>
      <c r="O206">
        <v>188.10000000000002</v>
      </c>
      <c r="P206" t="s">
        <v>76</v>
      </c>
      <c r="Q206" t="s">
        <v>77</v>
      </c>
      <c r="R206">
        <v>3</v>
      </c>
      <c r="S206" t="s">
        <v>80</v>
      </c>
    </row>
    <row r="207" spans="1:19">
      <c r="A207" s="2">
        <v>40984</v>
      </c>
      <c r="B207" t="s">
        <v>31</v>
      </c>
      <c r="C207" t="s">
        <v>30</v>
      </c>
      <c r="D207" t="s">
        <v>26</v>
      </c>
      <c r="E207" t="s">
        <v>51</v>
      </c>
      <c r="F207" t="s">
        <v>65</v>
      </c>
      <c r="G207" t="s">
        <v>52</v>
      </c>
      <c r="H207" t="s">
        <v>13</v>
      </c>
      <c r="I207">
        <v>2</v>
      </c>
      <c r="J207">
        <v>3978</v>
      </c>
      <c r="K207">
        <v>4230</v>
      </c>
      <c r="L207">
        <v>69966</v>
      </c>
      <c r="M207">
        <v>74520</v>
      </c>
      <c r="N207">
        <v>4554</v>
      </c>
      <c r="O207">
        <v>227.70000000000002</v>
      </c>
      <c r="P207" t="s">
        <v>76</v>
      </c>
      <c r="Q207" t="s">
        <v>77</v>
      </c>
      <c r="R207">
        <v>3</v>
      </c>
      <c r="S207" t="s">
        <v>80</v>
      </c>
    </row>
    <row r="208" spans="1:19">
      <c r="A208" s="2">
        <v>40987</v>
      </c>
      <c r="B208" t="s">
        <v>20</v>
      </c>
      <c r="C208" t="s">
        <v>18</v>
      </c>
      <c r="D208" t="s">
        <v>26</v>
      </c>
      <c r="E208" t="s">
        <v>51</v>
      </c>
      <c r="F208" t="s">
        <v>65</v>
      </c>
      <c r="G208" t="s">
        <v>52</v>
      </c>
      <c r="H208" t="s">
        <v>13</v>
      </c>
      <c r="I208">
        <v>24</v>
      </c>
      <c r="J208">
        <v>3546</v>
      </c>
      <c r="K208">
        <v>3780</v>
      </c>
      <c r="L208">
        <v>63882</v>
      </c>
      <c r="M208">
        <v>68040</v>
      </c>
      <c r="N208">
        <v>4158</v>
      </c>
      <c r="O208">
        <v>207.9</v>
      </c>
      <c r="P208" t="s">
        <v>76</v>
      </c>
      <c r="Q208" t="s">
        <v>77</v>
      </c>
      <c r="R208">
        <v>3</v>
      </c>
      <c r="S208" t="s">
        <v>80</v>
      </c>
    </row>
    <row r="209" spans="1:19">
      <c r="A209" s="2">
        <v>40988</v>
      </c>
      <c r="B209" t="s">
        <v>17</v>
      </c>
      <c r="C209" t="s">
        <v>18</v>
      </c>
      <c r="D209" t="s">
        <v>26</v>
      </c>
      <c r="E209" t="s">
        <v>51</v>
      </c>
      <c r="F209" t="s">
        <v>65</v>
      </c>
      <c r="G209" t="s">
        <v>52</v>
      </c>
      <c r="H209" t="s">
        <v>13</v>
      </c>
      <c r="I209">
        <v>1</v>
      </c>
      <c r="J209">
        <v>5148</v>
      </c>
      <c r="K209">
        <v>5490</v>
      </c>
      <c r="L209">
        <v>48672</v>
      </c>
      <c r="M209">
        <v>51840</v>
      </c>
      <c r="N209">
        <v>3168</v>
      </c>
      <c r="O209">
        <v>158.4</v>
      </c>
      <c r="P209" t="s">
        <v>76</v>
      </c>
      <c r="Q209" t="s">
        <v>77</v>
      </c>
      <c r="R209">
        <v>3</v>
      </c>
      <c r="S209" t="s">
        <v>80</v>
      </c>
    </row>
    <row r="210" spans="1:19">
      <c r="A210" s="2">
        <v>40998</v>
      </c>
      <c r="B210" t="s">
        <v>24</v>
      </c>
      <c r="C210" t="s">
        <v>25</v>
      </c>
      <c r="D210" t="s">
        <v>26</v>
      </c>
      <c r="E210" t="s">
        <v>51</v>
      </c>
      <c r="F210" t="s">
        <v>65</v>
      </c>
      <c r="G210" t="s">
        <v>52</v>
      </c>
      <c r="H210" t="s">
        <v>13</v>
      </c>
      <c r="I210">
        <v>14</v>
      </c>
      <c r="J210">
        <v>3546</v>
      </c>
      <c r="K210">
        <v>3780</v>
      </c>
      <c r="L210">
        <v>3042</v>
      </c>
      <c r="M210">
        <v>3240</v>
      </c>
      <c r="N210">
        <v>198</v>
      </c>
      <c r="O210">
        <v>9.9</v>
      </c>
      <c r="P210" t="s">
        <v>76</v>
      </c>
      <c r="Q210" t="s">
        <v>77</v>
      </c>
      <c r="R210">
        <v>3</v>
      </c>
      <c r="S210" t="s">
        <v>80</v>
      </c>
    </row>
    <row r="211" spans="1:19">
      <c r="A211" s="2">
        <v>41010</v>
      </c>
      <c r="B211" t="s">
        <v>22</v>
      </c>
      <c r="C211" t="s">
        <v>23</v>
      </c>
      <c r="D211" t="s">
        <v>26</v>
      </c>
      <c r="E211" t="s">
        <v>51</v>
      </c>
      <c r="F211" t="s">
        <v>65</v>
      </c>
      <c r="G211" t="s">
        <v>52</v>
      </c>
      <c r="H211" t="s">
        <v>13</v>
      </c>
      <c r="I211">
        <v>27</v>
      </c>
      <c r="J211">
        <v>3978</v>
      </c>
      <c r="K211">
        <v>4230</v>
      </c>
      <c r="L211">
        <v>33462</v>
      </c>
      <c r="M211">
        <v>35640</v>
      </c>
      <c r="N211">
        <v>2178</v>
      </c>
      <c r="O211">
        <v>108.9</v>
      </c>
      <c r="P211" t="s">
        <v>76</v>
      </c>
      <c r="Q211" t="s">
        <v>81</v>
      </c>
      <c r="R211">
        <v>4</v>
      </c>
      <c r="S211" t="s">
        <v>82</v>
      </c>
    </row>
    <row r="212" spans="1:19">
      <c r="A212" s="2">
        <v>41022</v>
      </c>
      <c r="B212" t="s">
        <v>17</v>
      </c>
      <c r="C212" t="s">
        <v>18</v>
      </c>
      <c r="D212" t="s">
        <v>26</v>
      </c>
      <c r="E212" t="s">
        <v>51</v>
      </c>
      <c r="F212" t="s">
        <v>65</v>
      </c>
      <c r="G212" t="s">
        <v>52</v>
      </c>
      <c r="H212" t="s">
        <v>13</v>
      </c>
      <c r="I212">
        <v>23</v>
      </c>
      <c r="J212">
        <v>2196</v>
      </c>
      <c r="K212">
        <v>2340</v>
      </c>
      <c r="L212">
        <v>18252</v>
      </c>
      <c r="M212">
        <v>19440</v>
      </c>
      <c r="N212">
        <v>1188</v>
      </c>
      <c r="O212">
        <v>59.400000000000006</v>
      </c>
      <c r="P212" t="s">
        <v>76</v>
      </c>
      <c r="Q212" t="s">
        <v>81</v>
      </c>
      <c r="R212">
        <v>4</v>
      </c>
      <c r="S212" t="s">
        <v>82</v>
      </c>
    </row>
    <row r="213" spans="1:19">
      <c r="A213" s="2">
        <v>41024</v>
      </c>
      <c r="B213" t="s">
        <v>29</v>
      </c>
      <c r="C213" t="s">
        <v>30</v>
      </c>
      <c r="D213" t="s">
        <v>26</v>
      </c>
      <c r="E213" t="s">
        <v>51</v>
      </c>
      <c r="F213" t="s">
        <v>65</v>
      </c>
      <c r="G213" t="s">
        <v>52</v>
      </c>
      <c r="H213" t="s">
        <v>13</v>
      </c>
      <c r="I213">
        <v>2</v>
      </c>
      <c r="J213">
        <v>3978</v>
      </c>
      <c r="K213">
        <v>4230</v>
      </c>
      <c r="L213">
        <v>66924</v>
      </c>
      <c r="M213">
        <v>71280</v>
      </c>
      <c r="N213">
        <v>4356</v>
      </c>
      <c r="O213">
        <v>217.8</v>
      </c>
      <c r="P213" t="s">
        <v>76</v>
      </c>
      <c r="Q213" t="s">
        <v>81</v>
      </c>
      <c r="R213">
        <v>4</v>
      </c>
      <c r="S213" t="s">
        <v>82</v>
      </c>
    </row>
    <row r="214" spans="1:19">
      <c r="A214" s="2">
        <v>41032</v>
      </c>
      <c r="B214" t="s">
        <v>10</v>
      </c>
      <c r="C214" t="s">
        <v>11</v>
      </c>
      <c r="D214" t="s">
        <v>26</v>
      </c>
      <c r="E214" t="s">
        <v>51</v>
      </c>
      <c r="F214" t="s">
        <v>65</v>
      </c>
      <c r="G214" t="s">
        <v>52</v>
      </c>
      <c r="H214" t="s">
        <v>13</v>
      </c>
      <c r="I214">
        <v>12</v>
      </c>
      <c r="J214">
        <v>3978</v>
      </c>
      <c r="K214">
        <v>4230</v>
      </c>
      <c r="L214">
        <v>36504</v>
      </c>
      <c r="M214">
        <v>38880</v>
      </c>
      <c r="N214">
        <v>2376</v>
      </c>
      <c r="O214">
        <v>118.80000000000001</v>
      </c>
      <c r="P214" t="s">
        <v>76</v>
      </c>
      <c r="Q214" t="s">
        <v>81</v>
      </c>
      <c r="R214">
        <v>5</v>
      </c>
      <c r="S214" t="s">
        <v>83</v>
      </c>
    </row>
    <row r="215" spans="1:19">
      <c r="A215" s="2">
        <v>41051</v>
      </c>
      <c r="B215" t="s">
        <v>31</v>
      </c>
      <c r="C215" t="s">
        <v>30</v>
      </c>
      <c r="D215" t="s">
        <v>26</v>
      </c>
      <c r="E215" t="s">
        <v>51</v>
      </c>
      <c r="F215" t="s">
        <v>65</v>
      </c>
      <c r="G215" t="s">
        <v>52</v>
      </c>
      <c r="H215" t="s">
        <v>13</v>
      </c>
      <c r="I215">
        <v>22</v>
      </c>
      <c r="J215">
        <v>3978</v>
      </c>
      <c r="K215">
        <v>4230</v>
      </c>
      <c r="L215">
        <v>3042</v>
      </c>
      <c r="M215">
        <v>3240</v>
      </c>
      <c r="N215">
        <v>198</v>
      </c>
      <c r="O215">
        <v>9.9</v>
      </c>
      <c r="P215" t="s">
        <v>76</v>
      </c>
      <c r="Q215" t="s">
        <v>81</v>
      </c>
      <c r="R215">
        <v>5</v>
      </c>
      <c r="S215" t="s">
        <v>83</v>
      </c>
    </row>
    <row r="216" spans="1:19">
      <c r="A216" s="2">
        <v>41059</v>
      </c>
      <c r="B216" t="s">
        <v>34</v>
      </c>
      <c r="C216" t="s">
        <v>25</v>
      </c>
      <c r="D216" t="s">
        <v>26</v>
      </c>
      <c r="E216" t="s">
        <v>51</v>
      </c>
      <c r="F216" t="s">
        <v>65</v>
      </c>
      <c r="G216" t="s">
        <v>52</v>
      </c>
      <c r="H216" t="s">
        <v>13</v>
      </c>
      <c r="I216">
        <v>21</v>
      </c>
      <c r="J216">
        <v>2034</v>
      </c>
      <c r="K216">
        <v>2160</v>
      </c>
      <c r="L216">
        <v>39546</v>
      </c>
      <c r="M216">
        <v>42120</v>
      </c>
      <c r="N216">
        <v>2574</v>
      </c>
      <c r="O216">
        <v>128.70000000000002</v>
      </c>
      <c r="P216" t="s">
        <v>76</v>
      </c>
      <c r="Q216" t="s">
        <v>81</v>
      </c>
      <c r="R216">
        <v>5</v>
      </c>
      <c r="S216" t="s">
        <v>83</v>
      </c>
    </row>
    <row r="217" spans="1:19">
      <c r="A217" s="2">
        <v>41062</v>
      </c>
      <c r="B217" t="s">
        <v>31</v>
      </c>
      <c r="C217" t="s">
        <v>30</v>
      </c>
      <c r="D217" t="s">
        <v>26</v>
      </c>
      <c r="E217" t="s">
        <v>51</v>
      </c>
      <c r="F217" t="s">
        <v>65</v>
      </c>
      <c r="G217" t="s">
        <v>52</v>
      </c>
      <c r="H217" t="s">
        <v>13</v>
      </c>
      <c r="I217">
        <v>25</v>
      </c>
      <c r="J217">
        <v>2952</v>
      </c>
      <c r="K217">
        <v>3150</v>
      </c>
      <c r="L217">
        <v>42588</v>
      </c>
      <c r="M217">
        <v>45360</v>
      </c>
      <c r="N217">
        <v>2772</v>
      </c>
      <c r="O217">
        <v>138.6</v>
      </c>
      <c r="P217" t="s">
        <v>76</v>
      </c>
      <c r="Q217" t="s">
        <v>81</v>
      </c>
      <c r="R217">
        <v>6</v>
      </c>
      <c r="S217" t="s">
        <v>84</v>
      </c>
    </row>
    <row r="218" spans="1:19">
      <c r="A218" s="2">
        <v>41067</v>
      </c>
      <c r="B218" t="s">
        <v>31</v>
      </c>
      <c r="C218" t="s">
        <v>30</v>
      </c>
      <c r="D218" t="s">
        <v>26</v>
      </c>
      <c r="E218" t="s">
        <v>51</v>
      </c>
      <c r="F218" t="s">
        <v>65</v>
      </c>
      <c r="G218" t="s">
        <v>52</v>
      </c>
      <c r="H218" t="s">
        <v>13</v>
      </c>
      <c r="I218">
        <v>10</v>
      </c>
      <c r="J218">
        <v>3978</v>
      </c>
      <c r="K218">
        <v>4230</v>
      </c>
      <c r="L218">
        <v>48672</v>
      </c>
      <c r="M218">
        <v>51840</v>
      </c>
      <c r="N218">
        <v>3168</v>
      </c>
      <c r="O218">
        <v>158.4</v>
      </c>
      <c r="P218" t="s">
        <v>76</v>
      </c>
      <c r="Q218" t="s">
        <v>81</v>
      </c>
      <c r="R218">
        <v>6</v>
      </c>
      <c r="S218" t="s">
        <v>84</v>
      </c>
    </row>
    <row r="219" spans="1:19">
      <c r="A219" s="2">
        <v>41082</v>
      </c>
      <c r="B219" t="s">
        <v>22</v>
      </c>
      <c r="C219" t="s">
        <v>23</v>
      </c>
      <c r="D219" t="s">
        <v>26</v>
      </c>
      <c r="E219" t="s">
        <v>51</v>
      </c>
      <c r="F219" t="s">
        <v>65</v>
      </c>
      <c r="G219" t="s">
        <v>52</v>
      </c>
      <c r="H219" t="s">
        <v>13</v>
      </c>
      <c r="I219">
        <v>19</v>
      </c>
      <c r="J219">
        <v>3978</v>
      </c>
      <c r="K219">
        <v>4230</v>
      </c>
      <c r="L219">
        <v>42588</v>
      </c>
      <c r="M219">
        <v>45360</v>
      </c>
      <c r="N219">
        <v>2772</v>
      </c>
      <c r="O219">
        <v>138.6</v>
      </c>
      <c r="P219" t="s">
        <v>76</v>
      </c>
      <c r="Q219" t="s">
        <v>81</v>
      </c>
      <c r="R219">
        <v>6</v>
      </c>
      <c r="S219" t="s">
        <v>84</v>
      </c>
    </row>
    <row r="220" spans="1:19">
      <c r="A220" s="2">
        <v>41085</v>
      </c>
      <c r="B220" t="s">
        <v>10</v>
      </c>
      <c r="C220" t="s">
        <v>11</v>
      </c>
      <c r="D220" t="s">
        <v>26</v>
      </c>
      <c r="E220" t="s">
        <v>51</v>
      </c>
      <c r="F220" t="s">
        <v>65</v>
      </c>
      <c r="G220" t="s">
        <v>52</v>
      </c>
      <c r="H220" t="s">
        <v>13</v>
      </c>
      <c r="I220">
        <v>17</v>
      </c>
      <c r="J220">
        <v>5148</v>
      </c>
      <c r="K220">
        <v>5490</v>
      </c>
      <c r="L220">
        <v>63882</v>
      </c>
      <c r="M220">
        <v>68040</v>
      </c>
      <c r="N220">
        <v>4158</v>
      </c>
      <c r="O220">
        <v>207.9</v>
      </c>
      <c r="P220" t="s">
        <v>76</v>
      </c>
      <c r="Q220" t="s">
        <v>81</v>
      </c>
      <c r="R220">
        <v>6</v>
      </c>
      <c r="S220" t="s">
        <v>84</v>
      </c>
    </row>
    <row r="221" spans="1:19">
      <c r="A221" s="2">
        <v>41097</v>
      </c>
      <c r="B221" t="s">
        <v>20</v>
      </c>
      <c r="C221" t="s">
        <v>18</v>
      </c>
      <c r="D221" t="s">
        <v>26</v>
      </c>
      <c r="E221" t="s">
        <v>51</v>
      </c>
      <c r="F221" t="s">
        <v>65</v>
      </c>
      <c r="G221" t="s">
        <v>52</v>
      </c>
      <c r="H221" t="s">
        <v>13</v>
      </c>
      <c r="I221">
        <v>6</v>
      </c>
      <c r="J221">
        <v>2034</v>
      </c>
      <c r="K221">
        <v>2160</v>
      </c>
      <c r="L221">
        <v>42588</v>
      </c>
      <c r="M221">
        <v>45360</v>
      </c>
      <c r="N221">
        <v>2772</v>
      </c>
      <c r="O221">
        <v>138.6</v>
      </c>
      <c r="P221" t="s">
        <v>76</v>
      </c>
      <c r="Q221" t="s">
        <v>85</v>
      </c>
      <c r="R221">
        <v>7</v>
      </c>
      <c r="S221" t="s">
        <v>86</v>
      </c>
    </row>
    <row r="222" spans="1:19">
      <c r="A222" s="2">
        <v>41098</v>
      </c>
      <c r="B222" t="s">
        <v>17</v>
      </c>
      <c r="C222" t="s">
        <v>18</v>
      </c>
      <c r="D222" t="s">
        <v>26</v>
      </c>
      <c r="E222" t="s">
        <v>51</v>
      </c>
      <c r="F222" t="s">
        <v>65</v>
      </c>
      <c r="G222" t="s">
        <v>52</v>
      </c>
      <c r="H222" t="s">
        <v>13</v>
      </c>
      <c r="I222">
        <v>4</v>
      </c>
      <c r="J222">
        <v>3042</v>
      </c>
      <c r="K222">
        <v>3240</v>
      </c>
      <c r="L222">
        <v>57798</v>
      </c>
      <c r="M222">
        <v>61560</v>
      </c>
      <c r="N222">
        <v>3762</v>
      </c>
      <c r="O222">
        <v>188.10000000000002</v>
      </c>
      <c r="P222" t="s">
        <v>76</v>
      </c>
      <c r="Q222" t="s">
        <v>85</v>
      </c>
      <c r="R222">
        <v>7</v>
      </c>
      <c r="S222" t="s">
        <v>86</v>
      </c>
    </row>
    <row r="223" spans="1:19">
      <c r="A223" s="2">
        <v>41101</v>
      </c>
      <c r="B223" t="s">
        <v>22</v>
      </c>
      <c r="C223" t="s">
        <v>23</v>
      </c>
      <c r="D223" t="s">
        <v>26</v>
      </c>
      <c r="E223" t="s">
        <v>51</v>
      </c>
      <c r="F223" t="s">
        <v>65</v>
      </c>
      <c r="G223" t="s">
        <v>52</v>
      </c>
      <c r="H223" t="s">
        <v>13</v>
      </c>
      <c r="I223">
        <v>27</v>
      </c>
      <c r="J223">
        <v>3978</v>
      </c>
      <c r="K223">
        <v>4230</v>
      </c>
      <c r="L223">
        <v>69966</v>
      </c>
      <c r="M223">
        <v>74520</v>
      </c>
      <c r="N223">
        <v>4554</v>
      </c>
      <c r="O223">
        <v>227.70000000000002</v>
      </c>
      <c r="P223" t="s">
        <v>76</v>
      </c>
      <c r="Q223" t="s">
        <v>85</v>
      </c>
      <c r="R223">
        <v>7</v>
      </c>
      <c r="S223" t="s">
        <v>86</v>
      </c>
    </row>
    <row r="224" spans="1:19">
      <c r="A224" s="2">
        <v>41101</v>
      </c>
      <c r="B224" t="s">
        <v>10</v>
      </c>
      <c r="C224" t="s">
        <v>11</v>
      </c>
      <c r="D224" t="s">
        <v>26</v>
      </c>
      <c r="E224" t="s">
        <v>51</v>
      </c>
      <c r="F224" t="s">
        <v>65</v>
      </c>
      <c r="G224" t="s">
        <v>52</v>
      </c>
      <c r="H224" t="s">
        <v>13</v>
      </c>
      <c r="I224">
        <v>27</v>
      </c>
      <c r="J224">
        <v>3546</v>
      </c>
      <c r="K224">
        <v>3780</v>
      </c>
      <c r="L224">
        <v>3042</v>
      </c>
      <c r="M224">
        <v>3240</v>
      </c>
      <c r="N224">
        <v>198</v>
      </c>
      <c r="O224">
        <v>9.9</v>
      </c>
      <c r="P224" t="s">
        <v>76</v>
      </c>
      <c r="Q224" t="s">
        <v>85</v>
      </c>
      <c r="R224">
        <v>7</v>
      </c>
      <c r="S224" t="s">
        <v>86</v>
      </c>
    </row>
    <row r="225" spans="1:19">
      <c r="A225" s="2">
        <v>41105</v>
      </c>
      <c r="B225" t="s">
        <v>20</v>
      </c>
      <c r="C225" t="s">
        <v>18</v>
      </c>
      <c r="D225" t="s">
        <v>26</v>
      </c>
      <c r="E225" t="s">
        <v>51</v>
      </c>
      <c r="F225" t="s">
        <v>65</v>
      </c>
      <c r="G225" t="s">
        <v>52</v>
      </c>
      <c r="H225" t="s">
        <v>13</v>
      </c>
      <c r="I225">
        <v>23</v>
      </c>
      <c r="J225">
        <v>4482</v>
      </c>
      <c r="K225">
        <v>4770</v>
      </c>
      <c r="L225">
        <v>66924</v>
      </c>
      <c r="M225">
        <v>71280</v>
      </c>
      <c r="N225">
        <v>4356</v>
      </c>
      <c r="O225">
        <v>217.8</v>
      </c>
      <c r="P225" t="s">
        <v>76</v>
      </c>
      <c r="Q225" t="s">
        <v>85</v>
      </c>
      <c r="R225">
        <v>7</v>
      </c>
      <c r="S225" t="s">
        <v>86</v>
      </c>
    </row>
    <row r="226" spans="1:19">
      <c r="A226" s="2">
        <v>41110</v>
      </c>
      <c r="B226" t="s">
        <v>34</v>
      </c>
      <c r="C226" t="s">
        <v>25</v>
      </c>
      <c r="D226" t="s">
        <v>26</v>
      </c>
      <c r="E226" t="s">
        <v>51</v>
      </c>
      <c r="F226" t="s">
        <v>65</v>
      </c>
      <c r="G226" t="s">
        <v>52</v>
      </c>
      <c r="H226" t="s">
        <v>13</v>
      </c>
      <c r="I226">
        <v>11</v>
      </c>
      <c r="J226">
        <v>4482</v>
      </c>
      <c r="K226">
        <v>4770</v>
      </c>
      <c r="L226">
        <v>54756</v>
      </c>
      <c r="M226">
        <v>58320</v>
      </c>
      <c r="N226">
        <v>3564</v>
      </c>
      <c r="O226">
        <v>178.20000000000002</v>
      </c>
      <c r="P226" t="s">
        <v>76</v>
      </c>
      <c r="Q226" t="s">
        <v>85</v>
      </c>
      <c r="R226">
        <v>7</v>
      </c>
      <c r="S226" t="s">
        <v>86</v>
      </c>
    </row>
    <row r="227" spans="1:19">
      <c r="A227" s="2">
        <v>41115</v>
      </c>
      <c r="B227" t="s">
        <v>27</v>
      </c>
      <c r="C227" t="s">
        <v>23</v>
      </c>
      <c r="D227" t="s">
        <v>26</v>
      </c>
      <c r="E227" t="s">
        <v>51</v>
      </c>
      <c r="F227" t="s">
        <v>65</v>
      </c>
      <c r="G227" t="s">
        <v>52</v>
      </c>
      <c r="H227" t="s">
        <v>13</v>
      </c>
      <c r="I227">
        <v>3</v>
      </c>
      <c r="J227">
        <v>2952</v>
      </c>
      <c r="K227">
        <v>3150</v>
      </c>
      <c r="L227">
        <v>27378</v>
      </c>
      <c r="M227">
        <v>29160</v>
      </c>
      <c r="N227">
        <v>1782</v>
      </c>
      <c r="O227">
        <v>89.100000000000009</v>
      </c>
      <c r="P227" t="s">
        <v>76</v>
      </c>
      <c r="Q227" t="s">
        <v>85</v>
      </c>
      <c r="R227">
        <v>7</v>
      </c>
      <c r="S227" t="s">
        <v>86</v>
      </c>
    </row>
    <row r="228" spans="1:19">
      <c r="A228" s="2">
        <v>41118</v>
      </c>
      <c r="B228" t="s">
        <v>31</v>
      </c>
      <c r="C228" t="s">
        <v>30</v>
      </c>
      <c r="D228" t="s">
        <v>26</v>
      </c>
      <c r="E228" t="s">
        <v>51</v>
      </c>
      <c r="F228" t="s">
        <v>65</v>
      </c>
      <c r="G228" t="s">
        <v>52</v>
      </c>
      <c r="H228" t="s">
        <v>13</v>
      </c>
      <c r="I228">
        <v>1</v>
      </c>
      <c r="J228">
        <v>7506</v>
      </c>
      <c r="K228">
        <v>8100</v>
      </c>
      <c r="L228">
        <v>9126</v>
      </c>
      <c r="M228">
        <v>9720</v>
      </c>
      <c r="N228">
        <v>594</v>
      </c>
      <c r="O228">
        <v>29.700000000000003</v>
      </c>
      <c r="P228" t="s">
        <v>76</v>
      </c>
      <c r="Q228" t="s">
        <v>85</v>
      </c>
      <c r="R228">
        <v>7</v>
      </c>
      <c r="S228" t="s">
        <v>86</v>
      </c>
    </row>
    <row r="229" spans="1:19">
      <c r="A229" s="2">
        <v>41125</v>
      </c>
      <c r="B229" t="s">
        <v>31</v>
      </c>
      <c r="C229" t="s">
        <v>30</v>
      </c>
      <c r="D229" t="s">
        <v>26</v>
      </c>
      <c r="E229" t="s">
        <v>51</v>
      </c>
      <c r="F229" t="s">
        <v>65</v>
      </c>
      <c r="G229" t="s">
        <v>52</v>
      </c>
      <c r="H229" t="s">
        <v>13</v>
      </c>
      <c r="I229">
        <v>15</v>
      </c>
      <c r="J229">
        <v>3042</v>
      </c>
      <c r="K229">
        <v>3240</v>
      </c>
      <c r="L229">
        <v>18252</v>
      </c>
      <c r="M229">
        <v>19440</v>
      </c>
      <c r="N229">
        <v>1188</v>
      </c>
      <c r="O229">
        <v>59.400000000000006</v>
      </c>
      <c r="P229" t="s">
        <v>76</v>
      </c>
      <c r="Q229" t="s">
        <v>85</v>
      </c>
      <c r="R229">
        <v>8</v>
      </c>
      <c r="S229" t="s">
        <v>87</v>
      </c>
    </row>
    <row r="230" spans="1:19">
      <c r="A230" s="2">
        <v>41130</v>
      </c>
      <c r="B230" t="s">
        <v>34</v>
      </c>
      <c r="C230" t="s">
        <v>25</v>
      </c>
      <c r="D230" t="s">
        <v>26</v>
      </c>
      <c r="E230" t="s">
        <v>51</v>
      </c>
      <c r="F230" t="s">
        <v>65</v>
      </c>
      <c r="G230" t="s">
        <v>52</v>
      </c>
      <c r="H230" t="s">
        <v>13</v>
      </c>
      <c r="I230">
        <v>14</v>
      </c>
      <c r="J230">
        <v>3546</v>
      </c>
      <c r="K230">
        <v>3780</v>
      </c>
      <c r="L230">
        <v>18252</v>
      </c>
      <c r="M230">
        <v>19440</v>
      </c>
      <c r="N230">
        <v>1188</v>
      </c>
      <c r="O230">
        <v>59.400000000000006</v>
      </c>
      <c r="P230" t="s">
        <v>76</v>
      </c>
      <c r="Q230" t="s">
        <v>85</v>
      </c>
      <c r="R230">
        <v>8</v>
      </c>
      <c r="S230" t="s">
        <v>87</v>
      </c>
    </row>
    <row r="231" spans="1:19">
      <c r="A231" s="2">
        <v>41143</v>
      </c>
      <c r="B231" t="s">
        <v>20</v>
      </c>
      <c r="C231" t="s">
        <v>18</v>
      </c>
      <c r="D231" t="s">
        <v>26</v>
      </c>
      <c r="E231" t="s">
        <v>51</v>
      </c>
      <c r="F231" t="s">
        <v>65</v>
      </c>
      <c r="G231" t="s">
        <v>52</v>
      </c>
      <c r="H231" t="s">
        <v>13</v>
      </c>
      <c r="I231">
        <v>18</v>
      </c>
      <c r="J231">
        <v>3978</v>
      </c>
      <c r="K231">
        <v>4230</v>
      </c>
      <c r="L231">
        <v>9126</v>
      </c>
      <c r="M231">
        <v>9720</v>
      </c>
      <c r="N231">
        <v>594</v>
      </c>
      <c r="O231">
        <v>29.700000000000003</v>
      </c>
      <c r="P231" t="s">
        <v>76</v>
      </c>
      <c r="Q231" t="s">
        <v>85</v>
      </c>
      <c r="R231">
        <v>8</v>
      </c>
      <c r="S231" t="s">
        <v>87</v>
      </c>
    </row>
    <row r="232" spans="1:19">
      <c r="A232" s="2">
        <v>41151</v>
      </c>
      <c r="B232" t="s">
        <v>31</v>
      </c>
      <c r="C232" t="s">
        <v>30</v>
      </c>
      <c r="D232" t="s">
        <v>26</v>
      </c>
      <c r="E232" t="s">
        <v>51</v>
      </c>
      <c r="F232" t="s">
        <v>65</v>
      </c>
      <c r="G232" t="s">
        <v>52</v>
      </c>
      <c r="H232" t="s">
        <v>13</v>
      </c>
      <c r="I232">
        <v>2</v>
      </c>
      <c r="J232">
        <v>3546</v>
      </c>
      <c r="K232">
        <v>3780</v>
      </c>
      <c r="L232">
        <v>69966</v>
      </c>
      <c r="M232">
        <v>74520</v>
      </c>
      <c r="N232">
        <v>4554</v>
      </c>
      <c r="O232">
        <v>227.70000000000002</v>
      </c>
      <c r="P232" t="s">
        <v>76</v>
      </c>
      <c r="Q232" t="s">
        <v>85</v>
      </c>
      <c r="R232">
        <v>8</v>
      </c>
      <c r="S232" t="s">
        <v>87</v>
      </c>
    </row>
    <row r="233" spans="1:19">
      <c r="A233" s="2">
        <v>41154</v>
      </c>
      <c r="B233" t="s">
        <v>31</v>
      </c>
      <c r="C233" t="s">
        <v>30</v>
      </c>
      <c r="D233" t="s">
        <v>26</v>
      </c>
      <c r="E233" t="s">
        <v>51</v>
      </c>
      <c r="F233" t="s">
        <v>65</v>
      </c>
      <c r="G233" t="s">
        <v>52</v>
      </c>
      <c r="H233" t="s">
        <v>13</v>
      </c>
      <c r="I233">
        <v>11</v>
      </c>
      <c r="J233">
        <v>4482</v>
      </c>
      <c r="K233">
        <v>4770</v>
      </c>
      <c r="L233">
        <v>48672</v>
      </c>
      <c r="M233">
        <v>51840</v>
      </c>
      <c r="N233">
        <v>3168</v>
      </c>
      <c r="O233">
        <v>158.4</v>
      </c>
      <c r="P233" t="s">
        <v>76</v>
      </c>
      <c r="Q233" t="s">
        <v>85</v>
      </c>
      <c r="R233">
        <v>9</v>
      </c>
      <c r="S233" t="s">
        <v>88</v>
      </c>
    </row>
    <row r="234" spans="1:19">
      <c r="A234" s="2">
        <v>41159</v>
      </c>
      <c r="B234" t="s">
        <v>22</v>
      </c>
      <c r="C234" t="s">
        <v>23</v>
      </c>
      <c r="D234" t="s">
        <v>26</v>
      </c>
      <c r="E234" t="s">
        <v>51</v>
      </c>
      <c r="F234" t="s">
        <v>65</v>
      </c>
      <c r="G234" t="s">
        <v>52</v>
      </c>
      <c r="H234" t="s">
        <v>13</v>
      </c>
      <c r="I234">
        <v>13</v>
      </c>
      <c r="J234">
        <v>2034</v>
      </c>
      <c r="K234">
        <v>2160</v>
      </c>
      <c r="L234">
        <v>6084</v>
      </c>
      <c r="M234">
        <v>6480</v>
      </c>
      <c r="N234">
        <v>396</v>
      </c>
      <c r="O234">
        <v>19.8</v>
      </c>
      <c r="P234" t="s">
        <v>76</v>
      </c>
      <c r="Q234" t="s">
        <v>85</v>
      </c>
      <c r="R234">
        <v>9</v>
      </c>
      <c r="S234" t="s">
        <v>88</v>
      </c>
    </row>
    <row r="235" spans="1:19">
      <c r="A235" s="2">
        <v>41159</v>
      </c>
      <c r="B235" t="s">
        <v>22</v>
      </c>
      <c r="C235" t="s">
        <v>23</v>
      </c>
      <c r="D235" t="s">
        <v>26</v>
      </c>
      <c r="E235" t="s">
        <v>51</v>
      </c>
      <c r="F235" t="s">
        <v>65</v>
      </c>
      <c r="G235" t="s">
        <v>52</v>
      </c>
      <c r="H235" t="s">
        <v>13</v>
      </c>
      <c r="I235">
        <v>23</v>
      </c>
      <c r="J235">
        <v>2196</v>
      </c>
      <c r="K235">
        <v>2340</v>
      </c>
      <c r="L235">
        <v>76050</v>
      </c>
      <c r="M235">
        <v>81000</v>
      </c>
      <c r="N235">
        <v>4950</v>
      </c>
      <c r="O235">
        <v>247.5</v>
      </c>
      <c r="P235" t="s">
        <v>76</v>
      </c>
      <c r="Q235" t="s">
        <v>85</v>
      </c>
      <c r="R235">
        <v>9</v>
      </c>
      <c r="S235" t="s">
        <v>88</v>
      </c>
    </row>
    <row r="236" spans="1:19">
      <c r="A236" s="2">
        <v>41162</v>
      </c>
      <c r="B236" t="s">
        <v>29</v>
      </c>
      <c r="C236" t="s">
        <v>30</v>
      </c>
      <c r="D236" t="s">
        <v>26</v>
      </c>
      <c r="E236" t="s">
        <v>51</v>
      </c>
      <c r="F236" t="s">
        <v>65</v>
      </c>
      <c r="G236" t="s">
        <v>52</v>
      </c>
      <c r="H236" t="s">
        <v>13</v>
      </c>
      <c r="I236">
        <v>22</v>
      </c>
      <c r="J236">
        <v>3384</v>
      </c>
      <c r="K236">
        <v>3600</v>
      </c>
      <c r="L236">
        <v>73008</v>
      </c>
      <c r="M236">
        <v>77760</v>
      </c>
      <c r="N236">
        <v>4752</v>
      </c>
      <c r="O236">
        <v>237.60000000000002</v>
      </c>
      <c r="P236" t="s">
        <v>76</v>
      </c>
      <c r="Q236" t="s">
        <v>85</v>
      </c>
      <c r="R236">
        <v>9</v>
      </c>
      <c r="S236" t="s">
        <v>88</v>
      </c>
    </row>
    <row r="237" spans="1:19">
      <c r="A237" s="2">
        <v>41173</v>
      </c>
      <c r="B237" t="s">
        <v>24</v>
      </c>
      <c r="C237" t="s">
        <v>25</v>
      </c>
      <c r="D237" t="s">
        <v>26</v>
      </c>
      <c r="E237" t="s">
        <v>51</v>
      </c>
      <c r="F237" t="s">
        <v>65</v>
      </c>
      <c r="G237" t="s">
        <v>52</v>
      </c>
      <c r="H237" t="s">
        <v>13</v>
      </c>
      <c r="I237">
        <v>15</v>
      </c>
      <c r="J237">
        <v>3042</v>
      </c>
      <c r="K237">
        <v>3240</v>
      </c>
      <c r="L237">
        <v>15210</v>
      </c>
      <c r="M237">
        <v>16200</v>
      </c>
      <c r="N237">
        <v>990</v>
      </c>
      <c r="O237">
        <v>49.5</v>
      </c>
      <c r="P237" t="s">
        <v>76</v>
      </c>
      <c r="Q237" t="s">
        <v>85</v>
      </c>
      <c r="R237">
        <v>9</v>
      </c>
      <c r="S237" t="s">
        <v>88</v>
      </c>
    </row>
    <row r="238" spans="1:19">
      <c r="A238" s="2">
        <v>41173</v>
      </c>
      <c r="B238" t="s">
        <v>31</v>
      </c>
      <c r="C238" t="s">
        <v>30</v>
      </c>
      <c r="D238" t="s">
        <v>26</v>
      </c>
      <c r="E238" t="s">
        <v>51</v>
      </c>
      <c r="F238" t="s">
        <v>65</v>
      </c>
      <c r="G238" t="s">
        <v>52</v>
      </c>
      <c r="H238" t="s">
        <v>13</v>
      </c>
      <c r="I238">
        <v>4</v>
      </c>
      <c r="J238">
        <v>3978</v>
      </c>
      <c r="K238">
        <v>4230</v>
      </c>
      <c r="L238">
        <v>54756</v>
      </c>
      <c r="M238">
        <v>58320</v>
      </c>
      <c r="N238">
        <v>3564</v>
      </c>
      <c r="O238">
        <v>178.20000000000002</v>
      </c>
      <c r="P238" t="s">
        <v>76</v>
      </c>
      <c r="Q238" t="s">
        <v>85</v>
      </c>
      <c r="R238">
        <v>9</v>
      </c>
      <c r="S238" t="s">
        <v>88</v>
      </c>
    </row>
    <row r="239" spans="1:19">
      <c r="A239" s="2">
        <v>41180</v>
      </c>
      <c r="B239" t="s">
        <v>27</v>
      </c>
      <c r="C239" t="s">
        <v>23</v>
      </c>
      <c r="D239" t="s">
        <v>26</v>
      </c>
      <c r="E239" t="s">
        <v>51</v>
      </c>
      <c r="F239" t="s">
        <v>65</v>
      </c>
      <c r="G239" t="s">
        <v>52</v>
      </c>
      <c r="H239" t="s">
        <v>13</v>
      </c>
      <c r="I239">
        <v>22</v>
      </c>
      <c r="J239">
        <v>2106</v>
      </c>
      <c r="K239">
        <v>2250</v>
      </c>
      <c r="L239">
        <v>66924</v>
      </c>
      <c r="M239">
        <v>71280</v>
      </c>
      <c r="N239">
        <v>4356</v>
      </c>
      <c r="O239">
        <v>217.8</v>
      </c>
      <c r="P239" t="s">
        <v>76</v>
      </c>
      <c r="Q239" t="s">
        <v>85</v>
      </c>
      <c r="R239">
        <v>9</v>
      </c>
      <c r="S239" t="s">
        <v>88</v>
      </c>
    </row>
    <row r="240" spans="1:19">
      <c r="A240" s="2">
        <v>41182</v>
      </c>
      <c r="B240" t="s">
        <v>31</v>
      </c>
      <c r="C240" t="s">
        <v>30</v>
      </c>
      <c r="D240" t="s">
        <v>26</v>
      </c>
      <c r="E240" t="s">
        <v>51</v>
      </c>
      <c r="F240" t="s">
        <v>65</v>
      </c>
      <c r="G240" t="s">
        <v>52</v>
      </c>
      <c r="H240" t="s">
        <v>13</v>
      </c>
      <c r="I240">
        <v>5</v>
      </c>
      <c r="J240">
        <v>3924</v>
      </c>
      <c r="K240">
        <v>4230</v>
      </c>
      <c r="L240">
        <v>3042</v>
      </c>
      <c r="M240">
        <v>3240</v>
      </c>
      <c r="N240">
        <v>198</v>
      </c>
      <c r="O240">
        <v>9.9</v>
      </c>
      <c r="P240" t="s">
        <v>76</v>
      </c>
      <c r="Q240" t="s">
        <v>85</v>
      </c>
      <c r="R240">
        <v>9</v>
      </c>
      <c r="S240" t="s">
        <v>88</v>
      </c>
    </row>
    <row r="241" spans="1:19">
      <c r="A241" s="2">
        <v>41185</v>
      </c>
      <c r="B241" t="s">
        <v>34</v>
      </c>
      <c r="C241" t="s">
        <v>25</v>
      </c>
      <c r="D241" t="s">
        <v>26</v>
      </c>
      <c r="E241" t="s">
        <v>51</v>
      </c>
      <c r="F241" t="s">
        <v>65</v>
      </c>
      <c r="G241" t="s">
        <v>52</v>
      </c>
      <c r="H241" t="s">
        <v>13</v>
      </c>
      <c r="I241">
        <v>5</v>
      </c>
      <c r="J241">
        <v>3978</v>
      </c>
      <c r="K241">
        <v>4230</v>
      </c>
      <c r="L241">
        <v>12168</v>
      </c>
      <c r="M241">
        <v>12960</v>
      </c>
      <c r="N241">
        <v>792</v>
      </c>
      <c r="O241">
        <v>39.6</v>
      </c>
      <c r="P241" t="s">
        <v>76</v>
      </c>
      <c r="Q241" t="s">
        <v>89</v>
      </c>
      <c r="R241">
        <v>10</v>
      </c>
      <c r="S241" t="s">
        <v>90</v>
      </c>
    </row>
    <row r="242" spans="1:19">
      <c r="A242" s="2">
        <v>41185</v>
      </c>
      <c r="B242" t="s">
        <v>10</v>
      </c>
      <c r="C242" t="s">
        <v>11</v>
      </c>
      <c r="D242" t="s">
        <v>26</v>
      </c>
      <c r="E242" t="s">
        <v>51</v>
      </c>
      <c r="F242" t="s">
        <v>65</v>
      </c>
      <c r="G242" t="s">
        <v>52</v>
      </c>
      <c r="H242" t="s">
        <v>13</v>
      </c>
      <c r="I242">
        <v>16</v>
      </c>
      <c r="J242">
        <v>3978</v>
      </c>
      <c r="K242">
        <v>4230</v>
      </c>
      <c r="L242">
        <v>42588</v>
      </c>
      <c r="M242">
        <v>45360</v>
      </c>
      <c r="N242">
        <v>2772</v>
      </c>
      <c r="O242">
        <v>138.6</v>
      </c>
      <c r="P242" t="s">
        <v>76</v>
      </c>
      <c r="Q242" t="s">
        <v>89</v>
      </c>
      <c r="R242">
        <v>10</v>
      </c>
      <c r="S242" t="s">
        <v>90</v>
      </c>
    </row>
    <row r="243" spans="1:19">
      <c r="A243" s="2">
        <v>41193</v>
      </c>
      <c r="B243" t="s">
        <v>24</v>
      </c>
      <c r="C243" t="s">
        <v>25</v>
      </c>
      <c r="D243" t="s">
        <v>26</v>
      </c>
      <c r="E243" t="s">
        <v>51</v>
      </c>
      <c r="F243" t="s">
        <v>65</v>
      </c>
      <c r="G243" t="s">
        <v>52</v>
      </c>
      <c r="H243" t="s">
        <v>13</v>
      </c>
      <c r="I243">
        <v>13</v>
      </c>
      <c r="J243">
        <v>5832</v>
      </c>
      <c r="K243">
        <v>6210</v>
      </c>
      <c r="L243">
        <v>24336</v>
      </c>
      <c r="M243">
        <v>25920</v>
      </c>
      <c r="N243">
        <v>1584</v>
      </c>
      <c r="O243">
        <v>79.2</v>
      </c>
      <c r="P243" t="s">
        <v>76</v>
      </c>
      <c r="Q243" t="s">
        <v>89</v>
      </c>
      <c r="R243">
        <v>10</v>
      </c>
      <c r="S243" t="s">
        <v>90</v>
      </c>
    </row>
    <row r="244" spans="1:19">
      <c r="A244" s="2">
        <v>41200</v>
      </c>
      <c r="B244" t="s">
        <v>17</v>
      </c>
      <c r="C244" t="s">
        <v>18</v>
      </c>
      <c r="D244" t="s">
        <v>26</v>
      </c>
      <c r="E244" t="s">
        <v>51</v>
      </c>
      <c r="F244" t="s">
        <v>65</v>
      </c>
      <c r="G244" t="s">
        <v>52</v>
      </c>
      <c r="H244" t="s">
        <v>13</v>
      </c>
      <c r="I244">
        <v>13</v>
      </c>
      <c r="J244">
        <v>2034</v>
      </c>
      <c r="K244">
        <v>2160</v>
      </c>
      <c r="L244">
        <v>24336</v>
      </c>
      <c r="M244">
        <v>25920</v>
      </c>
      <c r="N244">
        <v>1584</v>
      </c>
      <c r="O244">
        <v>79.2</v>
      </c>
      <c r="P244" t="s">
        <v>76</v>
      </c>
      <c r="Q244" t="s">
        <v>89</v>
      </c>
      <c r="R244">
        <v>10</v>
      </c>
      <c r="S244" t="s">
        <v>90</v>
      </c>
    </row>
    <row r="245" spans="1:19">
      <c r="A245" s="2">
        <v>41221</v>
      </c>
      <c r="B245" t="s">
        <v>27</v>
      </c>
      <c r="C245" t="s">
        <v>23</v>
      </c>
      <c r="D245" t="s">
        <v>26</v>
      </c>
      <c r="E245" t="s">
        <v>51</v>
      </c>
      <c r="F245" t="s">
        <v>65</v>
      </c>
      <c r="G245" t="s">
        <v>52</v>
      </c>
      <c r="H245" t="s">
        <v>13</v>
      </c>
      <c r="I245">
        <v>25</v>
      </c>
      <c r="J245">
        <v>2034</v>
      </c>
      <c r="K245">
        <v>2160</v>
      </c>
      <c r="L245">
        <v>54756</v>
      </c>
      <c r="M245">
        <v>58320</v>
      </c>
      <c r="N245">
        <v>3564</v>
      </c>
      <c r="O245">
        <v>178.20000000000002</v>
      </c>
      <c r="P245" t="s">
        <v>76</v>
      </c>
      <c r="Q245" t="s">
        <v>89</v>
      </c>
      <c r="R245">
        <v>11</v>
      </c>
      <c r="S245" t="s">
        <v>91</v>
      </c>
    </row>
    <row r="246" spans="1:19">
      <c r="A246" s="2">
        <v>41223</v>
      </c>
      <c r="B246" t="s">
        <v>14</v>
      </c>
      <c r="C246" t="s">
        <v>11</v>
      </c>
      <c r="D246" t="s">
        <v>26</v>
      </c>
      <c r="E246" t="s">
        <v>51</v>
      </c>
      <c r="F246" t="s">
        <v>65</v>
      </c>
      <c r="G246" t="s">
        <v>52</v>
      </c>
      <c r="H246" t="s">
        <v>13</v>
      </c>
      <c r="I246">
        <v>14</v>
      </c>
      <c r="J246">
        <v>3546</v>
      </c>
      <c r="K246">
        <v>3780</v>
      </c>
      <c r="L246">
        <v>45630</v>
      </c>
      <c r="M246">
        <v>48600</v>
      </c>
      <c r="N246">
        <v>2970</v>
      </c>
      <c r="O246">
        <v>148.5</v>
      </c>
      <c r="P246" t="s">
        <v>76</v>
      </c>
      <c r="Q246" t="s">
        <v>89</v>
      </c>
      <c r="R246">
        <v>11</v>
      </c>
      <c r="S246" t="s">
        <v>91</v>
      </c>
    </row>
    <row r="247" spans="1:19">
      <c r="A247" s="2">
        <v>41228</v>
      </c>
      <c r="B247" t="s">
        <v>34</v>
      </c>
      <c r="C247" t="s">
        <v>25</v>
      </c>
      <c r="D247" t="s">
        <v>26</v>
      </c>
      <c r="E247" t="s">
        <v>51</v>
      </c>
      <c r="F247" t="s">
        <v>65</v>
      </c>
      <c r="G247" t="s">
        <v>52</v>
      </c>
      <c r="H247" t="s">
        <v>13</v>
      </c>
      <c r="I247">
        <v>13</v>
      </c>
      <c r="J247">
        <v>3978</v>
      </c>
      <c r="K247">
        <v>4230</v>
      </c>
      <c r="L247">
        <v>30420</v>
      </c>
      <c r="M247">
        <v>32400</v>
      </c>
      <c r="N247">
        <v>1980</v>
      </c>
      <c r="O247">
        <v>99</v>
      </c>
      <c r="P247" t="s">
        <v>76</v>
      </c>
      <c r="Q247" t="s">
        <v>89</v>
      </c>
      <c r="R247">
        <v>11</v>
      </c>
      <c r="S247" t="s">
        <v>91</v>
      </c>
    </row>
    <row r="248" spans="1:19">
      <c r="A248" s="2">
        <v>41234</v>
      </c>
      <c r="B248" t="s">
        <v>29</v>
      </c>
      <c r="C248" t="s">
        <v>30</v>
      </c>
      <c r="D248" t="s">
        <v>26</v>
      </c>
      <c r="E248" t="s">
        <v>51</v>
      </c>
      <c r="F248" t="s">
        <v>65</v>
      </c>
      <c r="G248" t="s">
        <v>52</v>
      </c>
      <c r="H248" t="s">
        <v>13</v>
      </c>
      <c r="I248">
        <v>23</v>
      </c>
      <c r="J248">
        <v>4482</v>
      </c>
      <c r="K248">
        <v>4770</v>
      </c>
      <c r="L248">
        <v>3042</v>
      </c>
      <c r="M248">
        <v>3240</v>
      </c>
      <c r="N248">
        <v>198</v>
      </c>
      <c r="O248">
        <v>9.9</v>
      </c>
      <c r="P248" t="s">
        <v>76</v>
      </c>
      <c r="Q248" t="s">
        <v>89</v>
      </c>
      <c r="R248">
        <v>11</v>
      </c>
      <c r="S248" t="s">
        <v>91</v>
      </c>
    </row>
    <row r="249" spans="1:19">
      <c r="A249" s="2">
        <v>41237</v>
      </c>
      <c r="B249" t="s">
        <v>14</v>
      </c>
      <c r="C249" t="s">
        <v>11</v>
      </c>
      <c r="D249" t="s">
        <v>26</v>
      </c>
      <c r="E249" t="s">
        <v>51</v>
      </c>
      <c r="F249" t="s">
        <v>65</v>
      </c>
      <c r="G249" t="s">
        <v>52</v>
      </c>
      <c r="H249" t="s">
        <v>13</v>
      </c>
      <c r="I249">
        <v>24</v>
      </c>
      <c r="J249">
        <v>5832</v>
      </c>
      <c r="K249">
        <v>6210</v>
      </c>
      <c r="L249">
        <v>33462</v>
      </c>
      <c r="M249">
        <v>35640</v>
      </c>
      <c r="N249">
        <v>2178</v>
      </c>
      <c r="O249">
        <v>108.9</v>
      </c>
      <c r="P249" t="s">
        <v>76</v>
      </c>
      <c r="Q249" t="s">
        <v>89</v>
      </c>
      <c r="R249">
        <v>11</v>
      </c>
      <c r="S249" t="s">
        <v>91</v>
      </c>
    </row>
    <row r="250" spans="1:19">
      <c r="A250" s="2">
        <v>41239</v>
      </c>
      <c r="B250" t="s">
        <v>14</v>
      </c>
      <c r="C250" t="s">
        <v>11</v>
      </c>
      <c r="D250" t="s">
        <v>26</v>
      </c>
      <c r="E250" t="s">
        <v>51</v>
      </c>
      <c r="F250" t="s">
        <v>65</v>
      </c>
      <c r="G250" t="s">
        <v>52</v>
      </c>
      <c r="H250" t="s">
        <v>13</v>
      </c>
      <c r="I250">
        <v>13</v>
      </c>
      <c r="J250">
        <v>5832</v>
      </c>
      <c r="K250">
        <v>6210</v>
      </c>
      <c r="L250">
        <v>36504</v>
      </c>
      <c r="M250">
        <v>38880</v>
      </c>
      <c r="N250">
        <v>2376</v>
      </c>
      <c r="O250">
        <v>118.80000000000001</v>
      </c>
      <c r="P250" t="s">
        <v>76</v>
      </c>
      <c r="Q250" t="s">
        <v>89</v>
      </c>
      <c r="R250">
        <v>11</v>
      </c>
      <c r="S250" t="s">
        <v>91</v>
      </c>
    </row>
    <row r="251" spans="1:19">
      <c r="A251" s="2">
        <v>41252</v>
      </c>
      <c r="B251" t="s">
        <v>29</v>
      </c>
      <c r="C251" t="s">
        <v>30</v>
      </c>
      <c r="D251" t="s">
        <v>26</v>
      </c>
      <c r="E251" t="s">
        <v>51</v>
      </c>
      <c r="F251" t="s">
        <v>65</v>
      </c>
      <c r="G251" t="s">
        <v>52</v>
      </c>
      <c r="H251" t="s">
        <v>13</v>
      </c>
      <c r="I251">
        <v>1</v>
      </c>
      <c r="J251">
        <v>3546</v>
      </c>
      <c r="K251">
        <v>3780</v>
      </c>
      <c r="L251">
        <v>21294</v>
      </c>
      <c r="M251">
        <v>22680</v>
      </c>
      <c r="N251">
        <v>1386</v>
      </c>
      <c r="O251">
        <v>69.3</v>
      </c>
      <c r="P251" t="s">
        <v>76</v>
      </c>
      <c r="Q251" t="s">
        <v>89</v>
      </c>
      <c r="R251">
        <v>12</v>
      </c>
      <c r="S251" t="s">
        <v>92</v>
      </c>
    </row>
    <row r="252" spans="1:19">
      <c r="A252" s="2">
        <v>41254</v>
      </c>
      <c r="B252" t="s">
        <v>34</v>
      </c>
      <c r="C252" t="s">
        <v>25</v>
      </c>
      <c r="D252" t="s">
        <v>26</v>
      </c>
      <c r="E252" t="s">
        <v>51</v>
      </c>
      <c r="F252" t="s">
        <v>65</v>
      </c>
      <c r="G252" t="s">
        <v>52</v>
      </c>
      <c r="H252" t="s">
        <v>13</v>
      </c>
      <c r="I252">
        <v>1</v>
      </c>
      <c r="J252">
        <v>5148</v>
      </c>
      <c r="K252">
        <v>5490</v>
      </c>
      <c r="L252">
        <v>18252</v>
      </c>
      <c r="M252">
        <v>19440</v>
      </c>
      <c r="N252">
        <v>1188</v>
      </c>
      <c r="O252">
        <v>59.400000000000006</v>
      </c>
      <c r="P252" t="s">
        <v>76</v>
      </c>
      <c r="Q252" t="s">
        <v>89</v>
      </c>
      <c r="R252">
        <v>12</v>
      </c>
      <c r="S252" t="s">
        <v>92</v>
      </c>
    </row>
    <row r="253" spans="1:19">
      <c r="A253" s="2">
        <v>41259</v>
      </c>
      <c r="B253" t="s">
        <v>10</v>
      </c>
      <c r="C253" t="s">
        <v>11</v>
      </c>
      <c r="D253" t="s">
        <v>26</v>
      </c>
      <c r="E253" t="s">
        <v>51</v>
      </c>
      <c r="F253" t="s">
        <v>65</v>
      </c>
      <c r="G253" t="s">
        <v>52</v>
      </c>
      <c r="H253" t="s">
        <v>13</v>
      </c>
      <c r="I253">
        <v>21</v>
      </c>
      <c r="J253">
        <v>4482</v>
      </c>
      <c r="K253">
        <v>4770</v>
      </c>
      <c r="L253">
        <v>76050</v>
      </c>
      <c r="M253">
        <v>81000</v>
      </c>
      <c r="N253">
        <v>4950</v>
      </c>
      <c r="O253">
        <v>247.5</v>
      </c>
      <c r="P253" t="s">
        <v>76</v>
      </c>
      <c r="Q253" t="s">
        <v>89</v>
      </c>
      <c r="R253">
        <v>12</v>
      </c>
      <c r="S253" t="s">
        <v>92</v>
      </c>
    </row>
    <row r="254" spans="1:19">
      <c r="A254" s="2">
        <v>41266</v>
      </c>
      <c r="B254" t="s">
        <v>24</v>
      </c>
      <c r="C254" t="s">
        <v>25</v>
      </c>
      <c r="D254" t="s">
        <v>26</v>
      </c>
      <c r="E254" t="s">
        <v>51</v>
      </c>
      <c r="F254" t="s">
        <v>65</v>
      </c>
      <c r="G254" t="s">
        <v>52</v>
      </c>
      <c r="H254" t="s">
        <v>13</v>
      </c>
      <c r="I254">
        <v>12</v>
      </c>
      <c r="J254">
        <v>3582</v>
      </c>
      <c r="K254">
        <v>3870</v>
      </c>
      <c r="L254">
        <v>60840</v>
      </c>
      <c r="M254">
        <v>64800</v>
      </c>
      <c r="N254">
        <v>3960</v>
      </c>
      <c r="O254">
        <v>198</v>
      </c>
      <c r="P254" t="s">
        <v>76</v>
      </c>
      <c r="Q254" t="s">
        <v>89</v>
      </c>
      <c r="R254">
        <v>12</v>
      </c>
      <c r="S254" t="s">
        <v>92</v>
      </c>
    </row>
    <row r="255" spans="1:19">
      <c r="A255" s="2">
        <v>41273</v>
      </c>
      <c r="B255" t="s">
        <v>31</v>
      </c>
      <c r="C255" t="s">
        <v>30</v>
      </c>
      <c r="D255" t="s">
        <v>26</v>
      </c>
      <c r="E255" t="s">
        <v>51</v>
      </c>
      <c r="F255" t="s">
        <v>65</v>
      </c>
      <c r="G255" t="s">
        <v>52</v>
      </c>
      <c r="H255" t="s">
        <v>13</v>
      </c>
      <c r="I255">
        <v>15</v>
      </c>
      <c r="J255">
        <v>2106</v>
      </c>
      <c r="K255">
        <v>2250</v>
      </c>
      <c r="L255">
        <v>73008</v>
      </c>
      <c r="M255">
        <v>77760</v>
      </c>
      <c r="N255">
        <v>4752</v>
      </c>
      <c r="O255">
        <v>237.60000000000002</v>
      </c>
      <c r="P255" t="s">
        <v>76</v>
      </c>
      <c r="Q255" t="s">
        <v>89</v>
      </c>
      <c r="R255">
        <v>12</v>
      </c>
      <c r="S255" t="s">
        <v>92</v>
      </c>
    </row>
    <row r="256" spans="1:19">
      <c r="A256" s="2">
        <v>41276</v>
      </c>
      <c r="B256" t="s">
        <v>20</v>
      </c>
      <c r="C256" t="s">
        <v>18</v>
      </c>
      <c r="D256" t="s">
        <v>26</v>
      </c>
      <c r="E256" t="s">
        <v>51</v>
      </c>
      <c r="F256" t="s">
        <v>65</v>
      </c>
      <c r="G256" t="s">
        <v>52</v>
      </c>
      <c r="H256" t="s">
        <v>13</v>
      </c>
      <c r="I256">
        <v>27</v>
      </c>
      <c r="J256">
        <v>3978</v>
      </c>
      <c r="K256">
        <v>4230</v>
      </c>
      <c r="L256">
        <v>30420</v>
      </c>
      <c r="M256">
        <v>32400</v>
      </c>
      <c r="N256">
        <v>1980</v>
      </c>
      <c r="O256">
        <v>99</v>
      </c>
      <c r="P256" t="s">
        <v>93</v>
      </c>
      <c r="Q256" t="s">
        <v>77</v>
      </c>
      <c r="R256">
        <v>1</v>
      </c>
      <c r="S256" t="s">
        <v>78</v>
      </c>
    </row>
    <row r="257" spans="1:19">
      <c r="A257" s="2">
        <v>41301</v>
      </c>
      <c r="B257" t="s">
        <v>31</v>
      </c>
      <c r="C257" t="s">
        <v>30</v>
      </c>
      <c r="D257" t="s">
        <v>26</v>
      </c>
      <c r="E257" t="s">
        <v>51</v>
      </c>
      <c r="F257" t="s">
        <v>65</v>
      </c>
      <c r="G257" t="s">
        <v>52</v>
      </c>
      <c r="H257" t="s">
        <v>13</v>
      </c>
      <c r="I257">
        <v>1</v>
      </c>
      <c r="J257">
        <v>7506</v>
      </c>
      <c r="K257">
        <v>8100</v>
      </c>
      <c r="L257">
        <v>48672</v>
      </c>
      <c r="M257">
        <v>51840</v>
      </c>
      <c r="N257">
        <v>3168</v>
      </c>
      <c r="O257">
        <v>158.4</v>
      </c>
      <c r="P257" t="s">
        <v>93</v>
      </c>
      <c r="Q257" t="s">
        <v>77</v>
      </c>
      <c r="R257">
        <v>1</v>
      </c>
      <c r="S257" t="s">
        <v>78</v>
      </c>
    </row>
    <row r="258" spans="1:19">
      <c r="A258" s="2">
        <v>41305</v>
      </c>
      <c r="B258" t="s">
        <v>29</v>
      </c>
      <c r="C258" t="s">
        <v>30</v>
      </c>
      <c r="D258" t="s">
        <v>26</v>
      </c>
      <c r="E258" t="s">
        <v>51</v>
      </c>
      <c r="F258" t="s">
        <v>65</v>
      </c>
      <c r="G258" t="s">
        <v>52</v>
      </c>
      <c r="H258" t="s">
        <v>13</v>
      </c>
      <c r="I258">
        <v>5</v>
      </c>
      <c r="J258">
        <v>2196</v>
      </c>
      <c r="K258">
        <v>2340</v>
      </c>
      <c r="L258">
        <v>66924</v>
      </c>
      <c r="M258">
        <v>71280</v>
      </c>
      <c r="N258">
        <v>4356</v>
      </c>
      <c r="O258">
        <v>217.8</v>
      </c>
      <c r="P258" t="s">
        <v>93</v>
      </c>
      <c r="Q258" t="s">
        <v>77</v>
      </c>
      <c r="R258">
        <v>1</v>
      </c>
      <c r="S258" t="s">
        <v>78</v>
      </c>
    </row>
    <row r="259" spans="1:19">
      <c r="A259" s="2">
        <v>41313</v>
      </c>
      <c r="B259" t="s">
        <v>20</v>
      </c>
      <c r="C259" t="s">
        <v>18</v>
      </c>
      <c r="D259" t="s">
        <v>26</v>
      </c>
      <c r="E259" t="s">
        <v>51</v>
      </c>
      <c r="F259" t="s">
        <v>65</v>
      </c>
      <c r="G259" t="s">
        <v>52</v>
      </c>
      <c r="H259" t="s">
        <v>13</v>
      </c>
      <c r="I259">
        <v>18</v>
      </c>
      <c r="J259">
        <v>3924</v>
      </c>
      <c r="K259">
        <v>4230</v>
      </c>
      <c r="L259">
        <v>45630</v>
      </c>
      <c r="M259">
        <v>48600</v>
      </c>
      <c r="N259">
        <v>2970</v>
      </c>
      <c r="O259">
        <v>148.5</v>
      </c>
      <c r="P259" t="s">
        <v>93</v>
      </c>
      <c r="Q259" t="s">
        <v>77</v>
      </c>
      <c r="R259">
        <v>2</v>
      </c>
      <c r="S259" t="s">
        <v>79</v>
      </c>
    </row>
    <row r="260" spans="1:19">
      <c r="A260" s="2">
        <v>41330</v>
      </c>
      <c r="B260" t="s">
        <v>22</v>
      </c>
      <c r="C260" t="s">
        <v>23</v>
      </c>
      <c r="D260" t="s">
        <v>26</v>
      </c>
      <c r="E260" t="s">
        <v>51</v>
      </c>
      <c r="F260" t="s">
        <v>65</v>
      </c>
      <c r="G260" t="s">
        <v>52</v>
      </c>
      <c r="H260" t="s">
        <v>13</v>
      </c>
      <c r="I260">
        <v>8</v>
      </c>
      <c r="J260">
        <v>2034</v>
      </c>
      <c r="K260">
        <v>2160</v>
      </c>
      <c r="L260">
        <v>66924</v>
      </c>
      <c r="M260">
        <v>71280</v>
      </c>
      <c r="N260">
        <v>4356</v>
      </c>
      <c r="O260">
        <v>217.8</v>
      </c>
      <c r="P260" t="s">
        <v>93</v>
      </c>
      <c r="Q260" t="s">
        <v>77</v>
      </c>
      <c r="R260">
        <v>2</v>
      </c>
      <c r="S260" t="s">
        <v>79</v>
      </c>
    </row>
    <row r="261" spans="1:19">
      <c r="A261" s="2">
        <v>41333</v>
      </c>
      <c r="B261" t="s">
        <v>17</v>
      </c>
      <c r="C261" t="s">
        <v>18</v>
      </c>
      <c r="D261" t="s">
        <v>26</v>
      </c>
      <c r="E261" t="s">
        <v>51</v>
      </c>
      <c r="F261" t="s">
        <v>65</v>
      </c>
      <c r="G261" t="s">
        <v>52</v>
      </c>
      <c r="H261" t="s">
        <v>13</v>
      </c>
      <c r="I261">
        <v>27</v>
      </c>
      <c r="J261">
        <v>3042</v>
      </c>
      <c r="K261">
        <v>3240</v>
      </c>
      <c r="L261">
        <v>51714</v>
      </c>
      <c r="M261">
        <v>55080</v>
      </c>
      <c r="N261">
        <v>3366</v>
      </c>
      <c r="O261">
        <v>168.3</v>
      </c>
      <c r="P261" t="s">
        <v>93</v>
      </c>
      <c r="Q261" t="s">
        <v>77</v>
      </c>
      <c r="R261">
        <v>2</v>
      </c>
      <c r="S261" t="s">
        <v>79</v>
      </c>
    </row>
    <row r="262" spans="1:19">
      <c r="A262" s="2">
        <v>41335</v>
      </c>
      <c r="B262" t="s">
        <v>34</v>
      </c>
      <c r="C262" t="s">
        <v>25</v>
      </c>
      <c r="D262" t="s">
        <v>26</v>
      </c>
      <c r="E262" t="s">
        <v>51</v>
      </c>
      <c r="F262" t="s">
        <v>65</v>
      </c>
      <c r="G262" t="s">
        <v>52</v>
      </c>
      <c r="H262" t="s">
        <v>13</v>
      </c>
      <c r="I262">
        <v>12</v>
      </c>
      <c r="J262">
        <v>3582</v>
      </c>
      <c r="K262">
        <v>3870</v>
      </c>
      <c r="L262">
        <v>33462</v>
      </c>
      <c r="M262">
        <v>35640</v>
      </c>
      <c r="N262">
        <v>2178</v>
      </c>
      <c r="O262">
        <v>108.9</v>
      </c>
      <c r="P262" t="s">
        <v>93</v>
      </c>
      <c r="Q262" t="s">
        <v>77</v>
      </c>
      <c r="R262">
        <v>3</v>
      </c>
      <c r="S262" t="s">
        <v>80</v>
      </c>
    </row>
    <row r="263" spans="1:19">
      <c r="A263" s="2">
        <v>41340</v>
      </c>
      <c r="B263" t="s">
        <v>29</v>
      </c>
      <c r="C263" t="s">
        <v>30</v>
      </c>
      <c r="D263" t="s">
        <v>26</v>
      </c>
      <c r="E263" t="s">
        <v>51</v>
      </c>
      <c r="F263" t="s">
        <v>65</v>
      </c>
      <c r="G263" t="s">
        <v>52</v>
      </c>
      <c r="H263" t="s">
        <v>13</v>
      </c>
      <c r="I263">
        <v>25</v>
      </c>
      <c r="J263">
        <v>4482</v>
      </c>
      <c r="K263">
        <v>4770</v>
      </c>
      <c r="L263">
        <v>54756</v>
      </c>
      <c r="M263">
        <v>58320</v>
      </c>
      <c r="N263">
        <v>3564</v>
      </c>
      <c r="O263">
        <v>178.20000000000002</v>
      </c>
      <c r="P263" t="s">
        <v>93</v>
      </c>
      <c r="Q263" t="s">
        <v>77</v>
      </c>
      <c r="R263">
        <v>3</v>
      </c>
      <c r="S263" t="s">
        <v>80</v>
      </c>
    </row>
    <row r="264" spans="1:19">
      <c r="A264" s="2">
        <v>41343</v>
      </c>
      <c r="B264" t="s">
        <v>24</v>
      </c>
      <c r="C264" t="s">
        <v>25</v>
      </c>
      <c r="D264" t="s">
        <v>26</v>
      </c>
      <c r="E264" t="s">
        <v>51</v>
      </c>
      <c r="F264" t="s">
        <v>65</v>
      </c>
      <c r="G264" t="s">
        <v>52</v>
      </c>
      <c r="H264" t="s">
        <v>13</v>
      </c>
      <c r="I264">
        <v>12</v>
      </c>
      <c r="J264">
        <v>3042</v>
      </c>
      <c r="K264">
        <v>3240</v>
      </c>
      <c r="L264">
        <v>33462</v>
      </c>
      <c r="M264">
        <v>35640</v>
      </c>
      <c r="N264">
        <v>2178</v>
      </c>
      <c r="O264">
        <v>108.9</v>
      </c>
      <c r="P264" t="s">
        <v>93</v>
      </c>
      <c r="Q264" t="s">
        <v>77</v>
      </c>
      <c r="R264">
        <v>3</v>
      </c>
      <c r="S264" t="s">
        <v>80</v>
      </c>
    </row>
    <row r="265" spans="1:19">
      <c r="A265" s="2">
        <v>41352</v>
      </c>
      <c r="B265" t="s">
        <v>31</v>
      </c>
      <c r="C265" t="s">
        <v>30</v>
      </c>
      <c r="D265" t="s">
        <v>26</v>
      </c>
      <c r="E265" t="s">
        <v>51</v>
      </c>
      <c r="F265" t="s">
        <v>65</v>
      </c>
      <c r="G265" t="s">
        <v>52</v>
      </c>
      <c r="H265" t="s">
        <v>13</v>
      </c>
      <c r="I265">
        <v>17</v>
      </c>
      <c r="J265">
        <v>3978</v>
      </c>
      <c r="K265">
        <v>4230</v>
      </c>
      <c r="L265">
        <v>73008</v>
      </c>
      <c r="M265">
        <v>77760</v>
      </c>
      <c r="N265">
        <v>4752</v>
      </c>
      <c r="O265">
        <v>237.60000000000002</v>
      </c>
      <c r="P265" t="s">
        <v>93</v>
      </c>
      <c r="Q265" t="s">
        <v>77</v>
      </c>
      <c r="R265">
        <v>3</v>
      </c>
      <c r="S265" t="s">
        <v>80</v>
      </c>
    </row>
    <row r="266" spans="1:19">
      <c r="A266" s="2">
        <v>41372</v>
      </c>
      <c r="B266" t="s">
        <v>17</v>
      </c>
      <c r="C266" t="s">
        <v>18</v>
      </c>
      <c r="D266" t="s">
        <v>26</v>
      </c>
      <c r="E266" t="s">
        <v>51</v>
      </c>
      <c r="F266" t="s">
        <v>65</v>
      </c>
      <c r="G266" t="s">
        <v>52</v>
      </c>
      <c r="H266" t="s">
        <v>13</v>
      </c>
      <c r="I266">
        <v>14</v>
      </c>
      <c r="J266">
        <v>3546</v>
      </c>
      <c r="K266">
        <v>3780</v>
      </c>
      <c r="L266">
        <v>60840</v>
      </c>
      <c r="M266">
        <v>64800</v>
      </c>
      <c r="N266">
        <v>3960</v>
      </c>
      <c r="O266">
        <v>198</v>
      </c>
      <c r="P266" t="s">
        <v>93</v>
      </c>
      <c r="Q266" t="s">
        <v>81</v>
      </c>
      <c r="R266">
        <v>4</v>
      </c>
      <c r="S266" t="s">
        <v>82</v>
      </c>
    </row>
    <row r="267" spans="1:19">
      <c r="A267" s="2">
        <v>41377</v>
      </c>
      <c r="B267" t="s">
        <v>29</v>
      </c>
      <c r="C267" t="s">
        <v>30</v>
      </c>
      <c r="D267" t="s">
        <v>26</v>
      </c>
      <c r="E267" t="s">
        <v>51</v>
      </c>
      <c r="F267" t="s">
        <v>65</v>
      </c>
      <c r="G267" t="s">
        <v>52</v>
      </c>
      <c r="H267" t="s">
        <v>13</v>
      </c>
      <c r="I267">
        <v>12</v>
      </c>
      <c r="J267">
        <v>3582</v>
      </c>
      <c r="K267">
        <v>3870</v>
      </c>
      <c r="L267">
        <v>73008</v>
      </c>
      <c r="M267">
        <v>77760</v>
      </c>
      <c r="N267">
        <v>4752</v>
      </c>
      <c r="O267">
        <v>237.60000000000002</v>
      </c>
      <c r="P267" t="s">
        <v>93</v>
      </c>
      <c r="Q267" t="s">
        <v>81</v>
      </c>
      <c r="R267">
        <v>4</v>
      </c>
      <c r="S267" t="s">
        <v>82</v>
      </c>
    </row>
    <row r="268" spans="1:19">
      <c r="A268" s="2">
        <v>41384</v>
      </c>
      <c r="B268" t="s">
        <v>17</v>
      </c>
      <c r="C268" t="s">
        <v>18</v>
      </c>
      <c r="D268" t="s">
        <v>26</v>
      </c>
      <c r="E268" t="s">
        <v>51</v>
      </c>
      <c r="F268" t="s">
        <v>65</v>
      </c>
      <c r="G268" t="s">
        <v>52</v>
      </c>
      <c r="H268" t="s">
        <v>13</v>
      </c>
      <c r="I268">
        <v>8</v>
      </c>
      <c r="J268">
        <v>2034</v>
      </c>
      <c r="K268">
        <v>2160</v>
      </c>
      <c r="L268">
        <v>36504</v>
      </c>
      <c r="M268">
        <v>38880</v>
      </c>
      <c r="N268">
        <v>2376</v>
      </c>
      <c r="O268">
        <v>118.80000000000001</v>
      </c>
      <c r="P268" t="s">
        <v>93</v>
      </c>
      <c r="Q268" t="s">
        <v>81</v>
      </c>
      <c r="R268">
        <v>4</v>
      </c>
      <c r="S268" t="s">
        <v>82</v>
      </c>
    </row>
    <row r="269" spans="1:19">
      <c r="A269" s="2">
        <v>41385</v>
      </c>
      <c r="B269" t="s">
        <v>27</v>
      </c>
      <c r="C269" t="s">
        <v>23</v>
      </c>
      <c r="D269" t="s">
        <v>26</v>
      </c>
      <c r="E269" t="s">
        <v>51</v>
      </c>
      <c r="F269" t="s">
        <v>65</v>
      </c>
      <c r="G269" t="s">
        <v>52</v>
      </c>
      <c r="H269" t="s">
        <v>13</v>
      </c>
      <c r="I269">
        <v>27</v>
      </c>
      <c r="J269">
        <v>3978</v>
      </c>
      <c r="K269">
        <v>4230</v>
      </c>
      <c r="L269">
        <v>57798</v>
      </c>
      <c r="M269">
        <v>61560</v>
      </c>
      <c r="N269">
        <v>3762</v>
      </c>
      <c r="O269">
        <v>188.10000000000002</v>
      </c>
      <c r="P269" t="s">
        <v>93</v>
      </c>
      <c r="Q269" t="s">
        <v>81</v>
      </c>
      <c r="R269">
        <v>4</v>
      </c>
      <c r="S269" t="s">
        <v>82</v>
      </c>
    </row>
    <row r="270" spans="1:19">
      <c r="A270" s="2">
        <v>41387</v>
      </c>
      <c r="B270" t="s">
        <v>24</v>
      </c>
      <c r="C270" t="s">
        <v>25</v>
      </c>
      <c r="D270" t="s">
        <v>26</v>
      </c>
      <c r="E270" t="s">
        <v>51</v>
      </c>
      <c r="F270" t="s">
        <v>65</v>
      </c>
      <c r="G270" t="s">
        <v>52</v>
      </c>
      <c r="H270" t="s">
        <v>13</v>
      </c>
      <c r="I270">
        <v>8</v>
      </c>
      <c r="J270">
        <v>3978</v>
      </c>
      <c r="K270">
        <v>4230</v>
      </c>
      <c r="L270">
        <v>63882</v>
      </c>
      <c r="M270">
        <v>68040</v>
      </c>
      <c r="N270">
        <v>4158</v>
      </c>
      <c r="O270">
        <v>207.9</v>
      </c>
      <c r="P270" t="s">
        <v>93</v>
      </c>
      <c r="Q270" t="s">
        <v>81</v>
      </c>
      <c r="R270">
        <v>4</v>
      </c>
      <c r="S270" t="s">
        <v>82</v>
      </c>
    </row>
    <row r="271" spans="1:19">
      <c r="A271" s="2">
        <v>41391</v>
      </c>
      <c r="B271" t="s">
        <v>10</v>
      </c>
      <c r="C271" t="s">
        <v>11</v>
      </c>
      <c r="D271" t="s">
        <v>26</v>
      </c>
      <c r="E271" t="s">
        <v>51</v>
      </c>
      <c r="F271" t="s">
        <v>65</v>
      </c>
      <c r="G271" t="s">
        <v>52</v>
      </c>
      <c r="H271" t="s">
        <v>13</v>
      </c>
      <c r="I271">
        <v>4</v>
      </c>
      <c r="J271">
        <v>2034</v>
      </c>
      <c r="K271">
        <v>2160</v>
      </c>
      <c r="L271">
        <v>57798</v>
      </c>
      <c r="M271">
        <v>61560</v>
      </c>
      <c r="N271">
        <v>3762</v>
      </c>
      <c r="O271">
        <v>188.10000000000002</v>
      </c>
      <c r="P271" t="s">
        <v>93</v>
      </c>
      <c r="Q271" t="s">
        <v>81</v>
      </c>
      <c r="R271">
        <v>4</v>
      </c>
      <c r="S271" t="s">
        <v>82</v>
      </c>
    </row>
    <row r="272" spans="1:19">
      <c r="A272" s="2">
        <v>41398</v>
      </c>
      <c r="B272" t="s">
        <v>14</v>
      </c>
      <c r="C272" t="s">
        <v>11</v>
      </c>
      <c r="D272" t="s">
        <v>26</v>
      </c>
      <c r="E272" t="s">
        <v>51</v>
      </c>
      <c r="F272" t="s">
        <v>65</v>
      </c>
      <c r="G272" t="s">
        <v>52</v>
      </c>
      <c r="H272" t="s">
        <v>13</v>
      </c>
      <c r="I272">
        <v>22</v>
      </c>
      <c r="J272">
        <v>4482</v>
      </c>
      <c r="K272">
        <v>4770</v>
      </c>
      <c r="L272">
        <v>3042</v>
      </c>
      <c r="M272">
        <v>3240</v>
      </c>
      <c r="N272">
        <v>198</v>
      </c>
      <c r="O272">
        <v>9.9</v>
      </c>
      <c r="P272" t="s">
        <v>93</v>
      </c>
      <c r="Q272" t="s">
        <v>81</v>
      </c>
      <c r="R272">
        <v>5</v>
      </c>
      <c r="S272" t="s">
        <v>83</v>
      </c>
    </row>
    <row r="273" spans="1:19">
      <c r="A273" s="2">
        <v>41400</v>
      </c>
      <c r="B273" t="s">
        <v>27</v>
      </c>
      <c r="C273" t="s">
        <v>23</v>
      </c>
      <c r="D273" t="s">
        <v>26</v>
      </c>
      <c r="E273" t="s">
        <v>51</v>
      </c>
      <c r="F273" t="s">
        <v>65</v>
      </c>
      <c r="G273" t="s">
        <v>52</v>
      </c>
      <c r="H273" t="s">
        <v>13</v>
      </c>
      <c r="I273">
        <v>8</v>
      </c>
      <c r="J273">
        <v>5148</v>
      </c>
      <c r="K273">
        <v>5490</v>
      </c>
      <c r="L273">
        <v>39546</v>
      </c>
      <c r="M273">
        <v>42120</v>
      </c>
      <c r="N273">
        <v>2574</v>
      </c>
      <c r="O273">
        <v>128.70000000000002</v>
      </c>
      <c r="P273" t="s">
        <v>93</v>
      </c>
      <c r="Q273" t="s">
        <v>81</v>
      </c>
      <c r="R273">
        <v>5</v>
      </c>
      <c r="S273" t="s">
        <v>83</v>
      </c>
    </row>
    <row r="274" spans="1:19">
      <c r="A274" s="2">
        <v>41401</v>
      </c>
      <c r="B274" t="s">
        <v>14</v>
      </c>
      <c r="C274" t="s">
        <v>11</v>
      </c>
      <c r="D274" t="s">
        <v>26</v>
      </c>
      <c r="E274" t="s">
        <v>51</v>
      </c>
      <c r="F274" t="s">
        <v>65</v>
      </c>
      <c r="G274" t="s">
        <v>52</v>
      </c>
      <c r="H274" t="s">
        <v>13</v>
      </c>
      <c r="I274">
        <v>3</v>
      </c>
      <c r="J274">
        <v>2952</v>
      </c>
      <c r="K274">
        <v>3150</v>
      </c>
      <c r="L274">
        <v>21294</v>
      </c>
      <c r="M274">
        <v>22680</v>
      </c>
      <c r="N274">
        <v>1386</v>
      </c>
      <c r="O274">
        <v>69.3</v>
      </c>
      <c r="P274" t="s">
        <v>93</v>
      </c>
      <c r="Q274" t="s">
        <v>81</v>
      </c>
      <c r="R274">
        <v>5</v>
      </c>
      <c r="S274" t="s">
        <v>83</v>
      </c>
    </row>
    <row r="275" spans="1:19">
      <c r="A275" s="2">
        <v>41410</v>
      </c>
      <c r="B275" t="s">
        <v>22</v>
      </c>
      <c r="C275" t="s">
        <v>23</v>
      </c>
      <c r="D275" t="s">
        <v>26</v>
      </c>
      <c r="E275" t="s">
        <v>51</v>
      </c>
      <c r="F275" t="s">
        <v>65</v>
      </c>
      <c r="G275" t="s">
        <v>52</v>
      </c>
      <c r="H275" t="s">
        <v>13</v>
      </c>
      <c r="I275">
        <v>15</v>
      </c>
      <c r="J275">
        <v>3978</v>
      </c>
      <c r="K275">
        <v>4230</v>
      </c>
      <c r="L275">
        <v>48672</v>
      </c>
      <c r="M275">
        <v>51840</v>
      </c>
      <c r="N275">
        <v>3168</v>
      </c>
      <c r="O275">
        <v>158.4</v>
      </c>
      <c r="P275" t="s">
        <v>93</v>
      </c>
      <c r="Q275" t="s">
        <v>81</v>
      </c>
      <c r="R275">
        <v>5</v>
      </c>
      <c r="S275" t="s">
        <v>83</v>
      </c>
    </row>
    <row r="276" spans="1:19">
      <c r="A276" s="2">
        <v>41412</v>
      </c>
      <c r="B276" t="s">
        <v>17</v>
      </c>
      <c r="C276" t="s">
        <v>18</v>
      </c>
      <c r="D276" t="s">
        <v>26</v>
      </c>
      <c r="E276" t="s">
        <v>51</v>
      </c>
      <c r="F276" t="s">
        <v>65</v>
      </c>
      <c r="G276" t="s">
        <v>52</v>
      </c>
      <c r="H276" t="s">
        <v>13</v>
      </c>
      <c r="I276">
        <v>1</v>
      </c>
      <c r="J276">
        <v>2952</v>
      </c>
      <c r="K276">
        <v>3150</v>
      </c>
      <c r="L276">
        <v>18252</v>
      </c>
      <c r="M276">
        <v>19440</v>
      </c>
      <c r="N276">
        <v>1188</v>
      </c>
      <c r="O276">
        <v>59.400000000000006</v>
      </c>
      <c r="P276" t="s">
        <v>93</v>
      </c>
      <c r="Q276" t="s">
        <v>81</v>
      </c>
      <c r="R276">
        <v>5</v>
      </c>
      <c r="S276" t="s">
        <v>83</v>
      </c>
    </row>
    <row r="277" spans="1:19">
      <c r="A277" s="2">
        <v>41419</v>
      </c>
      <c r="B277" t="s">
        <v>27</v>
      </c>
      <c r="C277" t="s">
        <v>23</v>
      </c>
      <c r="D277" t="s">
        <v>26</v>
      </c>
      <c r="E277" t="s">
        <v>51</v>
      </c>
      <c r="F277" t="s">
        <v>65</v>
      </c>
      <c r="G277" t="s">
        <v>52</v>
      </c>
      <c r="H277" t="s">
        <v>13</v>
      </c>
      <c r="I277">
        <v>22</v>
      </c>
      <c r="J277">
        <v>2106</v>
      </c>
      <c r="K277">
        <v>2250</v>
      </c>
      <c r="L277">
        <v>73008</v>
      </c>
      <c r="M277">
        <v>77760</v>
      </c>
      <c r="N277">
        <v>4752</v>
      </c>
      <c r="O277">
        <v>237.60000000000002</v>
      </c>
      <c r="P277" t="s">
        <v>93</v>
      </c>
      <c r="Q277" t="s">
        <v>81</v>
      </c>
      <c r="R277">
        <v>5</v>
      </c>
      <c r="S277" t="s">
        <v>83</v>
      </c>
    </row>
    <row r="278" spans="1:19">
      <c r="A278" s="2">
        <v>41424</v>
      </c>
      <c r="B278" t="s">
        <v>24</v>
      </c>
      <c r="C278" t="s">
        <v>25</v>
      </c>
      <c r="D278" t="s">
        <v>26</v>
      </c>
      <c r="E278" t="s">
        <v>51</v>
      </c>
      <c r="F278" t="s">
        <v>65</v>
      </c>
      <c r="G278" t="s">
        <v>52</v>
      </c>
      <c r="H278" t="s">
        <v>13</v>
      </c>
      <c r="I278">
        <v>13</v>
      </c>
      <c r="J278">
        <v>2034</v>
      </c>
      <c r="K278">
        <v>2160</v>
      </c>
      <c r="L278">
        <v>24336</v>
      </c>
      <c r="M278">
        <v>25920</v>
      </c>
      <c r="N278">
        <v>1584</v>
      </c>
      <c r="O278">
        <v>79.2</v>
      </c>
      <c r="P278" t="s">
        <v>93</v>
      </c>
      <c r="Q278" t="s">
        <v>81</v>
      </c>
      <c r="R278">
        <v>5</v>
      </c>
      <c r="S278" t="s">
        <v>83</v>
      </c>
    </row>
    <row r="279" spans="1:19">
      <c r="A279" s="2">
        <v>41427</v>
      </c>
      <c r="B279" t="s">
        <v>34</v>
      </c>
      <c r="C279" t="s">
        <v>25</v>
      </c>
      <c r="D279" t="s">
        <v>26</v>
      </c>
      <c r="E279" t="s">
        <v>51</v>
      </c>
      <c r="F279" t="s">
        <v>65</v>
      </c>
      <c r="G279" t="s">
        <v>52</v>
      </c>
      <c r="H279" t="s">
        <v>13</v>
      </c>
      <c r="I279">
        <v>22</v>
      </c>
      <c r="J279">
        <v>3978</v>
      </c>
      <c r="K279">
        <v>4230</v>
      </c>
      <c r="L279">
        <v>18252</v>
      </c>
      <c r="M279">
        <v>19440</v>
      </c>
      <c r="N279">
        <v>1188</v>
      </c>
      <c r="O279">
        <v>59.400000000000006</v>
      </c>
      <c r="P279" t="s">
        <v>93</v>
      </c>
      <c r="Q279" t="s">
        <v>81</v>
      </c>
      <c r="R279">
        <v>6</v>
      </c>
      <c r="S279" t="s">
        <v>84</v>
      </c>
    </row>
    <row r="280" spans="1:19">
      <c r="A280" s="2">
        <v>41430</v>
      </c>
      <c r="B280" t="s">
        <v>29</v>
      </c>
      <c r="C280" t="s">
        <v>30</v>
      </c>
      <c r="D280" t="s">
        <v>26</v>
      </c>
      <c r="E280" t="s">
        <v>51</v>
      </c>
      <c r="F280" t="s">
        <v>65</v>
      </c>
      <c r="G280" t="s">
        <v>52</v>
      </c>
      <c r="H280" t="s">
        <v>13</v>
      </c>
      <c r="I280">
        <v>12</v>
      </c>
      <c r="J280">
        <v>3582</v>
      </c>
      <c r="K280">
        <v>3870</v>
      </c>
      <c r="L280">
        <v>42588</v>
      </c>
      <c r="M280">
        <v>45360</v>
      </c>
      <c r="N280">
        <v>2772</v>
      </c>
      <c r="O280">
        <v>138.6</v>
      </c>
      <c r="P280" t="s">
        <v>93</v>
      </c>
      <c r="Q280" t="s">
        <v>81</v>
      </c>
      <c r="R280">
        <v>6</v>
      </c>
      <c r="S280" t="s">
        <v>84</v>
      </c>
    </row>
    <row r="281" spans="1:19">
      <c r="A281" s="2">
        <v>41439</v>
      </c>
      <c r="B281" t="s">
        <v>27</v>
      </c>
      <c r="C281" t="s">
        <v>23</v>
      </c>
      <c r="D281" t="s">
        <v>26</v>
      </c>
      <c r="E281" t="s">
        <v>51</v>
      </c>
      <c r="F281" t="s">
        <v>65</v>
      </c>
      <c r="G281" t="s">
        <v>52</v>
      </c>
      <c r="H281" t="s">
        <v>13</v>
      </c>
      <c r="I281">
        <v>20</v>
      </c>
      <c r="J281">
        <v>3726</v>
      </c>
      <c r="K281">
        <v>3960</v>
      </c>
      <c r="L281">
        <v>48672</v>
      </c>
      <c r="M281">
        <v>51840</v>
      </c>
      <c r="N281">
        <v>3168</v>
      </c>
      <c r="O281">
        <v>158.4</v>
      </c>
      <c r="P281" t="s">
        <v>93</v>
      </c>
      <c r="Q281" t="s">
        <v>81</v>
      </c>
      <c r="R281">
        <v>6</v>
      </c>
      <c r="S281" t="s">
        <v>84</v>
      </c>
    </row>
    <row r="282" spans="1:19">
      <c r="A282" s="2">
        <v>41456</v>
      </c>
      <c r="B282" t="s">
        <v>27</v>
      </c>
      <c r="C282" t="s">
        <v>23</v>
      </c>
      <c r="D282" t="s">
        <v>26</v>
      </c>
      <c r="E282" t="s">
        <v>51</v>
      </c>
      <c r="F282" t="s">
        <v>65</v>
      </c>
      <c r="G282" t="s">
        <v>52</v>
      </c>
      <c r="H282" t="s">
        <v>13</v>
      </c>
      <c r="I282">
        <v>11</v>
      </c>
      <c r="J282">
        <v>2034</v>
      </c>
      <c r="K282">
        <v>2160</v>
      </c>
      <c r="L282">
        <v>76050</v>
      </c>
      <c r="M282">
        <v>81000</v>
      </c>
      <c r="N282">
        <v>4950</v>
      </c>
      <c r="O282">
        <v>247.5</v>
      </c>
      <c r="P282" t="s">
        <v>93</v>
      </c>
      <c r="Q282" t="s">
        <v>85</v>
      </c>
      <c r="R282">
        <v>7</v>
      </c>
      <c r="S282" t="s">
        <v>86</v>
      </c>
    </row>
    <row r="283" spans="1:19">
      <c r="A283" s="2">
        <v>41458</v>
      </c>
      <c r="B283" t="s">
        <v>29</v>
      </c>
      <c r="C283" t="s">
        <v>30</v>
      </c>
      <c r="D283" t="s">
        <v>26</v>
      </c>
      <c r="E283" t="s">
        <v>51</v>
      </c>
      <c r="F283" t="s">
        <v>65</v>
      </c>
      <c r="G283" t="s">
        <v>52</v>
      </c>
      <c r="H283" t="s">
        <v>13</v>
      </c>
      <c r="I283">
        <v>1</v>
      </c>
      <c r="J283">
        <v>5148</v>
      </c>
      <c r="K283">
        <v>5490</v>
      </c>
      <c r="L283">
        <v>33462</v>
      </c>
      <c r="M283">
        <v>35640</v>
      </c>
      <c r="N283">
        <v>2178</v>
      </c>
      <c r="O283">
        <v>108.9</v>
      </c>
      <c r="P283" t="s">
        <v>93</v>
      </c>
      <c r="Q283" t="s">
        <v>85</v>
      </c>
      <c r="R283">
        <v>7</v>
      </c>
      <c r="S283" t="s">
        <v>86</v>
      </c>
    </row>
    <row r="284" spans="1:19">
      <c r="A284" s="2">
        <v>41458</v>
      </c>
      <c r="B284" t="s">
        <v>31</v>
      </c>
      <c r="C284" t="s">
        <v>30</v>
      </c>
      <c r="D284" t="s">
        <v>26</v>
      </c>
      <c r="E284" t="s">
        <v>51</v>
      </c>
      <c r="F284" t="s">
        <v>65</v>
      </c>
      <c r="G284" t="s">
        <v>52</v>
      </c>
      <c r="H284" t="s">
        <v>13</v>
      </c>
      <c r="I284">
        <v>2</v>
      </c>
      <c r="J284">
        <v>3924</v>
      </c>
      <c r="K284">
        <v>4230</v>
      </c>
      <c r="L284">
        <v>48672</v>
      </c>
      <c r="M284">
        <v>51840</v>
      </c>
      <c r="N284">
        <v>3168</v>
      </c>
      <c r="O284">
        <v>158.4</v>
      </c>
      <c r="P284" t="s">
        <v>93</v>
      </c>
      <c r="Q284" t="s">
        <v>85</v>
      </c>
      <c r="R284">
        <v>7</v>
      </c>
      <c r="S284" t="s">
        <v>86</v>
      </c>
    </row>
    <row r="285" spans="1:19">
      <c r="A285" s="2">
        <v>41461</v>
      </c>
      <c r="B285" t="s">
        <v>27</v>
      </c>
      <c r="C285" t="s">
        <v>23</v>
      </c>
      <c r="D285" t="s">
        <v>26</v>
      </c>
      <c r="E285" t="s">
        <v>51</v>
      </c>
      <c r="F285" t="s">
        <v>65</v>
      </c>
      <c r="G285" t="s">
        <v>52</v>
      </c>
      <c r="H285" t="s">
        <v>13</v>
      </c>
      <c r="I285">
        <v>16</v>
      </c>
      <c r="J285">
        <v>2106</v>
      </c>
      <c r="K285">
        <v>2250</v>
      </c>
      <c r="L285">
        <v>48672</v>
      </c>
      <c r="M285">
        <v>51840</v>
      </c>
      <c r="N285">
        <v>3168</v>
      </c>
      <c r="O285">
        <v>158.4</v>
      </c>
      <c r="P285" t="s">
        <v>93</v>
      </c>
      <c r="Q285" t="s">
        <v>85</v>
      </c>
      <c r="R285">
        <v>7</v>
      </c>
      <c r="S285" t="s">
        <v>86</v>
      </c>
    </row>
    <row r="286" spans="1:19">
      <c r="A286" s="2">
        <v>41466</v>
      </c>
      <c r="B286" t="s">
        <v>22</v>
      </c>
      <c r="C286" t="s">
        <v>23</v>
      </c>
      <c r="D286" t="s">
        <v>26</v>
      </c>
      <c r="E286" t="s">
        <v>51</v>
      </c>
      <c r="F286" t="s">
        <v>65</v>
      </c>
      <c r="G286" t="s">
        <v>52</v>
      </c>
      <c r="H286" t="s">
        <v>13</v>
      </c>
      <c r="I286">
        <v>22</v>
      </c>
      <c r="J286">
        <v>2106</v>
      </c>
      <c r="K286">
        <v>2250</v>
      </c>
      <c r="L286">
        <v>30420</v>
      </c>
      <c r="M286">
        <v>32400</v>
      </c>
      <c r="N286">
        <v>1980</v>
      </c>
      <c r="O286">
        <v>99</v>
      </c>
      <c r="P286" t="s">
        <v>93</v>
      </c>
      <c r="Q286" t="s">
        <v>85</v>
      </c>
      <c r="R286">
        <v>7</v>
      </c>
      <c r="S286" t="s">
        <v>86</v>
      </c>
    </row>
    <row r="287" spans="1:19">
      <c r="A287" s="2">
        <v>41467</v>
      </c>
      <c r="B287" t="s">
        <v>22</v>
      </c>
      <c r="C287" t="s">
        <v>23</v>
      </c>
      <c r="D287" t="s">
        <v>26</v>
      </c>
      <c r="E287" t="s">
        <v>51</v>
      </c>
      <c r="F287" t="s">
        <v>65</v>
      </c>
      <c r="G287" t="s">
        <v>52</v>
      </c>
      <c r="H287" t="s">
        <v>13</v>
      </c>
      <c r="I287">
        <v>12</v>
      </c>
      <c r="J287">
        <v>3582</v>
      </c>
      <c r="K287">
        <v>3870</v>
      </c>
      <c r="L287">
        <v>69966</v>
      </c>
      <c r="M287">
        <v>74520</v>
      </c>
      <c r="N287">
        <v>4554</v>
      </c>
      <c r="O287">
        <v>227.70000000000002</v>
      </c>
      <c r="P287" t="s">
        <v>93</v>
      </c>
      <c r="Q287" t="s">
        <v>85</v>
      </c>
      <c r="R287">
        <v>7</v>
      </c>
      <c r="S287" t="s">
        <v>86</v>
      </c>
    </row>
    <row r="288" spans="1:19">
      <c r="A288" s="2">
        <v>41472</v>
      </c>
      <c r="B288" t="s">
        <v>20</v>
      </c>
      <c r="C288" t="s">
        <v>18</v>
      </c>
      <c r="D288" t="s">
        <v>26</v>
      </c>
      <c r="E288" t="s">
        <v>51</v>
      </c>
      <c r="F288" t="s">
        <v>65</v>
      </c>
      <c r="G288" t="s">
        <v>52</v>
      </c>
      <c r="H288" t="s">
        <v>13</v>
      </c>
      <c r="I288">
        <v>25</v>
      </c>
      <c r="J288">
        <v>2034</v>
      </c>
      <c r="K288">
        <v>2160</v>
      </c>
      <c r="L288">
        <v>12168</v>
      </c>
      <c r="M288">
        <v>12960</v>
      </c>
      <c r="N288">
        <v>792</v>
      </c>
      <c r="O288">
        <v>39.6</v>
      </c>
      <c r="P288" t="s">
        <v>93</v>
      </c>
      <c r="Q288" t="s">
        <v>85</v>
      </c>
      <c r="R288">
        <v>7</v>
      </c>
      <c r="S288" t="s">
        <v>86</v>
      </c>
    </row>
    <row r="289" spans="1:19">
      <c r="A289" s="2">
        <v>41473</v>
      </c>
      <c r="B289" t="s">
        <v>27</v>
      </c>
      <c r="C289" t="s">
        <v>23</v>
      </c>
      <c r="D289" t="s">
        <v>26</v>
      </c>
      <c r="E289" t="s">
        <v>51</v>
      </c>
      <c r="F289" t="s">
        <v>65</v>
      </c>
      <c r="G289" t="s">
        <v>52</v>
      </c>
      <c r="H289" t="s">
        <v>13</v>
      </c>
      <c r="I289">
        <v>21</v>
      </c>
      <c r="J289">
        <v>3582</v>
      </c>
      <c r="K289">
        <v>3870</v>
      </c>
      <c r="L289">
        <v>69966</v>
      </c>
      <c r="M289">
        <v>74520</v>
      </c>
      <c r="N289">
        <v>4554</v>
      </c>
      <c r="O289">
        <v>227.70000000000002</v>
      </c>
      <c r="P289" t="s">
        <v>93</v>
      </c>
      <c r="Q289" t="s">
        <v>85</v>
      </c>
      <c r="R289">
        <v>7</v>
      </c>
      <c r="S289" t="s">
        <v>86</v>
      </c>
    </row>
    <row r="290" spans="1:19">
      <c r="A290" s="2">
        <v>41489</v>
      </c>
      <c r="B290" t="s">
        <v>24</v>
      </c>
      <c r="C290" t="s">
        <v>25</v>
      </c>
      <c r="D290" t="s">
        <v>26</v>
      </c>
      <c r="E290" t="s">
        <v>51</v>
      </c>
      <c r="F290" t="s">
        <v>65</v>
      </c>
      <c r="G290" t="s">
        <v>52</v>
      </c>
      <c r="H290" t="s">
        <v>13</v>
      </c>
      <c r="I290">
        <v>15</v>
      </c>
      <c r="J290">
        <v>3924</v>
      </c>
      <c r="K290">
        <v>4230</v>
      </c>
      <c r="L290">
        <v>30420</v>
      </c>
      <c r="M290">
        <v>32400</v>
      </c>
      <c r="N290">
        <v>1980</v>
      </c>
      <c r="O290">
        <v>99</v>
      </c>
      <c r="P290" t="s">
        <v>93</v>
      </c>
      <c r="Q290" t="s">
        <v>85</v>
      </c>
      <c r="R290">
        <v>8</v>
      </c>
      <c r="S290" t="s">
        <v>87</v>
      </c>
    </row>
    <row r="291" spans="1:19">
      <c r="A291" s="2">
        <v>41495</v>
      </c>
      <c r="B291" t="s">
        <v>31</v>
      </c>
      <c r="C291" t="s">
        <v>30</v>
      </c>
      <c r="D291" t="s">
        <v>26</v>
      </c>
      <c r="E291" t="s">
        <v>51</v>
      </c>
      <c r="F291" t="s">
        <v>65</v>
      </c>
      <c r="G291" t="s">
        <v>52</v>
      </c>
      <c r="H291" t="s">
        <v>13</v>
      </c>
      <c r="I291">
        <v>1</v>
      </c>
      <c r="J291">
        <v>2034</v>
      </c>
      <c r="K291">
        <v>2160</v>
      </c>
      <c r="L291">
        <v>57798</v>
      </c>
      <c r="M291">
        <v>61560</v>
      </c>
      <c r="N291">
        <v>3762</v>
      </c>
      <c r="O291">
        <v>188.10000000000002</v>
      </c>
      <c r="P291" t="s">
        <v>93</v>
      </c>
      <c r="Q291" t="s">
        <v>85</v>
      </c>
      <c r="R291">
        <v>8</v>
      </c>
      <c r="S291" t="s">
        <v>87</v>
      </c>
    </row>
    <row r="292" spans="1:19">
      <c r="A292" s="2">
        <v>41499</v>
      </c>
      <c r="B292" t="s">
        <v>24</v>
      </c>
      <c r="C292" t="s">
        <v>25</v>
      </c>
      <c r="D292" t="s">
        <v>26</v>
      </c>
      <c r="E292" t="s">
        <v>51</v>
      </c>
      <c r="F292" t="s">
        <v>65</v>
      </c>
      <c r="G292" t="s">
        <v>52</v>
      </c>
      <c r="H292" t="s">
        <v>13</v>
      </c>
      <c r="I292">
        <v>24</v>
      </c>
      <c r="J292">
        <v>3546</v>
      </c>
      <c r="K292">
        <v>3780</v>
      </c>
      <c r="L292">
        <v>27378</v>
      </c>
      <c r="M292">
        <v>29160</v>
      </c>
      <c r="N292">
        <v>1782</v>
      </c>
      <c r="O292">
        <v>89.100000000000009</v>
      </c>
      <c r="P292" t="s">
        <v>93</v>
      </c>
      <c r="Q292" t="s">
        <v>85</v>
      </c>
      <c r="R292">
        <v>8</v>
      </c>
      <c r="S292" t="s">
        <v>87</v>
      </c>
    </row>
    <row r="293" spans="1:19">
      <c r="A293" s="2">
        <v>41500</v>
      </c>
      <c r="B293" t="s">
        <v>10</v>
      </c>
      <c r="C293" t="s">
        <v>11</v>
      </c>
      <c r="D293" t="s">
        <v>26</v>
      </c>
      <c r="E293" t="s">
        <v>51</v>
      </c>
      <c r="F293" t="s">
        <v>65</v>
      </c>
      <c r="G293" t="s">
        <v>52</v>
      </c>
      <c r="H293" t="s">
        <v>13</v>
      </c>
      <c r="I293">
        <v>2</v>
      </c>
      <c r="J293">
        <v>3924</v>
      </c>
      <c r="K293">
        <v>4230</v>
      </c>
      <c r="L293">
        <v>63882</v>
      </c>
      <c r="M293">
        <v>68040</v>
      </c>
      <c r="N293">
        <v>4158</v>
      </c>
      <c r="O293">
        <v>207.9</v>
      </c>
      <c r="P293" t="s">
        <v>93</v>
      </c>
      <c r="Q293" t="s">
        <v>85</v>
      </c>
      <c r="R293">
        <v>8</v>
      </c>
      <c r="S293" t="s">
        <v>87</v>
      </c>
    </row>
    <row r="294" spans="1:19">
      <c r="A294" s="2">
        <v>41501</v>
      </c>
      <c r="B294" t="s">
        <v>34</v>
      </c>
      <c r="C294" t="s">
        <v>25</v>
      </c>
      <c r="D294" t="s">
        <v>26</v>
      </c>
      <c r="E294" t="s">
        <v>51</v>
      </c>
      <c r="F294" t="s">
        <v>65</v>
      </c>
      <c r="G294" t="s">
        <v>52</v>
      </c>
      <c r="H294" t="s">
        <v>13</v>
      </c>
      <c r="I294">
        <v>15</v>
      </c>
      <c r="J294">
        <v>3978</v>
      </c>
      <c r="K294">
        <v>4230</v>
      </c>
      <c r="L294">
        <v>3042</v>
      </c>
      <c r="M294">
        <v>3240</v>
      </c>
      <c r="N294">
        <v>198</v>
      </c>
      <c r="O294">
        <v>9.9</v>
      </c>
      <c r="P294" t="s">
        <v>93</v>
      </c>
      <c r="Q294" t="s">
        <v>85</v>
      </c>
      <c r="R294">
        <v>8</v>
      </c>
      <c r="S294" t="s">
        <v>87</v>
      </c>
    </row>
    <row r="295" spans="1:19">
      <c r="A295" s="2">
        <v>41501</v>
      </c>
      <c r="B295" t="s">
        <v>27</v>
      </c>
      <c r="C295" t="s">
        <v>23</v>
      </c>
      <c r="D295" t="s">
        <v>26</v>
      </c>
      <c r="E295" t="s">
        <v>51</v>
      </c>
      <c r="F295" t="s">
        <v>65</v>
      </c>
      <c r="G295" t="s">
        <v>52</v>
      </c>
      <c r="H295" t="s">
        <v>13</v>
      </c>
      <c r="I295">
        <v>23</v>
      </c>
      <c r="J295">
        <v>5148</v>
      </c>
      <c r="K295">
        <v>5490</v>
      </c>
      <c r="L295">
        <v>18252</v>
      </c>
      <c r="M295">
        <v>19440</v>
      </c>
      <c r="N295">
        <v>1188</v>
      </c>
      <c r="O295">
        <v>59.400000000000006</v>
      </c>
      <c r="P295" t="s">
        <v>93</v>
      </c>
      <c r="Q295" t="s">
        <v>85</v>
      </c>
      <c r="R295">
        <v>8</v>
      </c>
      <c r="S295" t="s">
        <v>87</v>
      </c>
    </row>
    <row r="296" spans="1:19">
      <c r="A296" s="2">
        <v>41509</v>
      </c>
      <c r="B296" t="s">
        <v>14</v>
      </c>
      <c r="C296" t="s">
        <v>11</v>
      </c>
      <c r="D296" t="s">
        <v>26</v>
      </c>
      <c r="E296" t="s">
        <v>51</v>
      </c>
      <c r="F296" t="s">
        <v>65</v>
      </c>
      <c r="G296" t="s">
        <v>52</v>
      </c>
      <c r="H296" t="s">
        <v>13</v>
      </c>
      <c r="I296">
        <v>2</v>
      </c>
      <c r="J296">
        <v>3546</v>
      </c>
      <c r="K296">
        <v>3780</v>
      </c>
      <c r="L296">
        <v>76050</v>
      </c>
      <c r="M296">
        <v>81000</v>
      </c>
      <c r="N296">
        <v>4950</v>
      </c>
      <c r="O296">
        <v>247.5</v>
      </c>
      <c r="P296" t="s">
        <v>93</v>
      </c>
      <c r="Q296" t="s">
        <v>85</v>
      </c>
      <c r="R296">
        <v>8</v>
      </c>
      <c r="S296" t="s">
        <v>87</v>
      </c>
    </row>
    <row r="297" spans="1:19">
      <c r="A297" s="2">
        <v>41512</v>
      </c>
      <c r="B297" t="s">
        <v>31</v>
      </c>
      <c r="C297" t="s">
        <v>30</v>
      </c>
      <c r="D297" t="s">
        <v>26</v>
      </c>
      <c r="E297" t="s">
        <v>51</v>
      </c>
      <c r="F297" t="s">
        <v>65</v>
      </c>
      <c r="G297" t="s">
        <v>52</v>
      </c>
      <c r="H297" t="s">
        <v>13</v>
      </c>
      <c r="I297">
        <v>18</v>
      </c>
      <c r="J297">
        <v>3582</v>
      </c>
      <c r="K297">
        <v>3870</v>
      </c>
      <c r="L297">
        <v>73008</v>
      </c>
      <c r="M297">
        <v>77760</v>
      </c>
      <c r="N297">
        <v>4752</v>
      </c>
      <c r="O297">
        <v>237.60000000000002</v>
      </c>
      <c r="P297" t="s">
        <v>93</v>
      </c>
      <c r="Q297" t="s">
        <v>85</v>
      </c>
      <c r="R297">
        <v>8</v>
      </c>
      <c r="S297" t="s">
        <v>87</v>
      </c>
    </row>
    <row r="298" spans="1:19">
      <c r="A298" s="2">
        <v>41517</v>
      </c>
      <c r="B298" t="s">
        <v>24</v>
      </c>
      <c r="C298" t="s">
        <v>25</v>
      </c>
      <c r="D298" t="s">
        <v>26</v>
      </c>
      <c r="E298" t="s">
        <v>51</v>
      </c>
      <c r="F298" t="s">
        <v>65</v>
      </c>
      <c r="G298" t="s">
        <v>52</v>
      </c>
      <c r="H298" t="s">
        <v>13</v>
      </c>
      <c r="I298">
        <v>4</v>
      </c>
      <c r="J298">
        <v>3042</v>
      </c>
      <c r="K298">
        <v>3240</v>
      </c>
      <c r="L298">
        <v>48672</v>
      </c>
      <c r="M298">
        <v>51840</v>
      </c>
      <c r="N298">
        <v>3168</v>
      </c>
      <c r="O298">
        <v>158.4</v>
      </c>
      <c r="P298" t="s">
        <v>93</v>
      </c>
      <c r="Q298" t="s">
        <v>85</v>
      </c>
      <c r="R298">
        <v>8</v>
      </c>
      <c r="S298" t="s">
        <v>87</v>
      </c>
    </row>
    <row r="299" spans="1:19">
      <c r="A299" s="2">
        <v>41522</v>
      </c>
      <c r="B299" t="s">
        <v>24</v>
      </c>
      <c r="C299" t="s">
        <v>25</v>
      </c>
      <c r="D299" t="s">
        <v>26</v>
      </c>
      <c r="E299" t="s">
        <v>51</v>
      </c>
      <c r="F299" t="s">
        <v>65</v>
      </c>
      <c r="G299" t="s">
        <v>52</v>
      </c>
      <c r="H299" t="s">
        <v>13</v>
      </c>
      <c r="I299">
        <v>27</v>
      </c>
      <c r="J299">
        <v>5832</v>
      </c>
      <c r="K299">
        <v>6210</v>
      </c>
      <c r="L299">
        <v>6084</v>
      </c>
      <c r="M299">
        <v>6480</v>
      </c>
      <c r="N299">
        <v>396</v>
      </c>
      <c r="O299">
        <v>19.8</v>
      </c>
      <c r="P299" t="s">
        <v>93</v>
      </c>
      <c r="Q299" t="s">
        <v>85</v>
      </c>
      <c r="R299">
        <v>9</v>
      </c>
      <c r="S299" t="s">
        <v>88</v>
      </c>
    </row>
    <row r="300" spans="1:19">
      <c r="A300" s="2">
        <v>41522</v>
      </c>
      <c r="B300" t="s">
        <v>34</v>
      </c>
      <c r="C300" t="s">
        <v>25</v>
      </c>
      <c r="D300" t="s">
        <v>26</v>
      </c>
      <c r="E300" t="s">
        <v>51</v>
      </c>
      <c r="F300" t="s">
        <v>65</v>
      </c>
      <c r="G300" t="s">
        <v>52</v>
      </c>
      <c r="H300" t="s">
        <v>13</v>
      </c>
      <c r="I300">
        <v>18</v>
      </c>
      <c r="J300">
        <v>3978</v>
      </c>
      <c r="K300">
        <v>4230</v>
      </c>
      <c r="L300">
        <v>45630</v>
      </c>
      <c r="M300">
        <v>48600</v>
      </c>
      <c r="N300">
        <v>2970</v>
      </c>
      <c r="O300">
        <v>148.5</v>
      </c>
      <c r="P300" t="s">
        <v>93</v>
      </c>
      <c r="Q300" t="s">
        <v>85</v>
      </c>
      <c r="R300">
        <v>9</v>
      </c>
      <c r="S300" t="s">
        <v>88</v>
      </c>
    </row>
    <row r="301" spans="1:19">
      <c r="A301" s="2">
        <v>41534</v>
      </c>
      <c r="B301" t="s">
        <v>31</v>
      </c>
      <c r="C301" t="s">
        <v>30</v>
      </c>
      <c r="D301" t="s">
        <v>26</v>
      </c>
      <c r="E301" t="s">
        <v>51</v>
      </c>
      <c r="F301" t="s">
        <v>65</v>
      </c>
      <c r="G301" t="s">
        <v>52</v>
      </c>
      <c r="H301" t="s">
        <v>13</v>
      </c>
      <c r="I301">
        <v>25</v>
      </c>
      <c r="J301">
        <v>3042</v>
      </c>
      <c r="K301">
        <v>3240</v>
      </c>
      <c r="L301">
        <v>3042</v>
      </c>
      <c r="M301">
        <v>3240</v>
      </c>
      <c r="N301">
        <v>198</v>
      </c>
      <c r="O301">
        <v>9.9</v>
      </c>
      <c r="P301" t="s">
        <v>93</v>
      </c>
      <c r="Q301" t="s">
        <v>85</v>
      </c>
      <c r="R301">
        <v>9</v>
      </c>
      <c r="S301" t="s">
        <v>88</v>
      </c>
    </row>
    <row r="302" spans="1:19">
      <c r="A302" s="2">
        <v>41540</v>
      </c>
      <c r="B302" t="s">
        <v>29</v>
      </c>
      <c r="C302" t="s">
        <v>30</v>
      </c>
      <c r="D302" t="s">
        <v>26</v>
      </c>
      <c r="E302" t="s">
        <v>51</v>
      </c>
      <c r="F302" t="s">
        <v>65</v>
      </c>
      <c r="G302" t="s">
        <v>52</v>
      </c>
      <c r="H302" t="s">
        <v>13</v>
      </c>
      <c r="I302">
        <v>1</v>
      </c>
      <c r="J302">
        <v>3546</v>
      </c>
      <c r="K302">
        <v>3780</v>
      </c>
      <c r="L302">
        <v>48672</v>
      </c>
      <c r="M302">
        <v>51840</v>
      </c>
      <c r="N302">
        <v>3168</v>
      </c>
      <c r="O302">
        <v>158.4</v>
      </c>
      <c r="P302" t="s">
        <v>93</v>
      </c>
      <c r="Q302" t="s">
        <v>85</v>
      </c>
      <c r="R302">
        <v>9</v>
      </c>
      <c r="S302" t="s">
        <v>88</v>
      </c>
    </row>
    <row r="303" spans="1:19">
      <c r="A303" s="2">
        <v>41547</v>
      </c>
      <c r="B303" t="s">
        <v>24</v>
      </c>
      <c r="C303" t="s">
        <v>25</v>
      </c>
      <c r="D303" t="s">
        <v>26</v>
      </c>
      <c r="E303" t="s">
        <v>51</v>
      </c>
      <c r="F303" t="s">
        <v>65</v>
      </c>
      <c r="G303" t="s">
        <v>52</v>
      </c>
      <c r="H303" t="s">
        <v>13</v>
      </c>
      <c r="I303">
        <v>17</v>
      </c>
      <c r="J303">
        <v>5148</v>
      </c>
      <c r="K303">
        <v>5490</v>
      </c>
      <c r="L303">
        <v>27378</v>
      </c>
      <c r="M303">
        <v>29160</v>
      </c>
      <c r="N303">
        <v>1782</v>
      </c>
      <c r="O303">
        <v>89.100000000000009</v>
      </c>
      <c r="P303" t="s">
        <v>93</v>
      </c>
      <c r="Q303" t="s">
        <v>85</v>
      </c>
      <c r="R303">
        <v>9</v>
      </c>
      <c r="S303" t="s">
        <v>88</v>
      </c>
    </row>
    <row r="304" spans="1:19">
      <c r="A304" s="2">
        <v>41548</v>
      </c>
      <c r="B304" t="s">
        <v>27</v>
      </c>
      <c r="C304" t="s">
        <v>23</v>
      </c>
      <c r="D304" t="s">
        <v>26</v>
      </c>
      <c r="E304" t="s">
        <v>51</v>
      </c>
      <c r="F304" t="s">
        <v>65</v>
      </c>
      <c r="G304" t="s">
        <v>52</v>
      </c>
      <c r="H304" t="s">
        <v>13</v>
      </c>
      <c r="I304">
        <v>14</v>
      </c>
      <c r="J304">
        <v>3546</v>
      </c>
      <c r="K304">
        <v>3780</v>
      </c>
      <c r="L304">
        <v>15210</v>
      </c>
      <c r="M304">
        <v>16200</v>
      </c>
      <c r="N304">
        <v>990</v>
      </c>
      <c r="O304">
        <v>49.5</v>
      </c>
      <c r="P304" t="s">
        <v>93</v>
      </c>
      <c r="Q304" t="s">
        <v>89</v>
      </c>
      <c r="R304">
        <v>10</v>
      </c>
      <c r="S304" t="s">
        <v>90</v>
      </c>
    </row>
    <row r="305" spans="1:19">
      <c r="A305" s="2">
        <v>41550</v>
      </c>
      <c r="B305" t="s">
        <v>27</v>
      </c>
      <c r="C305" t="s">
        <v>23</v>
      </c>
      <c r="D305" t="s">
        <v>26</v>
      </c>
      <c r="E305" t="s">
        <v>51</v>
      </c>
      <c r="F305" t="s">
        <v>65</v>
      </c>
      <c r="G305" t="s">
        <v>52</v>
      </c>
      <c r="H305" t="s">
        <v>13</v>
      </c>
      <c r="I305">
        <v>10</v>
      </c>
      <c r="J305">
        <v>3546</v>
      </c>
      <c r="K305">
        <v>3780</v>
      </c>
      <c r="L305">
        <v>3042</v>
      </c>
      <c r="M305">
        <v>3240</v>
      </c>
      <c r="N305">
        <v>198</v>
      </c>
      <c r="O305">
        <v>9.9</v>
      </c>
      <c r="P305" t="s">
        <v>93</v>
      </c>
      <c r="Q305" t="s">
        <v>89</v>
      </c>
      <c r="R305">
        <v>10</v>
      </c>
      <c r="S305" t="s">
        <v>90</v>
      </c>
    </row>
    <row r="306" spans="1:19">
      <c r="A306" s="2">
        <v>41568</v>
      </c>
      <c r="B306" t="s">
        <v>17</v>
      </c>
      <c r="C306" t="s">
        <v>18</v>
      </c>
      <c r="D306" t="s">
        <v>26</v>
      </c>
      <c r="E306" t="s">
        <v>51</v>
      </c>
      <c r="F306" t="s">
        <v>65</v>
      </c>
      <c r="G306" t="s">
        <v>52</v>
      </c>
      <c r="H306" t="s">
        <v>13</v>
      </c>
      <c r="I306">
        <v>17</v>
      </c>
      <c r="J306">
        <v>3978</v>
      </c>
      <c r="K306">
        <v>4230</v>
      </c>
      <c r="L306">
        <v>48672</v>
      </c>
      <c r="M306">
        <v>51840</v>
      </c>
      <c r="N306">
        <v>3168</v>
      </c>
      <c r="O306">
        <v>158.4</v>
      </c>
      <c r="P306" t="s">
        <v>93</v>
      </c>
      <c r="Q306" t="s">
        <v>89</v>
      </c>
      <c r="R306">
        <v>10</v>
      </c>
      <c r="S306" t="s">
        <v>90</v>
      </c>
    </row>
    <row r="307" spans="1:19">
      <c r="A307" s="2">
        <v>41570</v>
      </c>
      <c r="B307" t="s">
        <v>22</v>
      </c>
      <c r="C307" t="s">
        <v>23</v>
      </c>
      <c r="D307" t="s">
        <v>26</v>
      </c>
      <c r="E307" t="s">
        <v>51</v>
      </c>
      <c r="F307" t="s">
        <v>65</v>
      </c>
      <c r="G307" t="s">
        <v>52</v>
      </c>
      <c r="H307" t="s">
        <v>13</v>
      </c>
      <c r="I307">
        <v>8</v>
      </c>
      <c r="J307">
        <v>2952</v>
      </c>
      <c r="K307">
        <v>3150</v>
      </c>
      <c r="L307">
        <v>21294</v>
      </c>
      <c r="M307">
        <v>22680</v>
      </c>
      <c r="N307">
        <v>1386</v>
      </c>
      <c r="O307">
        <v>69.3</v>
      </c>
      <c r="P307" t="s">
        <v>93</v>
      </c>
      <c r="Q307" t="s">
        <v>89</v>
      </c>
      <c r="R307">
        <v>10</v>
      </c>
      <c r="S307" t="s">
        <v>90</v>
      </c>
    </row>
    <row r="308" spans="1:19">
      <c r="A308" s="2">
        <v>41574</v>
      </c>
      <c r="B308" t="s">
        <v>20</v>
      </c>
      <c r="C308" t="s">
        <v>18</v>
      </c>
      <c r="D308" t="s">
        <v>26</v>
      </c>
      <c r="E308" t="s">
        <v>51</v>
      </c>
      <c r="F308" t="s">
        <v>65</v>
      </c>
      <c r="G308" t="s">
        <v>52</v>
      </c>
      <c r="H308" t="s">
        <v>13</v>
      </c>
      <c r="I308">
        <v>23</v>
      </c>
      <c r="J308">
        <v>3546</v>
      </c>
      <c r="K308">
        <v>3780</v>
      </c>
      <c r="L308">
        <v>36504</v>
      </c>
      <c r="M308">
        <v>38880</v>
      </c>
      <c r="N308">
        <v>2376</v>
      </c>
      <c r="O308">
        <v>118.80000000000001</v>
      </c>
      <c r="P308" t="s">
        <v>93</v>
      </c>
      <c r="Q308" t="s">
        <v>89</v>
      </c>
      <c r="R308">
        <v>10</v>
      </c>
      <c r="S308" t="s">
        <v>90</v>
      </c>
    </row>
    <row r="309" spans="1:19">
      <c r="A309" s="2">
        <v>41576</v>
      </c>
      <c r="B309" t="s">
        <v>27</v>
      </c>
      <c r="C309" t="s">
        <v>23</v>
      </c>
      <c r="D309" t="s">
        <v>26</v>
      </c>
      <c r="E309" t="s">
        <v>51</v>
      </c>
      <c r="F309" t="s">
        <v>65</v>
      </c>
      <c r="G309" t="s">
        <v>52</v>
      </c>
      <c r="H309" t="s">
        <v>13</v>
      </c>
      <c r="I309">
        <v>5</v>
      </c>
      <c r="J309">
        <v>3042</v>
      </c>
      <c r="K309">
        <v>3240</v>
      </c>
      <c r="L309">
        <v>51714</v>
      </c>
      <c r="M309">
        <v>55080</v>
      </c>
      <c r="N309">
        <v>3366</v>
      </c>
      <c r="O309">
        <v>168.3</v>
      </c>
      <c r="P309" t="s">
        <v>93</v>
      </c>
      <c r="Q309" t="s">
        <v>89</v>
      </c>
      <c r="R309">
        <v>10</v>
      </c>
      <c r="S309" t="s">
        <v>90</v>
      </c>
    </row>
    <row r="310" spans="1:19">
      <c r="A310" s="2">
        <v>41576</v>
      </c>
      <c r="B310" t="s">
        <v>29</v>
      </c>
      <c r="C310" t="s">
        <v>30</v>
      </c>
      <c r="D310" t="s">
        <v>26</v>
      </c>
      <c r="E310" t="s">
        <v>51</v>
      </c>
      <c r="F310" t="s">
        <v>65</v>
      </c>
      <c r="G310" t="s">
        <v>52</v>
      </c>
      <c r="H310" t="s">
        <v>13</v>
      </c>
      <c r="I310">
        <v>4</v>
      </c>
      <c r="J310">
        <v>3978</v>
      </c>
      <c r="K310">
        <v>4230</v>
      </c>
      <c r="L310">
        <v>3042</v>
      </c>
      <c r="M310">
        <v>3240</v>
      </c>
      <c r="N310">
        <v>198</v>
      </c>
      <c r="O310">
        <v>9.9</v>
      </c>
      <c r="P310" t="s">
        <v>93</v>
      </c>
      <c r="Q310" t="s">
        <v>89</v>
      </c>
      <c r="R310">
        <v>10</v>
      </c>
      <c r="S310" t="s">
        <v>90</v>
      </c>
    </row>
    <row r="311" spans="1:19">
      <c r="A311" s="2">
        <v>41577</v>
      </c>
      <c r="B311" t="s">
        <v>17</v>
      </c>
      <c r="C311" t="s">
        <v>18</v>
      </c>
      <c r="D311" t="s">
        <v>26</v>
      </c>
      <c r="E311" t="s">
        <v>51</v>
      </c>
      <c r="F311" t="s">
        <v>65</v>
      </c>
      <c r="G311" t="s">
        <v>52</v>
      </c>
      <c r="H311" t="s">
        <v>13</v>
      </c>
      <c r="I311">
        <v>21</v>
      </c>
      <c r="J311">
        <v>4482</v>
      </c>
      <c r="K311">
        <v>4770</v>
      </c>
      <c r="L311">
        <v>30420</v>
      </c>
      <c r="M311">
        <v>32400</v>
      </c>
      <c r="N311">
        <v>1980</v>
      </c>
      <c r="O311">
        <v>99</v>
      </c>
      <c r="P311" t="s">
        <v>93</v>
      </c>
      <c r="Q311" t="s">
        <v>89</v>
      </c>
      <c r="R311">
        <v>10</v>
      </c>
      <c r="S311" t="s">
        <v>90</v>
      </c>
    </row>
    <row r="312" spans="1:19">
      <c r="A312" s="2">
        <v>41582</v>
      </c>
      <c r="B312" t="s">
        <v>17</v>
      </c>
      <c r="C312" t="s">
        <v>18</v>
      </c>
      <c r="D312" t="s">
        <v>26</v>
      </c>
      <c r="E312" t="s">
        <v>51</v>
      </c>
      <c r="F312" t="s">
        <v>65</v>
      </c>
      <c r="G312" t="s">
        <v>52</v>
      </c>
      <c r="H312" t="s">
        <v>13</v>
      </c>
      <c r="I312">
        <v>22</v>
      </c>
      <c r="J312">
        <v>7506</v>
      </c>
      <c r="K312">
        <v>8100</v>
      </c>
      <c r="L312">
        <v>21294</v>
      </c>
      <c r="M312">
        <v>22680</v>
      </c>
      <c r="N312">
        <v>1386</v>
      </c>
      <c r="O312">
        <v>69.3</v>
      </c>
      <c r="P312" t="s">
        <v>93</v>
      </c>
      <c r="Q312" t="s">
        <v>89</v>
      </c>
      <c r="R312">
        <v>11</v>
      </c>
      <c r="S312" t="s">
        <v>91</v>
      </c>
    </row>
    <row r="313" spans="1:19">
      <c r="A313" s="2">
        <v>41586</v>
      </c>
      <c r="B313" t="s">
        <v>34</v>
      </c>
      <c r="C313" t="s">
        <v>25</v>
      </c>
      <c r="D313" t="s">
        <v>26</v>
      </c>
      <c r="E313" t="s">
        <v>51</v>
      </c>
      <c r="F313" t="s">
        <v>65</v>
      </c>
      <c r="G313" t="s">
        <v>52</v>
      </c>
      <c r="H313" t="s">
        <v>13</v>
      </c>
      <c r="I313">
        <v>12</v>
      </c>
      <c r="J313">
        <v>3582</v>
      </c>
      <c r="K313">
        <v>3870</v>
      </c>
      <c r="L313">
        <v>63882</v>
      </c>
      <c r="M313">
        <v>68040</v>
      </c>
      <c r="N313">
        <v>4158</v>
      </c>
      <c r="O313">
        <v>207.9</v>
      </c>
      <c r="P313" t="s">
        <v>93</v>
      </c>
      <c r="Q313" t="s">
        <v>89</v>
      </c>
      <c r="R313">
        <v>11</v>
      </c>
      <c r="S313" t="s">
        <v>91</v>
      </c>
    </row>
    <row r="314" spans="1:19">
      <c r="A314" s="2">
        <v>41588</v>
      </c>
      <c r="B314" t="s">
        <v>14</v>
      </c>
      <c r="C314" t="s">
        <v>11</v>
      </c>
      <c r="D314" t="s">
        <v>26</v>
      </c>
      <c r="E314" t="s">
        <v>51</v>
      </c>
      <c r="F314" t="s">
        <v>65</v>
      </c>
      <c r="G314" t="s">
        <v>52</v>
      </c>
      <c r="H314" t="s">
        <v>13</v>
      </c>
      <c r="I314">
        <v>4</v>
      </c>
      <c r="J314">
        <v>3042</v>
      </c>
      <c r="K314">
        <v>3240</v>
      </c>
      <c r="L314">
        <v>66924</v>
      </c>
      <c r="M314">
        <v>71280</v>
      </c>
      <c r="N314">
        <v>4356</v>
      </c>
      <c r="O314">
        <v>217.8</v>
      </c>
      <c r="P314" t="s">
        <v>93</v>
      </c>
      <c r="Q314" t="s">
        <v>89</v>
      </c>
      <c r="R314">
        <v>11</v>
      </c>
      <c r="S314" t="s">
        <v>91</v>
      </c>
    </row>
    <row r="315" spans="1:19">
      <c r="A315" s="2">
        <v>41589</v>
      </c>
      <c r="B315" t="s">
        <v>29</v>
      </c>
      <c r="C315" t="s">
        <v>30</v>
      </c>
      <c r="D315" t="s">
        <v>26</v>
      </c>
      <c r="E315" t="s">
        <v>51</v>
      </c>
      <c r="F315" t="s">
        <v>65</v>
      </c>
      <c r="G315" t="s">
        <v>52</v>
      </c>
      <c r="H315" t="s">
        <v>13</v>
      </c>
      <c r="I315">
        <v>3</v>
      </c>
      <c r="J315">
        <v>4482</v>
      </c>
      <c r="K315">
        <v>4770</v>
      </c>
      <c r="L315">
        <v>24336</v>
      </c>
      <c r="M315">
        <v>25920</v>
      </c>
      <c r="N315">
        <v>1584</v>
      </c>
      <c r="O315">
        <v>79.2</v>
      </c>
      <c r="P315" t="s">
        <v>93</v>
      </c>
      <c r="Q315" t="s">
        <v>89</v>
      </c>
      <c r="R315">
        <v>11</v>
      </c>
      <c r="S315" t="s">
        <v>91</v>
      </c>
    </row>
    <row r="316" spans="1:19">
      <c r="A316" s="2">
        <v>41593</v>
      </c>
      <c r="B316" t="s">
        <v>34</v>
      </c>
      <c r="C316" t="s">
        <v>25</v>
      </c>
      <c r="D316" t="s">
        <v>26</v>
      </c>
      <c r="E316" t="s">
        <v>51</v>
      </c>
      <c r="F316" t="s">
        <v>65</v>
      </c>
      <c r="G316" t="s">
        <v>52</v>
      </c>
      <c r="H316" t="s">
        <v>13</v>
      </c>
      <c r="I316">
        <v>27</v>
      </c>
      <c r="J316">
        <v>5832</v>
      </c>
      <c r="K316">
        <v>6210</v>
      </c>
      <c r="L316">
        <v>51714</v>
      </c>
      <c r="M316">
        <v>55080</v>
      </c>
      <c r="N316">
        <v>3366</v>
      </c>
      <c r="O316">
        <v>168.3</v>
      </c>
      <c r="P316" t="s">
        <v>93</v>
      </c>
      <c r="Q316" t="s">
        <v>89</v>
      </c>
      <c r="R316">
        <v>11</v>
      </c>
      <c r="S316" t="s">
        <v>91</v>
      </c>
    </row>
    <row r="317" spans="1:19">
      <c r="A317" s="2">
        <v>41596</v>
      </c>
      <c r="B317" t="s">
        <v>17</v>
      </c>
      <c r="C317" t="s">
        <v>18</v>
      </c>
      <c r="D317" t="s">
        <v>26</v>
      </c>
      <c r="E317" t="s">
        <v>51</v>
      </c>
      <c r="F317" t="s">
        <v>65</v>
      </c>
      <c r="G317" t="s">
        <v>52</v>
      </c>
      <c r="H317" t="s">
        <v>13</v>
      </c>
      <c r="I317">
        <v>9</v>
      </c>
      <c r="J317">
        <v>2106</v>
      </c>
      <c r="K317">
        <v>2250</v>
      </c>
      <c r="L317">
        <v>6084</v>
      </c>
      <c r="M317">
        <v>6480</v>
      </c>
      <c r="N317">
        <v>396</v>
      </c>
      <c r="O317">
        <v>19.8</v>
      </c>
      <c r="P317" t="s">
        <v>93</v>
      </c>
      <c r="Q317" t="s">
        <v>89</v>
      </c>
      <c r="R317">
        <v>11</v>
      </c>
      <c r="S317" t="s">
        <v>91</v>
      </c>
    </row>
    <row r="318" spans="1:19">
      <c r="A318" s="2">
        <v>41602</v>
      </c>
      <c r="B318" t="s">
        <v>27</v>
      </c>
      <c r="C318" t="s">
        <v>23</v>
      </c>
      <c r="D318" t="s">
        <v>26</v>
      </c>
      <c r="E318" t="s">
        <v>51</v>
      </c>
      <c r="F318" t="s">
        <v>65</v>
      </c>
      <c r="G318" t="s">
        <v>52</v>
      </c>
      <c r="H318" t="s">
        <v>13</v>
      </c>
      <c r="I318">
        <v>10</v>
      </c>
      <c r="J318">
        <v>3978</v>
      </c>
      <c r="K318">
        <v>4230</v>
      </c>
      <c r="L318">
        <v>27378</v>
      </c>
      <c r="M318">
        <v>29160</v>
      </c>
      <c r="N318">
        <v>1782</v>
      </c>
      <c r="O318">
        <v>89.100000000000009</v>
      </c>
      <c r="P318" t="s">
        <v>93</v>
      </c>
      <c r="Q318" t="s">
        <v>89</v>
      </c>
      <c r="R318">
        <v>11</v>
      </c>
      <c r="S318" t="s">
        <v>91</v>
      </c>
    </row>
    <row r="319" spans="1:19">
      <c r="A319" s="2">
        <v>41605</v>
      </c>
      <c r="B319" t="s">
        <v>27</v>
      </c>
      <c r="C319" t="s">
        <v>23</v>
      </c>
      <c r="D319" t="s">
        <v>26</v>
      </c>
      <c r="E319" t="s">
        <v>51</v>
      </c>
      <c r="F319" t="s">
        <v>65</v>
      </c>
      <c r="G319" t="s">
        <v>52</v>
      </c>
      <c r="H319" t="s">
        <v>13</v>
      </c>
      <c r="I319">
        <v>23</v>
      </c>
      <c r="J319">
        <v>2196</v>
      </c>
      <c r="K319">
        <v>2340</v>
      </c>
      <c r="L319">
        <v>51714</v>
      </c>
      <c r="M319">
        <v>55080</v>
      </c>
      <c r="N319">
        <v>3366</v>
      </c>
      <c r="O319">
        <v>168.3</v>
      </c>
      <c r="P319" t="s">
        <v>93</v>
      </c>
      <c r="Q319" t="s">
        <v>89</v>
      </c>
      <c r="R319">
        <v>11</v>
      </c>
      <c r="S319" t="s">
        <v>91</v>
      </c>
    </row>
    <row r="320" spans="1:19">
      <c r="A320" s="2">
        <v>41614</v>
      </c>
      <c r="B320" t="s">
        <v>24</v>
      </c>
      <c r="C320" t="s">
        <v>25</v>
      </c>
      <c r="D320" t="s">
        <v>26</v>
      </c>
      <c r="E320" t="s">
        <v>51</v>
      </c>
      <c r="F320" t="s">
        <v>65</v>
      </c>
      <c r="G320" t="s">
        <v>52</v>
      </c>
      <c r="H320" t="s">
        <v>13</v>
      </c>
      <c r="I320">
        <v>19</v>
      </c>
      <c r="J320">
        <v>3978</v>
      </c>
      <c r="K320">
        <v>4230</v>
      </c>
      <c r="L320">
        <v>30420</v>
      </c>
      <c r="M320">
        <v>32400</v>
      </c>
      <c r="N320">
        <v>1980</v>
      </c>
      <c r="O320">
        <v>99</v>
      </c>
      <c r="P320" t="s">
        <v>93</v>
      </c>
      <c r="Q320" t="s">
        <v>89</v>
      </c>
      <c r="R320">
        <v>12</v>
      </c>
      <c r="S320" t="s">
        <v>92</v>
      </c>
    </row>
    <row r="321" spans="1:19">
      <c r="A321" s="2">
        <v>41615</v>
      </c>
      <c r="B321" t="s">
        <v>22</v>
      </c>
      <c r="C321" t="s">
        <v>23</v>
      </c>
      <c r="D321" t="s">
        <v>26</v>
      </c>
      <c r="E321" t="s">
        <v>51</v>
      </c>
      <c r="F321" t="s">
        <v>65</v>
      </c>
      <c r="G321" t="s">
        <v>52</v>
      </c>
      <c r="H321" t="s">
        <v>13</v>
      </c>
      <c r="I321">
        <v>10</v>
      </c>
      <c r="J321">
        <v>2034</v>
      </c>
      <c r="K321">
        <v>2160</v>
      </c>
      <c r="L321">
        <v>42588</v>
      </c>
      <c r="M321">
        <v>45360</v>
      </c>
      <c r="N321">
        <v>2772</v>
      </c>
      <c r="O321">
        <v>138.6</v>
      </c>
      <c r="P321" t="s">
        <v>93</v>
      </c>
      <c r="Q321" t="s">
        <v>89</v>
      </c>
      <c r="R321">
        <v>12</v>
      </c>
      <c r="S321" t="s">
        <v>92</v>
      </c>
    </row>
    <row r="322" spans="1:19">
      <c r="A322" s="2">
        <v>41624</v>
      </c>
      <c r="B322" t="s">
        <v>34</v>
      </c>
      <c r="C322" t="s">
        <v>25</v>
      </c>
      <c r="D322" t="s">
        <v>26</v>
      </c>
      <c r="E322" t="s">
        <v>51</v>
      </c>
      <c r="F322" t="s">
        <v>65</v>
      </c>
      <c r="G322" t="s">
        <v>52</v>
      </c>
      <c r="H322" t="s">
        <v>13</v>
      </c>
      <c r="I322">
        <v>5</v>
      </c>
      <c r="J322">
        <v>3924</v>
      </c>
      <c r="K322">
        <v>4230</v>
      </c>
      <c r="L322">
        <v>63882</v>
      </c>
      <c r="M322">
        <v>68040</v>
      </c>
      <c r="N322">
        <v>4158</v>
      </c>
      <c r="O322">
        <v>207.9</v>
      </c>
      <c r="P322" t="s">
        <v>93</v>
      </c>
      <c r="Q322" t="s">
        <v>89</v>
      </c>
      <c r="R322">
        <v>12</v>
      </c>
      <c r="S322" t="s">
        <v>92</v>
      </c>
    </row>
    <row r="323" spans="1:19">
      <c r="A323" s="2">
        <v>41628</v>
      </c>
      <c r="B323" t="s">
        <v>20</v>
      </c>
      <c r="C323" t="s">
        <v>18</v>
      </c>
      <c r="D323" t="s">
        <v>26</v>
      </c>
      <c r="E323" t="s">
        <v>51</v>
      </c>
      <c r="F323" t="s">
        <v>65</v>
      </c>
      <c r="G323" t="s">
        <v>52</v>
      </c>
      <c r="H323" t="s">
        <v>13</v>
      </c>
      <c r="I323">
        <v>1</v>
      </c>
      <c r="J323">
        <v>5148</v>
      </c>
      <c r="K323">
        <v>5490</v>
      </c>
      <c r="L323">
        <v>9126</v>
      </c>
      <c r="M323">
        <v>9720</v>
      </c>
      <c r="N323">
        <v>594</v>
      </c>
      <c r="O323">
        <v>29.700000000000003</v>
      </c>
      <c r="P323" t="s">
        <v>93</v>
      </c>
      <c r="Q323" t="s">
        <v>89</v>
      </c>
      <c r="R323">
        <v>12</v>
      </c>
      <c r="S323" t="s">
        <v>92</v>
      </c>
    </row>
    <row r="324" spans="1:19">
      <c r="A324" s="2">
        <v>41630</v>
      </c>
      <c r="B324" t="s">
        <v>22</v>
      </c>
      <c r="C324" t="s">
        <v>23</v>
      </c>
      <c r="D324" t="s">
        <v>26</v>
      </c>
      <c r="E324" t="s">
        <v>51</v>
      </c>
      <c r="F324" t="s">
        <v>65</v>
      </c>
      <c r="G324" t="s">
        <v>52</v>
      </c>
      <c r="H324" t="s">
        <v>13</v>
      </c>
      <c r="I324">
        <v>16</v>
      </c>
      <c r="J324">
        <v>3978</v>
      </c>
      <c r="K324">
        <v>4230</v>
      </c>
      <c r="L324">
        <v>39546</v>
      </c>
      <c r="M324">
        <v>42120</v>
      </c>
      <c r="N324">
        <v>2574</v>
      </c>
      <c r="O324">
        <v>128.70000000000002</v>
      </c>
      <c r="P324" t="s">
        <v>93</v>
      </c>
      <c r="Q324" t="s">
        <v>89</v>
      </c>
      <c r="R324">
        <v>12</v>
      </c>
      <c r="S324" t="s">
        <v>92</v>
      </c>
    </row>
    <row r="325" spans="1:19">
      <c r="A325" s="2">
        <v>41633</v>
      </c>
      <c r="B325" t="s">
        <v>27</v>
      </c>
      <c r="C325" t="s">
        <v>23</v>
      </c>
      <c r="D325" t="s">
        <v>26</v>
      </c>
      <c r="E325" t="s">
        <v>51</v>
      </c>
      <c r="F325" t="s">
        <v>65</v>
      </c>
      <c r="G325" t="s">
        <v>52</v>
      </c>
      <c r="H325" t="s">
        <v>13</v>
      </c>
      <c r="I325">
        <v>27</v>
      </c>
      <c r="J325">
        <v>5832</v>
      </c>
      <c r="K325">
        <v>6210</v>
      </c>
      <c r="L325">
        <v>21294</v>
      </c>
      <c r="M325">
        <v>22680</v>
      </c>
      <c r="N325">
        <v>1386</v>
      </c>
      <c r="O325">
        <v>69.3</v>
      </c>
      <c r="P325" t="s">
        <v>93</v>
      </c>
      <c r="Q325" t="s">
        <v>89</v>
      </c>
      <c r="R325">
        <v>12</v>
      </c>
      <c r="S325" t="s">
        <v>92</v>
      </c>
    </row>
    <row r="326" spans="1:19">
      <c r="A326" s="2">
        <v>41636</v>
      </c>
      <c r="B326" t="s">
        <v>34</v>
      </c>
      <c r="C326" t="s">
        <v>25</v>
      </c>
      <c r="D326" t="s">
        <v>26</v>
      </c>
      <c r="E326" t="s">
        <v>51</v>
      </c>
      <c r="F326" t="s">
        <v>65</v>
      </c>
      <c r="G326" t="s">
        <v>52</v>
      </c>
      <c r="H326" t="s">
        <v>13</v>
      </c>
      <c r="I326">
        <v>4</v>
      </c>
      <c r="J326">
        <v>2034</v>
      </c>
      <c r="K326">
        <v>2160</v>
      </c>
      <c r="L326">
        <v>45630</v>
      </c>
      <c r="M326">
        <v>48600</v>
      </c>
      <c r="N326">
        <v>2970</v>
      </c>
      <c r="O326">
        <v>148.5</v>
      </c>
      <c r="P326" t="s">
        <v>93</v>
      </c>
      <c r="Q326" t="s">
        <v>89</v>
      </c>
      <c r="R326">
        <v>12</v>
      </c>
      <c r="S326" t="s">
        <v>92</v>
      </c>
    </row>
    <row r="327" spans="1:19">
      <c r="A327" s="2">
        <v>41636</v>
      </c>
      <c r="B327" t="s">
        <v>22</v>
      </c>
      <c r="C327" t="s">
        <v>23</v>
      </c>
      <c r="D327" t="s">
        <v>26</v>
      </c>
      <c r="E327" t="s">
        <v>51</v>
      </c>
      <c r="F327" t="s">
        <v>65</v>
      </c>
      <c r="G327" t="s">
        <v>52</v>
      </c>
      <c r="H327" t="s">
        <v>13</v>
      </c>
      <c r="I327">
        <v>6</v>
      </c>
      <c r="J327">
        <v>3978</v>
      </c>
      <c r="K327">
        <v>4230</v>
      </c>
      <c r="L327">
        <v>30420</v>
      </c>
      <c r="M327">
        <v>32400</v>
      </c>
      <c r="N327">
        <v>1980</v>
      </c>
      <c r="O327">
        <v>99</v>
      </c>
      <c r="P327" t="s">
        <v>93</v>
      </c>
      <c r="Q327" t="s">
        <v>89</v>
      </c>
      <c r="R327">
        <v>12</v>
      </c>
      <c r="S327" t="s">
        <v>92</v>
      </c>
    </row>
    <row r="328" spans="1:19">
      <c r="A328" s="2">
        <v>41640</v>
      </c>
      <c r="B328" t="s">
        <v>27</v>
      </c>
      <c r="C328" t="s">
        <v>23</v>
      </c>
      <c r="D328" t="s">
        <v>26</v>
      </c>
      <c r="E328" t="s">
        <v>51</v>
      </c>
      <c r="F328" t="s">
        <v>65</v>
      </c>
      <c r="G328" t="s">
        <v>52</v>
      </c>
      <c r="H328" t="s">
        <v>13</v>
      </c>
      <c r="I328">
        <v>4</v>
      </c>
      <c r="J328">
        <v>3582</v>
      </c>
      <c r="K328">
        <v>3870</v>
      </c>
      <c r="L328">
        <v>76050</v>
      </c>
      <c r="M328">
        <v>81000</v>
      </c>
      <c r="N328">
        <v>4950</v>
      </c>
      <c r="O328">
        <v>247.5</v>
      </c>
      <c r="P328" t="s">
        <v>94</v>
      </c>
      <c r="Q328" t="s">
        <v>77</v>
      </c>
      <c r="R328">
        <v>1</v>
      </c>
      <c r="S328" t="s">
        <v>78</v>
      </c>
    </row>
    <row r="329" spans="1:19">
      <c r="A329" s="2">
        <v>41642</v>
      </c>
      <c r="B329" t="s">
        <v>20</v>
      </c>
      <c r="C329" t="s">
        <v>18</v>
      </c>
      <c r="D329" t="s">
        <v>26</v>
      </c>
      <c r="E329" t="s">
        <v>51</v>
      </c>
      <c r="F329" t="s">
        <v>65</v>
      </c>
      <c r="G329" t="s">
        <v>52</v>
      </c>
      <c r="H329" t="s">
        <v>13</v>
      </c>
      <c r="I329">
        <v>7</v>
      </c>
      <c r="J329">
        <v>3042</v>
      </c>
      <c r="K329">
        <v>3240</v>
      </c>
      <c r="L329">
        <v>24336</v>
      </c>
      <c r="M329">
        <v>25920</v>
      </c>
      <c r="N329">
        <v>1584</v>
      </c>
      <c r="O329">
        <v>79.2</v>
      </c>
      <c r="P329" t="s">
        <v>94</v>
      </c>
      <c r="Q329" t="s">
        <v>77</v>
      </c>
      <c r="R329">
        <v>1</v>
      </c>
      <c r="S329" t="s">
        <v>78</v>
      </c>
    </row>
    <row r="330" spans="1:19">
      <c r="A330" s="2">
        <v>41646</v>
      </c>
      <c r="B330" t="s">
        <v>17</v>
      </c>
      <c r="C330" t="s">
        <v>18</v>
      </c>
      <c r="D330" t="s">
        <v>26</v>
      </c>
      <c r="E330" t="s">
        <v>51</v>
      </c>
      <c r="F330" t="s">
        <v>65</v>
      </c>
      <c r="G330" t="s">
        <v>52</v>
      </c>
      <c r="H330" t="s">
        <v>13</v>
      </c>
      <c r="I330">
        <v>3</v>
      </c>
      <c r="J330">
        <v>2952</v>
      </c>
      <c r="K330">
        <v>3150</v>
      </c>
      <c r="L330">
        <v>12168</v>
      </c>
      <c r="M330">
        <v>12960</v>
      </c>
      <c r="N330">
        <v>792</v>
      </c>
      <c r="O330">
        <v>39.6</v>
      </c>
      <c r="P330" t="s">
        <v>94</v>
      </c>
      <c r="Q330" t="s">
        <v>77</v>
      </c>
      <c r="R330">
        <v>1</v>
      </c>
      <c r="S330" t="s">
        <v>78</v>
      </c>
    </row>
    <row r="331" spans="1:19">
      <c r="A331" s="2">
        <v>41655</v>
      </c>
      <c r="B331" t="s">
        <v>34</v>
      </c>
      <c r="C331" t="s">
        <v>25</v>
      </c>
      <c r="D331" t="s">
        <v>26</v>
      </c>
      <c r="E331" t="s">
        <v>51</v>
      </c>
      <c r="F331" t="s">
        <v>65</v>
      </c>
      <c r="G331" t="s">
        <v>52</v>
      </c>
      <c r="H331" t="s">
        <v>13</v>
      </c>
      <c r="I331">
        <v>20</v>
      </c>
      <c r="J331">
        <v>3546</v>
      </c>
      <c r="K331">
        <v>3780</v>
      </c>
      <c r="L331">
        <v>51714</v>
      </c>
      <c r="M331">
        <v>55080</v>
      </c>
      <c r="N331">
        <v>3366</v>
      </c>
      <c r="O331">
        <v>168.3</v>
      </c>
      <c r="P331" t="s">
        <v>94</v>
      </c>
      <c r="Q331" t="s">
        <v>77</v>
      </c>
      <c r="R331">
        <v>1</v>
      </c>
      <c r="S331" t="s">
        <v>78</v>
      </c>
    </row>
    <row r="332" spans="1:19">
      <c r="A332" s="2">
        <v>41658</v>
      </c>
      <c r="B332" t="s">
        <v>27</v>
      </c>
      <c r="C332" t="s">
        <v>23</v>
      </c>
      <c r="D332" t="s">
        <v>26</v>
      </c>
      <c r="E332" t="s">
        <v>51</v>
      </c>
      <c r="F332" t="s">
        <v>65</v>
      </c>
      <c r="G332" t="s">
        <v>52</v>
      </c>
      <c r="H332" t="s">
        <v>13</v>
      </c>
      <c r="I332">
        <v>18</v>
      </c>
      <c r="J332">
        <v>3924</v>
      </c>
      <c r="K332">
        <v>4230</v>
      </c>
      <c r="L332">
        <v>6084</v>
      </c>
      <c r="M332">
        <v>6480</v>
      </c>
      <c r="N332">
        <v>396</v>
      </c>
      <c r="O332">
        <v>19.8</v>
      </c>
      <c r="P332" t="s">
        <v>94</v>
      </c>
      <c r="Q332" t="s">
        <v>77</v>
      </c>
      <c r="R332">
        <v>1</v>
      </c>
      <c r="S332" t="s">
        <v>78</v>
      </c>
    </row>
    <row r="333" spans="1:19">
      <c r="A333" s="2">
        <v>41662</v>
      </c>
      <c r="B333" t="s">
        <v>34</v>
      </c>
      <c r="C333" t="s">
        <v>25</v>
      </c>
      <c r="D333" t="s">
        <v>26</v>
      </c>
      <c r="E333" t="s">
        <v>51</v>
      </c>
      <c r="F333" t="s">
        <v>65</v>
      </c>
      <c r="G333" t="s">
        <v>52</v>
      </c>
      <c r="H333" t="s">
        <v>13</v>
      </c>
      <c r="I333">
        <v>24</v>
      </c>
      <c r="J333">
        <v>3726</v>
      </c>
      <c r="K333">
        <v>3960</v>
      </c>
      <c r="L333">
        <v>54756</v>
      </c>
      <c r="M333">
        <v>58320</v>
      </c>
      <c r="N333">
        <v>3564</v>
      </c>
      <c r="O333">
        <v>178.20000000000002</v>
      </c>
      <c r="P333" t="s">
        <v>94</v>
      </c>
      <c r="Q333" t="s">
        <v>77</v>
      </c>
      <c r="R333">
        <v>1</v>
      </c>
      <c r="S333" t="s">
        <v>78</v>
      </c>
    </row>
    <row r="334" spans="1:19">
      <c r="A334" s="2">
        <v>41668</v>
      </c>
      <c r="B334" t="s">
        <v>22</v>
      </c>
      <c r="C334" t="s">
        <v>23</v>
      </c>
      <c r="D334" t="s">
        <v>26</v>
      </c>
      <c r="E334" t="s">
        <v>51</v>
      </c>
      <c r="F334" t="s">
        <v>65</v>
      </c>
      <c r="G334" t="s">
        <v>52</v>
      </c>
      <c r="H334" t="s">
        <v>13</v>
      </c>
      <c r="I334">
        <v>23</v>
      </c>
      <c r="J334">
        <v>3582</v>
      </c>
      <c r="K334">
        <v>3870</v>
      </c>
      <c r="L334">
        <v>63882</v>
      </c>
      <c r="M334">
        <v>68040</v>
      </c>
      <c r="N334">
        <v>4158</v>
      </c>
      <c r="O334">
        <v>207.9</v>
      </c>
      <c r="P334" t="s">
        <v>94</v>
      </c>
      <c r="Q334" t="s">
        <v>77</v>
      </c>
      <c r="R334">
        <v>1</v>
      </c>
      <c r="S334" t="s">
        <v>78</v>
      </c>
    </row>
    <row r="335" spans="1:19">
      <c r="A335" s="2">
        <v>41672</v>
      </c>
      <c r="B335" t="s">
        <v>14</v>
      </c>
      <c r="C335" t="s">
        <v>11</v>
      </c>
      <c r="D335" t="s">
        <v>26</v>
      </c>
      <c r="E335" t="s">
        <v>51</v>
      </c>
      <c r="F335" t="s">
        <v>65</v>
      </c>
      <c r="G335" t="s">
        <v>52</v>
      </c>
      <c r="H335" t="s">
        <v>13</v>
      </c>
      <c r="I335">
        <v>15</v>
      </c>
      <c r="J335">
        <v>2106</v>
      </c>
      <c r="K335">
        <v>2250</v>
      </c>
      <c r="L335">
        <v>45630</v>
      </c>
      <c r="M335">
        <v>48600</v>
      </c>
      <c r="N335">
        <v>2970</v>
      </c>
      <c r="O335">
        <v>148.5</v>
      </c>
      <c r="P335" t="s">
        <v>94</v>
      </c>
      <c r="Q335" t="s">
        <v>77</v>
      </c>
      <c r="R335">
        <v>2</v>
      </c>
      <c r="S335" t="s">
        <v>79</v>
      </c>
    </row>
    <row r="336" spans="1:19">
      <c r="A336" s="2">
        <v>41678</v>
      </c>
      <c r="B336" t="s">
        <v>29</v>
      </c>
      <c r="C336" t="s">
        <v>30</v>
      </c>
      <c r="D336" t="s">
        <v>26</v>
      </c>
      <c r="E336" t="s">
        <v>51</v>
      </c>
      <c r="F336" t="s">
        <v>65</v>
      </c>
      <c r="G336" t="s">
        <v>52</v>
      </c>
      <c r="H336" t="s">
        <v>13</v>
      </c>
      <c r="I336">
        <v>8</v>
      </c>
      <c r="J336">
        <v>5148</v>
      </c>
      <c r="K336">
        <v>5490</v>
      </c>
      <c r="L336">
        <v>45630</v>
      </c>
      <c r="M336">
        <v>48600</v>
      </c>
      <c r="N336">
        <v>2970</v>
      </c>
      <c r="O336">
        <v>148.5</v>
      </c>
      <c r="P336" t="s">
        <v>94</v>
      </c>
      <c r="Q336" t="s">
        <v>77</v>
      </c>
      <c r="R336">
        <v>2</v>
      </c>
      <c r="S336" t="s">
        <v>79</v>
      </c>
    </row>
    <row r="337" spans="1:19">
      <c r="A337" s="2">
        <v>41682</v>
      </c>
      <c r="B337" t="s">
        <v>29</v>
      </c>
      <c r="C337" t="s">
        <v>30</v>
      </c>
      <c r="D337" t="s">
        <v>26</v>
      </c>
      <c r="E337" t="s">
        <v>51</v>
      </c>
      <c r="F337" t="s">
        <v>65</v>
      </c>
      <c r="G337" t="s">
        <v>52</v>
      </c>
      <c r="H337" t="s">
        <v>13</v>
      </c>
      <c r="I337">
        <v>22</v>
      </c>
      <c r="J337">
        <v>3384</v>
      </c>
      <c r="K337">
        <v>3600</v>
      </c>
      <c r="L337">
        <v>3042</v>
      </c>
      <c r="M337">
        <v>3240</v>
      </c>
      <c r="N337">
        <v>198</v>
      </c>
      <c r="O337">
        <v>9.9</v>
      </c>
      <c r="P337" t="s">
        <v>94</v>
      </c>
      <c r="Q337" t="s">
        <v>77</v>
      </c>
      <c r="R337">
        <v>2</v>
      </c>
      <c r="S337" t="s">
        <v>79</v>
      </c>
    </row>
    <row r="338" spans="1:19">
      <c r="A338" s="2">
        <v>41692</v>
      </c>
      <c r="B338" t="s">
        <v>27</v>
      </c>
      <c r="C338" t="s">
        <v>23</v>
      </c>
      <c r="D338" t="s">
        <v>26</v>
      </c>
      <c r="E338" t="s">
        <v>51</v>
      </c>
      <c r="F338" t="s">
        <v>65</v>
      </c>
      <c r="G338" t="s">
        <v>52</v>
      </c>
      <c r="H338" t="s">
        <v>13</v>
      </c>
      <c r="I338">
        <v>1</v>
      </c>
      <c r="J338">
        <v>2952</v>
      </c>
      <c r="K338">
        <v>3150</v>
      </c>
      <c r="L338">
        <v>45630</v>
      </c>
      <c r="M338">
        <v>48600</v>
      </c>
      <c r="N338">
        <v>2970</v>
      </c>
      <c r="O338">
        <v>148.5</v>
      </c>
      <c r="P338" t="s">
        <v>94</v>
      </c>
      <c r="Q338" t="s">
        <v>77</v>
      </c>
      <c r="R338">
        <v>2</v>
      </c>
      <c r="S338" t="s">
        <v>79</v>
      </c>
    </row>
    <row r="339" spans="1:19">
      <c r="A339" s="2">
        <v>41697</v>
      </c>
      <c r="B339" t="s">
        <v>24</v>
      </c>
      <c r="C339" t="s">
        <v>25</v>
      </c>
      <c r="D339" t="s">
        <v>26</v>
      </c>
      <c r="E339" t="s">
        <v>51</v>
      </c>
      <c r="F339" t="s">
        <v>65</v>
      </c>
      <c r="G339" t="s">
        <v>52</v>
      </c>
      <c r="H339" t="s">
        <v>13</v>
      </c>
      <c r="I339">
        <v>6</v>
      </c>
      <c r="J339">
        <v>3924</v>
      </c>
      <c r="K339">
        <v>4230</v>
      </c>
      <c r="L339">
        <v>9126</v>
      </c>
      <c r="M339">
        <v>9720</v>
      </c>
      <c r="N339">
        <v>594</v>
      </c>
      <c r="O339">
        <v>29.700000000000003</v>
      </c>
      <c r="P339" t="s">
        <v>94</v>
      </c>
      <c r="Q339" t="s">
        <v>77</v>
      </c>
      <c r="R339">
        <v>2</v>
      </c>
      <c r="S339" t="s">
        <v>79</v>
      </c>
    </row>
    <row r="340" spans="1:19">
      <c r="A340" s="2">
        <v>41707</v>
      </c>
      <c r="B340" t="s">
        <v>24</v>
      </c>
      <c r="C340" t="s">
        <v>25</v>
      </c>
      <c r="D340" t="s">
        <v>26</v>
      </c>
      <c r="E340" t="s">
        <v>51</v>
      </c>
      <c r="F340" t="s">
        <v>65</v>
      </c>
      <c r="G340" t="s">
        <v>52</v>
      </c>
      <c r="H340" t="s">
        <v>13</v>
      </c>
      <c r="I340">
        <v>1</v>
      </c>
      <c r="J340">
        <v>5148</v>
      </c>
      <c r="K340">
        <v>5490</v>
      </c>
      <c r="L340">
        <v>18252</v>
      </c>
      <c r="M340">
        <v>19440</v>
      </c>
      <c r="N340">
        <v>1188</v>
      </c>
      <c r="O340">
        <v>59.400000000000006</v>
      </c>
      <c r="P340" t="s">
        <v>94</v>
      </c>
      <c r="Q340" t="s">
        <v>77</v>
      </c>
      <c r="R340">
        <v>3</v>
      </c>
      <c r="S340" t="s">
        <v>80</v>
      </c>
    </row>
    <row r="341" spans="1:19">
      <c r="A341" s="2">
        <v>41708</v>
      </c>
      <c r="B341" t="s">
        <v>24</v>
      </c>
      <c r="C341" t="s">
        <v>25</v>
      </c>
      <c r="D341" t="s">
        <v>26</v>
      </c>
      <c r="E341" t="s">
        <v>51</v>
      </c>
      <c r="F341" t="s">
        <v>65</v>
      </c>
      <c r="G341" t="s">
        <v>52</v>
      </c>
      <c r="H341" t="s">
        <v>13</v>
      </c>
      <c r="I341">
        <v>25</v>
      </c>
      <c r="J341">
        <v>2034</v>
      </c>
      <c r="K341">
        <v>2160</v>
      </c>
      <c r="L341">
        <v>12168</v>
      </c>
      <c r="M341">
        <v>12960</v>
      </c>
      <c r="N341">
        <v>792</v>
      </c>
      <c r="O341">
        <v>39.6</v>
      </c>
      <c r="P341" t="s">
        <v>94</v>
      </c>
      <c r="Q341" t="s">
        <v>77</v>
      </c>
      <c r="R341">
        <v>3</v>
      </c>
      <c r="S341" t="s">
        <v>80</v>
      </c>
    </row>
    <row r="342" spans="1:19">
      <c r="A342" s="2">
        <v>41711</v>
      </c>
      <c r="B342" t="s">
        <v>29</v>
      </c>
      <c r="C342" t="s">
        <v>30</v>
      </c>
      <c r="D342" t="s">
        <v>26</v>
      </c>
      <c r="E342" t="s">
        <v>51</v>
      </c>
      <c r="F342" t="s">
        <v>65</v>
      </c>
      <c r="G342" t="s">
        <v>52</v>
      </c>
      <c r="H342" t="s">
        <v>13</v>
      </c>
      <c r="I342">
        <v>27</v>
      </c>
      <c r="J342">
        <v>2196</v>
      </c>
      <c r="K342">
        <v>2340</v>
      </c>
      <c r="L342">
        <v>27378</v>
      </c>
      <c r="M342">
        <v>29160</v>
      </c>
      <c r="N342">
        <v>1782</v>
      </c>
      <c r="O342">
        <v>89.100000000000009</v>
      </c>
      <c r="P342" t="s">
        <v>94</v>
      </c>
      <c r="Q342" t="s">
        <v>77</v>
      </c>
      <c r="R342">
        <v>3</v>
      </c>
      <c r="S342" t="s">
        <v>80</v>
      </c>
    </row>
    <row r="343" spans="1:19">
      <c r="A343" s="2">
        <v>41735</v>
      </c>
      <c r="B343" t="s">
        <v>34</v>
      </c>
      <c r="C343" t="s">
        <v>25</v>
      </c>
      <c r="D343" t="s">
        <v>26</v>
      </c>
      <c r="E343" t="s">
        <v>51</v>
      </c>
      <c r="F343" t="s">
        <v>65</v>
      </c>
      <c r="G343" t="s">
        <v>52</v>
      </c>
      <c r="H343" t="s">
        <v>13</v>
      </c>
      <c r="I343">
        <v>24</v>
      </c>
      <c r="J343">
        <v>3546</v>
      </c>
      <c r="K343">
        <v>3780</v>
      </c>
      <c r="L343">
        <v>73008</v>
      </c>
      <c r="M343">
        <v>77760</v>
      </c>
      <c r="N343">
        <v>4752</v>
      </c>
      <c r="O343">
        <v>237.60000000000002</v>
      </c>
      <c r="P343" t="s">
        <v>94</v>
      </c>
      <c r="Q343" t="s">
        <v>81</v>
      </c>
      <c r="R343">
        <v>4</v>
      </c>
      <c r="S343" t="s">
        <v>82</v>
      </c>
    </row>
    <row r="344" spans="1:19">
      <c r="A344" s="2">
        <v>41737</v>
      </c>
      <c r="B344" t="s">
        <v>27</v>
      </c>
      <c r="C344" t="s">
        <v>23</v>
      </c>
      <c r="D344" t="s">
        <v>26</v>
      </c>
      <c r="E344" t="s">
        <v>51</v>
      </c>
      <c r="F344" t="s">
        <v>65</v>
      </c>
      <c r="G344" t="s">
        <v>52</v>
      </c>
      <c r="H344" t="s">
        <v>13</v>
      </c>
      <c r="I344">
        <v>2</v>
      </c>
      <c r="J344">
        <v>3924</v>
      </c>
      <c r="K344">
        <v>4230</v>
      </c>
      <c r="L344">
        <v>48672</v>
      </c>
      <c r="M344">
        <v>51840</v>
      </c>
      <c r="N344">
        <v>3168</v>
      </c>
      <c r="O344">
        <v>158.4</v>
      </c>
      <c r="P344" t="s">
        <v>94</v>
      </c>
      <c r="Q344" t="s">
        <v>81</v>
      </c>
      <c r="R344">
        <v>4</v>
      </c>
      <c r="S344" t="s">
        <v>82</v>
      </c>
    </row>
    <row r="345" spans="1:19">
      <c r="A345" s="2">
        <v>41738</v>
      </c>
      <c r="B345" t="s">
        <v>20</v>
      </c>
      <c r="C345" t="s">
        <v>18</v>
      </c>
      <c r="D345" t="s">
        <v>26</v>
      </c>
      <c r="E345" t="s">
        <v>51</v>
      </c>
      <c r="F345" t="s">
        <v>65</v>
      </c>
      <c r="G345" t="s">
        <v>52</v>
      </c>
      <c r="H345" t="s">
        <v>13</v>
      </c>
      <c r="I345">
        <v>20</v>
      </c>
      <c r="J345">
        <v>3546</v>
      </c>
      <c r="K345">
        <v>3780</v>
      </c>
      <c r="L345">
        <v>36504</v>
      </c>
      <c r="M345">
        <v>38880</v>
      </c>
      <c r="N345">
        <v>2376</v>
      </c>
      <c r="O345">
        <v>118.80000000000001</v>
      </c>
      <c r="P345" t="s">
        <v>94</v>
      </c>
      <c r="Q345" t="s">
        <v>81</v>
      </c>
      <c r="R345">
        <v>4</v>
      </c>
      <c r="S345" t="s">
        <v>82</v>
      </c>
    </row>
    <row r="346" spans="1:19">
      <c r="A346" s="2">
        <v>41738</v>
      </c>
      <c r="B346" t="s">
        <v>27</v>
      </c>
      <c r="C346" t="s">
        <v>23</v>
      </c>
      <c r="D346" t="s">
        <v>26</v>
      </c>
      <c r="E346" t="s">
        <v>51</v>
      </c>
      <c r="F346" t="s">
        <v>65</v>
      </c>
      <c r="G346" t="s">
        <v>52</v>
      </c>
      <c r="H346" t="s">
        <v>13</v>
      </c>
      <c r="I346">
        <v>23</v>
      </c>
      <c r="J346">
        <v>3546</v>
      </c>
      <c r="K346">
        <v>3780</v>
      </c>
      <c r="L346">
        <v>36504</v>
      </c>
      <c r="M346">
        <v>38880</v>
      </c>
      <c r="N346">
        <v>2376</v>
      </c>
      <c r="O346">
        <v>118.80000000000001</v>
      </c>
      <c r="P346" t="s">
        <v>94</v>
      </c>
      <c r="Q346" t="s">
        <v>81</v>
      </c>
      <c r="R346">
        <v>4</v>
      </c>
      <c r="S346" t="s">
        <v>82</v>
      </c>
    </row>
    <row r="347" spans="1:19">
      <c r="A347" s="2">
        <v>41742</v>
      </c>
      <c r="B347" t="s">
        <v>31</v>
      </c>
      <c r="C347" t="s">
        <v>30</v>
      </c>
      <c r="D347" t="s">
        <v>26</v>
      </c>
      <c r="E347" t="s">
        <v>51</v>
      </c>
      <c r="F347" t="s">
        <v>65</v>
      </c>
      <c r="G347" t="s">
        <v>52</v>
      </c>
      <c r="H347" t="s">
        <v>13</v>
      </c>
      <c r="I347">
        <v>7</v>
      </c>
      <c r="J347">
        <v>3546</v>
      </c>
      <c r="K347">
        <v>3780</v>
      </c>
      <c r="L347">
        <v>6084</v>
      </c>
      <c r="M347">
        <v>6480</v>
      </c>
      <c r="N347">
        <v>396</v>
      </c>
      <c r="O347">
        <v>19.8</v>
      </c>
      <c r="P347" t="s">
        <v>94</v>
      </c>
      <c r="Q347" t="s">
        <v>81</v>
      </c>
      <c r="R347">
        <v>4</v>
      </c>
      <c r="S347" t="s">
        <v>82</v>
      </c>
    </row>
    <row r="348" spans="1:19">
      <c r="A348" s="2">
        <v>41754</v>
      </c>
      <c r="B348" t="s">
        <v>10</v>
      </c>
      <c r="C348" t="s">
        <v>11</v>
      </c>
      <c r="D348" t="s">
        <v>26</v>
      </c>
      <c r="E348" t="s">
        <v>51</v>
      </c>
      <c r="F348" t="s">
        <v>65</v>
      </c>
      <c r="G348" t="s">
        <v>52</v>
      </c>
      <c r="H348" t="s">
        <v>13</v>
      </c>
      <c r="I348">
        <v>27</v>
      </c>
      <c r="J348">
        <v>3978</v>
      </c>
      <c r="K348">
        <v>4230</v>
      </c>
      <c r="L348">
        <v>30420</v>
      </c>
      <c r="M348">
        <v>32400</v>
      </c>
      <c r="N348">
        <v>1980</v>
      </c>
      <c r="O348">
        <v>99</v>
      </c>
      <c r="P348" t="s">
        <v>94</v>
      </c>
      <c r="Q348" t="s">
        <v>81</v>
      </c>
      <c r="R348">
        <v>4</v>
      </c>
      <c r="S348" t="s">
        <v>82</v>
      </c>
    </row>
    <row r="349" spans="1:19">
      <c r="A349" s="2">
        <v>41760</v>
      </c>
      <c r="B349" t="s">
        <v>14</v>
      </c>
      <c r="C349" t="s">
        <v>11</v>
      </c>
      <c r="D349" t="s">
        <v>26</v>
      </c>
      <c r="E349" t="s">
        <v>51</v>
      </c>
      <c r="F349" t="s">
        <v>65</v>
      </c>
      <c r="G349" t="s">
        <v>52</v>
      </c>
      <c r="H349" t="s">
        <v>13</v>
      </c>
      <c r="I349">
        <v>6</v>
      </c>
      <c r="J349">
        <v>3978</v>
      </c>
      <c r="K349">
        <v>4230</v>
      </c>
      <c r="L349">
        <v>60840</v>
      </c>
      <c r="M349">
        <v>64800</v>
      </c>
      <c r="N349">
        <v>3960</v>
      </c>
      <c r="O349">
        <v>198</v>
      </c>
      <c r="P349" t="s">
        <v>94</v>
      </c>
      <c r="Q349" t="s">
        <v>81</v>
      </c>
      <c r="R349">
        <v>5</v>
      </c>
      <c r="S349" t="s">
        <v>83</v>
      </c>
    </row>
    <row r="350" spans="1:19">
      <c r="A350" s="2">
        <v>41780</v>
      </c>
      <c r="B350" t="s">
        <v>27</v>
      </c>
      <c r="C350" t="s">
        <v>23</v>
      </c>
      <c r="D350" t="s">
        <v>26</v>
      </c>
      <c r="E350" t="s">
        <v>51</v>
      </c>
      <c r="F350" t="s">
        <v>65</v>
      </c>
      <c r="G350" t="s">
        <v>52</v>
      </c>
      <c r="H350" t="s">
        <v>13</v>
      </c>
      <c r="I350">
        <v>12</v>
      </c>
      <c r="J350">
        <v>3978</v>
      </c>
      <c r="K350">
        <v>4230</v>
      </c>
      <c r="L350">
        <v>48672</v>
      </c>
      <c r="M350">
        <v>51840</v>
      </c>
      <c r="N350">
        <v>3168</v>
      </c>
      <c r="O350">
        <v>158.4</v>
      </c>
      <c r="P350" t="s">
        <v>94</v>
      </c>
      <c r="Q350" t="s">
        <v>81</v>
      </c>
      <c r="R350">
        <v>5</v>
      </c>
      <c r="S350" t="s">
        <v>83</v>
      </c>
    </row>
    <row r="351" spans="1:19">
      <c r="A351" s="2">
        <v>41784</v>
      </c>
      <c r="B351" t="s">
        <v>27</v>
      </c>
      <c r="C351" t="s">
        <v>23</v>
      </c>
      <c r="D351" t="s">
        <v>26</v>
      </c>
      <c r="E351" t="s">
        <v>51</v>
      </c>
      <c r="F351" t="s">
        <v>65</v>
      </c>
      <c r="G351" t="s">
        <v>52</v>
      </c>
      <c r="H351" t="s">
        <v>13</v>
      </c>
      <c r="I351">
        <v>14</v>
      </c>
      <c r="J351">
        <v>3546</v>
      </c>
      <c r="K351">
        <v>3780</v>
      </c>
      <c r="L351">
        <v>42588</v>
      </c>
      <c r="M351">
        <v>45360</v>
      </c>
      <c r="N351">
        <v>2772</v>
      </c>
      <c r="O351">
        <v>138.6</v>
      </c>
      <c r="P351" t="s">
        <v>94</v>
      </c>
      <c r="Q351" t="s">
        <v>81</v>
      </c>
      <c r="R351">
        <v>5</v>
      </c>
      <c r="S351" t="s">
        <v>83</v>
      </c>
    </row>
    <row r="352" spans="1:19">
      <c r="A352" s="2">
        <v>41786</v>
      </c>
      <c r="B352" t="s">
        <v>29</v>
      </c>
      <c r="C352" t="s">
        <v>30</v>
      </c>
      <c r="D352" t="s">
        <v>26</v>
      </c>
      <c r="E352" t="s">
        <v>51</v>
      </c>
      <c r="F352" t="s">
        <v>65</v>
      </c>
      <c r="G352" t="s">
        <v>52</v>
      </c>
      <c r="H352" t="s">
        <v>13</v>
      </c>
      <c r="I352">
        <v>6</v>
      </c>
      <c r="J352">
        <v>3546</v>
      </c>
      <c r="K352">
        <v>3780</v>
      </c>
      <c r="L352">
        <v>36504</v>
      </c>
      <c r="M352">
        <v>38880</v>
      </c>
      <c r="N352">
        <v>2376</v>
      </c>
      <c r="O352">
        <v>118.80000000000001</v>
      </c>
      <c r="P352" t="s">
        <v>94</v>
      </c>
      <c r="Q352" t="s">
        <v>81</v>
      </c>
      <c r="R352">
        <v>5</v>
      </c>
      <c r="S352" t="s">
        <v>83</v>
      </c>
    </row>
    <row r="353" spans="1:19">
      <c r="A353" s="2">
        <v>41786</v>
      </c>
      <c r="B353" t="s">
        <v>17</v>
      </c>
      <c r="C353" t="s">
        <v>18</v>
      </c>
      <c r="D353" t="s">
        <v>26</v>
      </c>
      <c r="E353" t="s">
        <v>51</v>
      </c>
      <c r="F353" t="s">
        <v>65</v>
      </c>
      <c r="G353" t="s">
        <v>52</v>
      </c>
      <c r="H353" t="s">
        <v>13</v>
      </c>
      <c r="I353">
        <v>6</v>
      </c>
      <c r="J353">
        <v>4482</v>
      </c>
      <c r="K353">
        <v>4770</v>
      </c>
      <c r="L353">
        <v>66924</v>
      </c>
      <c r="M353">
        <v>71280</v>
      </c>
      <c r="N353">
        <v>4356</v>
      </c>
      <c r="O353">
        <v>217.8</v>
      </c>
      <c r="P353" t="s">
        <v>94</v>
      </c>
      <c r="Q353" t="s">
        <v>81</v>
      </c>
      <c r="R353">
        <v>5</v>
      </c>
      <c r="S353" t="s">
        <v>83</v>
      </c>
    </row>
    <row r="354" spans="1:19">
      <c r="A354" s="2">
        <v>41797</v>
      </c>
      <c r="B354" t="s">
        <v>27</v>
      </c>
      <c r="C354" t="s">
        <v>23</v>
      </c>
      <c r="D354" t="s">
        <v>26</v>
      </c>
      <c r="E354" t="s">
        <v>51</v>
      </c>
      <c r="F354" t="s">
        <v>65</v>
      </c>
      <c r="G354" t="s">
        <v>52</v>
      </c>
      <c r="H354" t="s">
        <v>13</v>
      </c>
      <c r="I354">
        <v>15</v>
      </c>
      <c r="J354">
        <v>2106</v>
      </c>
      <c r="K354">
        <v>2250</v>
      </c>
      <c r="L354">
        <v>76050</v>
      </c>
      <c r="M354">
        <v>81000</v>
      </c>
      <c r="N354">
        <v>4950</v>
      </c>
      <c r="O354">
        <v>247.5</v>
      </c>
      <c r="P354" t="s">
        <v>94</v>
      </c>
      <c r="Q354" t="s">
        <v>81</v>
      </c>
      <c r="R354">
        <v>6</v>
      </c>
      <c r="S354" t="s">
        <v>84</v>
      </c>
    </row>
    <row r="355" spans="1:19">
      <c r="A355" s="2">
        <v>41806</v>
      </c>
      <c r="B355" t="s">
        <v>17</v>
      </c>
      <c r="C355" t="s">
        <v>18</v>
      </c>
      <c r="D355" t="s">
        <v>26</v>
      </c>
      <c r="E355" t="s">
        <v>51</v>
      </c>
      <c r="F355" t="s">
        <v>65</v>
      </c>
      <c r="G355" t="s">
        <v>52</v>
      </c>
      <c r="H355" t="s">
        <v>13</v>
      </c>
      <c r="I355">
        <v>5</v>
      </c>
      <c r="J355">
        <v>3042</v>
      </c>
      <c r="K355">
        <v>3240</v>
      </c>
      <c r="L355">
        <v>18252</v>
      </c>
      <c r="M355">
        <v>19440</v>
      </c>
      <c r="N355">
        <v>1188</v>
      </c>
      <c r="O355">
        <v>59.400000000000006</v>
      </c>
      <c r="P355" t="s">
        <v>94</v>
      </c>
      <c r="Q355" t="s">
        <v>81</v>
      </c>
      <c r="R355">
        <v>6</v>
      </c>
      <c r="S355" t="s">
        <v>84</v>
      </c>
    </row>
    <row r="356" spans="1:19">
      <c r="A356" s="2">
        <v>41809</v>
      </c>
      <c r="B356" t="s">
        <v>14</v>
      </c>
      <c r="C356" t="s">
        <v>11</v>
      </c>
      <c r="D356" t="s">
        <v>26</v>
      </c>
      <c r="E356" t="s">
        <v>51</v>
      </c>
      <c r="F356" t="s">
        <v>65</v>
      </c>
      <c r="G356" t="s">
        <v>52</v>
      </c>
      <c r="H356" t="s">
        <v>13</v>
      </c>
      <c r="I356">
        <v>15</v>
      </c>
      <c r="J356">
        <v>3384</v>
      </c>
      <c r="K356">
        <v>3600</v>
      </c>
      <c r="L356">
        <v>42588</v>
      </c>
      <c r="M356">
        <v>45360</v>
      </c>
      <c r="N356">
        <v>2772</v>
      </c>
      <c r="O356">
        <v>138.6</v>
      </c>
      <c r="P356" t="s">
        <v>94</v>
      </c>
      <c r="Q356" t="s">
        <v>81</v>
      </c>
      <c r="R356">
        <v>6</v>
      </c>
      <c r="S356" t="s">
        <v>84</v>
      </c>
    </row>
    <row r="357" spans="1:19">
      <c r="A357" s="2">
        <v>41810</v>
      </c>
      <c r="B357" t="s">
        <v>31</v>
      </c>
      <c r="C357" t="s">
        <v>30</v>
      </c>
      <c r="D357" t="s">
        <v>26</v>
      </c>
      <c r="E357" t="s">
        <v>51</v>
      </c>
      <c r="F357" t="s">
        <v>65</v>
      </c>
      <c r="G357" t="s">
        <v>52</v>
      </c>
      <c r="H357" t="s">
        <v>13</v>
      </c>
      <c r="I357">
        <v>22</v>
      </c>
      <c r="J357">
        <v>7506</v>
      </c>
      <c r="K357">
        <v>8100</v>
      </c>
      <c r="L357">
        <v>60840</v>
      </c>
      <c r="M357">
        <v>64800</v>
      </c>
      <c r="N357">
        <v>3960</v>
      </c>
      <c r="O357">
        <v>198</v>
      </c>
      <c r="P357" t="s">
        <v>94</v>
      </c>
      <c r="Q357" t="s">
        <v>81</v>
      </c>
      <c r="R357">
        <v>6</v>
      </c>
      <c r="S357" t="s">
        <v>84</v>
      </c>
    </row>
    <row r="358" spans="1:19">
      <c r="A358" s="2">
        <v>41815</v>
      </c>
      <c r="B358" t="s">
        <v>10</v>
      </c>
      <c r="C358" t="s">
        <v>11</v>
      </c>
      <c r="D358" t="s">
        <v>26</v>
      </c>
      <c r="E358" t="s">
        <v>51</v>
      </c>
      <c r="F358" t="s">
        <v>65</v>
      </c>
      <c r="G358" t="s">
        <v>52</v>
      </c>
      <c r="H358" t="s">
        <v>13</v>
      </c>
      <c r="I358">
        <v>12</v>
      </c>
      <c r="J358">
        <v>3582</v>
      </c>
      <c r="K358">
        <v>3870</v>
      </c>
      <c r="L358">
        <v>24336</v>
      </c>
      <c r="M358">
        <v>25920</v>
      </c>
      <c r="N358">
        <v>1584</v>
      </c>
      <c r="O358">
        <v>79.2</v>
      </c>
      <c r="P358" t="s">
        <v>94</v>
      </c>
      <c r="Q358" t="s">
        <v>81</v>
      </c>
      <c r="R358">
        <v>6</v>
      </c>
      <c r="S358" t="s">
        <v>84</v>
      </c>
    </row>
    <row r="359" spans="1:19">
      <c r="A359" s="2">
        <v>41820</v>
      </c>
      <c r="B359" t="s">
        <v>10</v>
      </c>
      <c r="C359" t="s">
        <v>11</v>
      </c>
      <c r="D359" t="s">
        <v>26</v>
      </c>
      <c r="E359" t="s">
        <v>51</v>
      </c>
      <c r="F359" t="s">
        <v>65</v>
      </c>
      <c r="G359" t="s">
        <v>52</v>
      </c>
      <c r="H359" t="s">
        <v>13</v>
      </c>
      <c r="I359">
        <v>25</v>
      </c>
      <c r="J359">
        <v>2034</v>
      </c>
      <c r="K359">
        <v>2160</v>
      </c>
      <c r="L359">
        <v>15210</v>
      </c>
      <c r="M359">
        <v>16200</v>
      </c>
      <c r="N359">
        <v>990</v>
      </c>
      <c r="O359">
        <v>49.5</v>
      </c>
      <c r="P359" t="s">
        <v>94</v>
      </c>
      <c r="Q359" t="s">
        <v>81</v>
      </c>
      <c r="R359">
        <v>6</v>
      </c>
      <c r="S359" t="s">
        <v>84</v>
      </c>
    </row>
    <row r="360" spans="1:19">
      <c r="A360" s="2">
        <v>41821</v>
      </c>
      <c r="B360" t="s">
        <v>24</v>
      </c>
      <c r="C360" t="s">
        <v>25</v>
      </c>
      <c r="D360" t="s">
        <v>26</v>
      </c>
      <c r="E360" t="s">
        <v>51</v>
      </c>
      <c r="F360" t="s">
        <v>65</v>
      </c>
      <c r="G360" t="s">
        <v>52</v>
      </c>
      <c r="H360" t="s">
        <v>13</v>
      </c>
      <c r="I360">
        <v>23</v>
      </c>
      <c r="J360">
        <v>2196</v>
      </c>
      <c r="K360">
        <v>2340</v>
      </c>
      <c r="L360">
        <v>60840</v>
      </c>
      <c r="M360">
        <v>64800</v>
      </c>
      <c r="N360">
        <v>3960</v>
      </c>
      <c r="O360">
        <v>198</v>
      </c>
      <c r="P360" t="s">
        <v>94</v>
      </c>
      <c r="Q360" t="s">
        <v>85</v>
      </c>
      <c r="R360">
        <v>7</v>
      </c>
      <c r="S360" t="s">
        <v>86</v>
      </c>
    </row>
    <row r="361" spans="1:19">
      <c r="A361" s="2">
        <v>41824</v>
      </c>
      <c r="B361" t="s">
        <v>34</v>
      </c>
      <c r="C361" t="s">
        <v>25</v>
      </c>
      <c r="D361" t="s">
        <v>26</v>
      </c>
      <c r="E361" t="s">
        <v>51</v>
      </c>
      <c r="F361" t="s">
        <v>65</v>
      </c>
      <c r="G361" t="s">
        <v>52</v>
      </c>
      <c r="H361" t="s">
        <v>13</v>
      </c>
      <c r="I361">
        <v>12</v>
      </c>
      <c r="J361">
        <v>5148</v>
      </c>
      <c r="K361">
        <v>5490</v>
      </c>
      <c r="L361">
        <v>3042</v>
      </c>
      <c r="M361">
        <v>3240</v>
      </c>
      <c r="N361">
        <v>198</v>
      </c>
      <c r="O361">
        <v>9.9</v>
      </c>
      <c r="P361" t="s">
        <v>94</v>
      </c>
      <c r="Q361" t="s">
        <v>85</v>
      </c>
      <c r="R361">
        <v>7</v>
      </c>
      <c r="S361" t="s">
        <v>86</v>
      </c>
    </row>
    <row r="362" spans="1:19">
      <c r="A362" s="2">
        <v>41833</v>
      </c>
      <c r="B362" t="s">
        <v>22</v>
      </c>
      <c r="C362" t="s">
        <v>23</v>
      </c>
      <c r="D362" t="s">
        <v>26</v>
      </c>
      <c r="E362" t="s">
        <v>51</v>
      </c>
      <c r="F362" t="s">
        <v>65</v>
      </c>
      <c r="G362" t="s">
        <v>52</v>
      </c>
      <c r="H362" t="s">
        <v>13</v>
      </c>
      <c r="I362">
        <v>2</v>
      </c>
      <c r="J362">
        <v>3546</v>
      </c>
      <c r="K362">
        <v>3780</v>
      </c>
      <c r="L362">
        <v>36504</v>
      </c>
      <c r="M362">
        <v>38880</v>
      </c>
      <c r="N362">
        <v>2376</v>
      </c>
      <c r="O362">
        <v>118.80000000000001</v>
      </c>
      <c r="P362" t="s">
        <v>94</v>
      </c>
      <c r="Q362" t="s">
        <v>85</v>
      </c>
      <c r="R362">
        <v>7</v>
      </c>
      <c r="S362" t="s">
        <v>86</v>
      </c>
    </row>
    <row r="363" spans="1:19">
      <c r="A363" s="2">
        <v>41836</v>
      </c>
      <c r="B363" t="s">
        <v>29</v>
      </c>
      <c r="C363" t="s">
        <v>30</v>
      </c>
      <c r="D363" t="s">
        <v>26</v>
      </c>
      <c r="E363" t="s">
        <v>51</v>
      </c>
      <c r="F363" t="s">
        <v>65</v>
      </c>
      <c r="G363" t="s">
        <v>52</v>
      </c>
      <c r="H363" t="s">
        <v>13</v>
      </c>
      <c r="I363">
        <v>24</v>
      </c>
      <c r="J363">
        <v>3924</v>
      </c>
      <c r="K363">
        <v>4230</v>
      </c>
      <c r="L363">
        <v>33462</v>
      </c>
      <c r="M363">
        <v>35640</v>
      </c>
      <c r="N363">
        <v>2178</v>
      </c>
      <c r="O363">
        <v>108.9</v>
      </c>
      <c r="P363" t="s">
        <v>94</v>
      </c>
      <c r="Q363" t="s">
        <v>85</v>
      </c>
      <c r="R363">
        <v>7</v>
      </c>
      <c r="S363" t="s">
        <v>86</v>
      </c>
    </row>
    <row r="364" spans="1:19">
      <c r="A364" s="2">
        <v>41846</v>
      </c>
      <c r="B364" t="s">
        <v>14</v>
      </c>
      <c r="C364" t="s">
        <v>11</v>
      </c>
      <c r="D364" t="s">
        <v>26</v>
      </c>
      <c r="E364" t="s">
        <v>51</v>
      </c>
      <c r="F364" t="s">
        <v>65</v>
      </c>
      <c r="G364" t="s">
        <v>52</v>
      </c>
      <c r="H364" t="s">
        <v>13</v>
      </c>
      <c r="I364">
        <v>13</v>
      </c>
      <c r="J364">
        <v>2034</v>
      </c>
      <c r="K364">
        <v>2160</v>
      </c>
      <c r="L364">
        <v>76050</v>
      </c>
      <c r="M364">
        <v>81000</v>
      </c>
      <c r="N364">
        <v>4950</v>
      </c>
      <c r="O364">
        <v>247.5</v>
      </c>
      <c r="P364" t="s">
        <v>94</v>
      </c>
      <c r="Q364" t="s">
        <v>85</v>
      </c>
      <c r="R364">
        <v>7</v>
      </c>
      <c r="S364" t="s">
        <v>86</v>
      </c>
    </row>
    <row r="365" spans="1:19">
      <c r="A365" s="2">
        <v>41846</v>
      </c>
      <c r="B365" t="s">
        <v>24</v>
      </c>
      <c r="C365" t="s">
        <v>25</v>
      </c>
      <c r="D365" t="s">
        <v>26</v>
      </c>
      <c r="E365" t="s">
        <v>51</v>
      </c>
      <c r="F365" t="s">
        <v>65</v>
      </c>
      <c r="G365" t="s">
        <v>52</v>
      </c>
      <c r="H365" t="s">
        <v>13</v>
      </c>
      <c r="I365">
        <v>22</v>
      </c>
      <c r="J365">
        <v>3384</v>
      </c>
      <c r="K365">
        <v>3600</v>
      </c>
      <c r="L365">
        <v>42588</v>
      </c>
      <c r="M365">
        <v>45360</v>
      </c>
      <c r="N365">
        <v>2772</v>
      </c>
      <c r="O365">
        <v>138.6</v>
      </c>
      <c r="P365" t="s">
        <v>94</v>
      </c>
      <c r="Q365" t="s">
        <v>85</v>
      </c>
      <c r="R365">
        <v>7</v>
      </c>
      <c r="S365" t="s">
        <v>86</v>
      </c>
    </row>
    <row r="366" spans="1:19">
      <c r="A366" s="2">
        <v>41855</v>
      </c>
      <c r="B366" t="s">
        <v>31</v>
      </c>
      <c r="C366" t="s">
        <v>30</v>
      </c>
      <c r="D366" t="s">
        <v>26</v>
      </c>
      <c r="E366" t="s">
        <v>51</v>
      </c>
      <c r="F366" t="s">
        <v>65</v>
      </c>
      <c r="G366" t="s">
        <v>52</v>
      </c>
      <c r="H366" t="s">
        <v>13</v>
      </c>
      <c r="I366">
        <v>23</v>
      </c>
      <c r="J366">
        <v>3546</v>
      </c>
      <c r="K366">
        <v>3780</v>
      </c>
      <c r="L366">
        <v>24336</v>
      </c>
      <c r="M366">
        <v>25920</v>
      </c>
      <c r="N366">
        <v>1584</v>
      </c>
      <c r="O366">
        <v>79.2</v>
      </c>
      <c r="P366" t="s">
        <v>94</v>
      </c>
      <c r="Q366" t="s">
        <v>85</v>
      </c>
      <c r="R366">
        <v>8</v>
      </c>
      <c r="S366" t="s">
        <v>87</v>
      </c>
    </row>
    <row r="367" spans="1:19">
      <c r="A367" s="2">
        <v>41867</v>
      </c>
      <c r="B367" t="s">
        <v>31</v>
      </c>
      <c r="C367" t="s">
        <v>30</v>
      </c>
      <c r="D367" t="s">
        <v>26</v>
      </c>
      <c r="E367" t="s">
        <v>51</v>
      </c>
      <c r="F367" t="s">
        <v>65</v>
      </c>
      <c r="G367" t="s">
        <v>52</v>
      </c>
      <c r="H367" t="s">
        <v>13</v>
      </c>
      <c r="I367">
        <v>3</v>
      </c>
      <c r="J367">
        <v>2952</v>
      </c>
      <c r="K367">
        <v>3150</v>
      </c>
      <c r="L367">
        <v>9126</v>
      </c>
      <c r="M367">
        <v>9720</v>
      </c>
      <c r="N367">
        <v>594</v>
      </c>
      <c r="O367">
        <v>29.700000000000003</v>
      </c>
      <c r="P367" t="s">
        <v>94</v>
      </c>
      <c r="Q367" t="s">
        <v>85</v>
      </c>
      <c r="R367">
        <v>8</v>
      </c>
      <c r="S367" t="s">
        <v>87</v>
      </c>
    </row>
    <row r="368" spans="1:19">
      <c r="A368" s="2">
        <v>41871</v>
      </c>
      <c r="B368" t="s">
        <v>22</v>
      </c>
      <c r="C368" t="s">
        <v>23</v>
      </c>
      <c r="D368" t="s">
        <v>26</v>
      </c>
      <c r="E368" t="s">
        <v>51</v>
      </c>
      <c r="F368" t="s">
        <v>65</v>
      </c>
      <c r="G368" t="s">
        <v>52</v>
      </c>
      <c r="H368" t="s">
        <v>13</v>
      </c>
      <c r="I368">
        <v>10</v>
      </c>
      <c r="J368">
        <v>2196</v>
      </c>
      <c r="K368">
        <v>2340</v>
      </c>
      <c r="L368">
        <v>51714</v>
      </c>
      <c r="M368">
        <v>55080</v>
      </c>
      <c r="N368">
        <v>3366</v>
      </c>
      <c r="O368">
        <v>168.3</v>
      </c>
      <c r="P368" t="s">
        <v>94</v>
      </c>
      <c r="Q368" t="s">
        <v>85</v>
      </c>
      <c r="R368">
        <v>8</v>
      </c>
      <c r="S368" t="s">
        <v>87</v>
      </c>
    </row>
    <row r="369" spans="1:19">
      <c r="A369" s="2">
        <v>41872</v>
      </c>
      <c r="B369" t="s">
        <v>10</v>
      </c>
      <c r="C369" t="s">
        <v>11</v>
      </c>
      <c r="D369" t="s">
        <v>26</v>
      </c>
      <c r="E369" t="s">
        <v>51</v>
      </c>
      <c r="F369" t="s">
        <v>65</v>
      </c>
      <c r="G369" t="s">
        <v>52</v>
      </c>
      <c r="H369" t="s">
        <v>13</v>
      </c>
      <c r="I369">
        <v>1</v>
      </c>
      <c r="J369">
        <v>5148</v>
      </c>
      <c r="K369">
        <v>5490</v>
      </c>
      <c r="L369">
        <v>39546</v>
      </c>
      <c r="M369">
        <v>42120</v>
      </c>
      <c r="N369">
        <v>2574</v>
      </c>
      <c r="O369">
        <v>128.70000000000002</v>
      </c>
      <c r="P369" t="s">
        <v>94</v>
      </c>
      <c r="Q369" t="s">
        <v>85</v>
      </c>
      <c r="R369">
        <v>8</v>
      </c>
      <c r="S369" t="s">
        <v>87</v>
      </c>
    </row>
    <row r="370" spans="1:19">
      <c r="A370" s="2">
        <v>41877</v>
      </c>
      <c r="B370" t="s">
        <v>22</v>
      </c>
      <c r="C370" t="s">
        <v>23</v>
      </c>
      <c r="D370" t="s">
        <v>26</v>
      </c>
      <c r="E370" t="s">
        <v>51</v>
      </c>
      <c r="F370" t="s">
        <v>65</v>
      </c>
      <c r="G370" t="s">
        <v>52</v>
      </c>
      <c r="H370" t="s">
        <v>13</v>
      </c>
      <c r="I370">
        <v>18</v>
      </c>
      <c r="J370">
        <v>3978</v>
      </c>
      <c r="K370">
        <v>4230</v>
      </c>
      <c r="L370">
        <v>73008</v>
      </c>
      <c r="M370">
        <v>77760</v>
      </c>
      <c r="N370">
        <v>4752</v>
      </c>
      <c r="O370">
        <v>237.60000000000002</v>
      </c>
      <c r="P370" t="s">
        <v>94</v>
      </c>
      <c r="Q370" t="s">
        <v>85</v>
      </c>
      <c r="R370">
        <v>8</v>
      </c>
      <c r="S370" t="s">
        <v>87</v>
      </c>
    </row>
    <row r="371" spans="1:19">
      <c r="A371" s="2">
        <v>41878</v>
      </c>
      <c r="B371" t="s">
        <v>10</v>
      </c>
      <c r="C371" t="s">
        <v>11</v>
      </c>
      <c r="D371" t="s">
        <v>26</v>
      </c>
      <c r="E371" t="s">
        <v>51</v>
      </c>
      <c r="F371" t="s">
        <v>65</v>
      </c>
      <c r="G371" t="s">
        <v>52</v>
      </c>
      <c r="H371" t="s">
        <v>13</v>
      </c>
      <c r="I371">
        <v>21</v>
      </c>
      <c r="J371">
        <v>2034</v>
      </c>
      <c r="K371">
        <v>2160</v>
      </c>
      <c r="L371">
        <v>48672</v>
      </c>
      <c r="M371">
        <v>51840</v>
      </c>
      <c r="N371">
        <v>3168</v>
      </c>
      <c r="O371">
        <v>158.4</v>
      </c>
      <c r="P371" t="s">
        <v>94</v>
      </c>
      <c r="Q371" t="s">
        <v>85</v>
      </c>
      <c r="R371">
        <v>8</v>
      </c>
      <c r="S371" t="s">
        <v>87</v>
      </c>
    </row>
    <row r="372" spans="1:19">
      <c r="A372" s="2">
        <v>41879</v>
      </c>
      <c r="B372" t="s">
        <v>24</v>
      </c>
      <c r="C372" t="s">
        <v>25</v>
      </c>
      <c r="D372" t="s">
        <v>26</v>
      </c>
      <c r="E372" t="s">
        <v>51</v>
      </c>
      <c r="F372" t="s">
        <v>65</v>
      </c>
      <c r="G372" t="s">
        <v>52</v>
      </c>
      <c r="H372" t="s">
        <v>13</v>
      </c>
      <c r="I372">
        <v>25</v>
      </c>
      <c r="J372">
        <v>3042</v>
      </c>
      <c r="K372">
        <v>3240</v>
      </c>
      <c r="L372">
        <v>27378</v>
      </c>
      <c r="M372">
        <v>29160</v>
      </c>
      <c r="N372">
        <v>1782</v>
      </c>
      <c r="O372">
        <v>89.100000000000009</v>
      </c>
      <c r="P372" t="s">
        <v>94</v>
      </c>
      <c r="Q372" t="s">
        <v>85</v>
      </c>
      <c r="R372">
        <v>8</v>
      </c>
      <c r="S372" t="s">
        <v>87</v>
      </c>
    </row>
    <row r="373" spans="1:19">
      <c r="A373" s="2">
        <v>41886</v>
      </c>
      <c r="B373" t="s">
        <v>29</v>
      </c>
      <c r="C373" t="s">
        <v>30</v>
      </c>
      <c r="D373" t="s">
        <v>26</v>
      </c>
      <c r="E373" t="s">
        <v>51</v>
      </c>
      <c r="F373" t="s">
        <v>65</v>
      </c>
      <c r="G373" t="s">
        <v>52</v>
      </c>
      <c r="H373" t="s">
        <v>13</v>
      </c>
      <c r="I373">
        <v>21</v>
      </c>
      <c r="J373">
        <v>3978</v>
      </c>
      <c r="K373">
        <v>4230</v>
      </c>
      <c r="L373">
        <v>42588</v>
      </c>
      <c r="M373">
        <v>45360</v>
      </c>
      <c r="N373">
        <v>2772</v>
      </c>
      <c r="O373">
        <v>138.6</v>
      </c>
      <c r="P373" t="s">
        <v>94</v>
      </c>
      <c r="Q373" t="s">
        <v>85</v>
      </c>
      <c r="R373">
        <v>9</v>
      </c>
      <c r="S373" t="s">
        <v>88</v>
      </c>
    </row>
    <row r="374" spans="1:19">
      <c r="A374" s="2">
        <v>41892</v>
      </c>
      <c r="B374" t="s">
        <v>14</v>
      </c>
      <c r="C374" t="s">
        <v>11</v>
      </c>
      <c r="D374" t="s">
        <v>26</v>
      </c>
      <c r="E374" t="s">
        <v>51</v>
      </c>
      <c r="F374" t="s">
        <v>65</v>
      </c>
      <c r="G374" t="s">
        <v>52</v>
      </c>
      <c r="H374" t="s">
        <v>13</v>
      </c>
      <c r="I374">
        <v>9</v>
      </c>
      <c r="J374">
        <v>3546</v>
      </c>
      <c r="K374">
        <v>3780</v>
      </c>
      <c r="L374">
        <v>21294</v>
      </c>
      <c r="M374">
        <v>22680</v>
      </c>
      <c r="N374">
        <v>1386</v>
      </c>
      <c r="O374">
        <v>69.3</v>
      </c>
      <c r="P374" t="s">
        <v>94</v>
      </c>
      <c r="Q374" t="s">
        <v>85</v>
      </c>
      <c r="R374">
        <v>9</v>
      </c>
      <c r="S374" t="s">
        <v>88</v>
      </c>
    </row>
    <row r="375" spans="1:19">
      <c r="A375" s="2">
        <v>41893</v>
      </c>
      <c r="B375" t="s">
        <v>31</v>
      </c>
      <c r="C375" t="s">
        <v>30</v>
      </c>
      <c r="D375" t="s">
        <v>26</v>
      </c>
      <c r="E375" t="s">
        <v>51</v>
      </c>
      <c r="F375" t="s">
        <v>65</v>
      </c>
      <c r="G375" t="s">
        <v>52</v>
      </c>
      <c r="H375" t="s">
        <v>13</v>
      </c>
      <c r="I375">
        <v>7</v>
      </c>
      <c r="J375">
        <v>3042</v>
      </c>
      <c r="K375">
        <v>3240</v>
      </c>
      <c r="L375">
        <v>15210</v>
      </c>
      <c r="M375">
        <v>16200</v>
      </c>
      <c r="N375">
        <v>990</v>
      </c>
      <c r="O375">
        <v>49.5</v>
      </c>
      <c r="P375" t="s">
        <v>94</v>
      </c>
      <c r="Q375" t="s">
        <v>85</v>
      </c>
      <c r="R375">
        <v>9</v>
      </c>
      <c r="S375" t="s">
        <v>88</v>
      </c>
    </row>
    <row r="376" spans="1:19">
      <c r="A376" s="2">
        <v>41901</v>
      </c>
      <c r="B376" t="s">
        <v>27</v>
      </c>
      <c r="C376" t="s">
        <v>23</v>
      </c>
      <c r="D376" t="s">
        <v>26</v>
      </c>
      <c r="E376" t="s">
        <v>51</v>
      </c>
      <c r="F376" t="s">
        <v>65</v>
      </c>
      <c r="G376" t="s">
        <v>52</v>
      </c>
      <c r="H376" t="s">
        <v>13</v>
      </c>
      <c r="I376">
        <v>2</v>
      </c>
      <c r="J376">
        <v>3978</v>
      </c>
      <c r="K376">
        <v>4230</v>
      </c>
      <c r="L376">
        <v>42588</v>
      </c>
      <c r="M376">
        <v>45360</v>
      </c>
      <c r="N376">
        <v>2772</v>
      </c>
      <c r="O376">
        <v>138.6</v>
      </c>
      <c r="P376" t="s">
        <v>94</v>
      </c>
      <c r="Q376" t="s">
        <v>85</v>
      </c>
      <c r="R376">
        <v>9</v>
      </c>
      <c r="S376" t="s">
        <v>88</v>
      </c>
    </row>
    <row r="377" spans="1:19">
      <c r="A377" s="2">
        <v>41901</v>
      </c>
      <c r="B377" t="s">
        <v>34</v>
      </c>
      <c r="C377" t="s">
        <v>25</v>
      </c>
      <c r="D377" t="s">
        <v>26</v>
      </c>
      <c r="E377" t="s">
        <v>51</v>
      </c>
      <c r="F377" t="s">
        <v>65</v>
      </c>
      <c r="G377" t="s">
        <v>52</v>
      </c>
      <c r="H377" t="s">
        <v>13</v>
      </c>
      <c r="I377">
        <v>11</v>
      </c>
      <c r="J377">
        <v>3546</v>
      </c>
      <c r="K377">
        <v>3780</v>
      </c>
      <c r="L377">
        <v>6084</v>
      </c>
      <c r="M377">
        <v>6480</v>
      </c>
      <c r="N377">
        <v>396</v>
      </c>
      <c r="O377">
        <v>19.8</v>
      </c>
      <c r="P377" t="s">
        <v>94</v>
      </c>
      <c r="Q377" t="s">
        <v>85</v>
      </c>
      <c r="R377">
        <v>9</v>
      </c>
      <c r="S377" t="s">
        <v>88</v>
      </c>
    </row>
    <row r="378" spans="1:19">
      <c r="A378" s="2">
        <v>41903</v>
      </c>
      <c r="B378" t="s">
        <v>34</v>
      </c>
      <c r="C378" t="s">
        <v>25</v>
      </c>
      <c r="D378" t="s">
        <v>26</v>
      </c>
      <c r="E378" t="s">
        <v>51</v>
      </c>
      <c r="F378" t="s">
        <v>65</v>
      </c>
      <c r="G378" t="s">
        <v>52</v>
      </c>
      <c r="H378" t="s">
        <v>13</v>
      </c>
      <c r="I378">
        <v>1</v>
      </c>
      <c r="J378">
        <v>5148</v>
      </c>
      <c r="K378">
        <v>5490</v>
      </c>
      <c r="L378">
        <v>12168</v>
      </c>
      <c r="M378">
        <v>12960</v>
      </c>
      <c r="N378">
        <v>792</v>
      </c>
      <c r="O378">
        <v>39.6</v>
      </c>
      <c r="P378" t="s">
        <v>94</v>
      </c>
      <c r="Q378" t="s">
        <v>85</v>
      </c>
      <c r="R378">
        <v>9</v>
      </c>
      <c r="S378" t="s">
        <v>88</v>
      </c>
    </row>
    <row r="379" spans="1:19">
      <c r="A379" s="2">
        <v>41903</v>
      </c>
      <c r="B379" t="s">
        <v>10</v>
      </c>
      <c r="C379" t="s">
        <v>11</v>
      </c>
      <c r="D379" t="s">
        <v>26</v>
      </c>
      <c r="E379" t="s">
        <v>51</v>
      </c>
      <c r="F379" t="s">
        <v>65</v>
      </c>
      <c r="G379" t="s">
        <v>52</v>
      </c>
      <c r="H379" t="s">
        <v>13</v>
      </c>
      <c r="I379">
        <v>5</v>
      </c>
      <c r="J379">
        <v>2196</v>
      </c>
      <c r="K379">
        <v>2340</v>
      </c>
      <c r="L379">
        <v>9126</v>
      </c>
      <c r="M379">
        <v>9720</v>
      </c>
      <c r="N379">
        <v>594</v>
      </c>
      <c r="O379">
        <v>29.700000000000003</v>
      </c>
      <c r="P379" t="s">
        <v>94</v>
      </c>
      <c r="Q379" t="s">
        <v>85</v>
      </c>
      <c r="R379">
        <v>9</v>
      </c>
      <c r="S379" t="s">
        <v>88</v>
      </c>
    </row>
    <row r="380" spans="1:19">
      <c r="A380" s="2">
        <v>40909</v>
      </c>
      <c r="B380" t="s">
        <v>20</v>
      </c>
      <c r="C380" t="s">
        <v>18</v>
      </c>
      <c r="D380" t="s">
        <v>21</v>
      </c>
      <c r="E380" t="s">
        <v>51</v>
      </c>
      <c r="F380" t="s">
        <v>64</v>
      </c>
      <c r="G380" t="s">
        <v>52</v>
      </c>
      <c r="H380" t="s">
        <v>13</v>
      </c>
      <c r="I380">
        <v>23</v>
      </c>
      <c r="J380">
        <v>2196</v>
      </c>
      <c r="K380">
        <v>2340</v>
      </c>
      <c r="L380">
        <v>50508</v>
      </c>
      <c r="M380">
        <v>53820</v>
      </c>
      <c r="N380">
        <v>3312</v>
      </c>
      <c r="O380">
        <v>165.60000000000002</v>
      </c>
      <c r="P380" t="s">
        <v>76</v>
      </c>
      <c r="Q380" t="s">
        <v>77</v>
      </c>
      <c r="R380">
        <v>1</v>
      </c>
      <c r="S380" t="s">
        <v>78</v>
      </c>
    </row>
    <row r="381" spans="1:19">
      <c r="A381" s="2">
        <v>40913</v>
      </c>
      <c r="B381" t="s">
        <v>29</v>
      </c>
      <c r="C381" t="s">
        <v>30</v>
      </c>
      <c r="D381" t="s">
        <v>21</v>
      </c>
      <c r="E381" t="s">
        <v>51</v>
      </c>
      <c r="F381" t="s">
        <v>64</v>
      </c>
      <c r="G381" t="s">
        <v>52</v>
      </c>
      <c r="H381" t="s">
        <v>13</v>
      </c>
      <c r="I381">
        <v>27</v>
      </c>
      <c r="J381">
        <v>2196</v>
      </c>
      <c r="K381">
        <v>2340</v>
      </c>
      <c r="L381">
        <v>59292</v>
      </c>
      <c r="M381">
        <v>63180</v>
      </c>
      <c r="N381">
        <v>3888</v>
      </c>
      <c r="O381">
        <v>194.4</v>
      </c>
      <c r="P381" t="s">
        <v>76</v>
      </c>
      <c r="Q381" t="s">
        <v>77</v>
      </c>
      <c r="R381">
        <v>1</v>
      </c>
      <c r="S381" t="s">
        <v>78</v>
      </c>
    </row>
    <row r="382" spans="1:19">
      <c r="A382" s="2">
        <v>40932</v>
      </c>
      <c r="B382" t="s">
        <v>17</v>
      </c>
      <c r="C382" t="s">
        <v>18</v>
      </c>
      <c r="D382" t="s">
        <v>21</v>
      </c>
      <c r="E382" t="s">
        <v>51</v>
      </c>
      <c r="F382" t="s">
        <v>64</v>
      </c>
      <c r="G382" t="s">
        <v>52</v>
      </c>
      <c r="H382" t="s">
        <v>13</v>
      </c>
      <c r="I382">
        <v>23</v>
      </c>
      <c r="J382">
        <v>2196</v>
      </c>
      <c r="K382">
        <v>2340</v>
      </c>
      <c r="L382">
        <v>50508</v>
      </c>
      <c r="M382">
        <v>53820</v>
      </c>
      <c r="N382">
        <v>3312</v>
      </c>
      <c r="O382">
        <v>165.60000000000002</v>
      </c>
      <c r="P382" t="s">
        <v>76</v>
      </c>
      <c r="Q382" t="s">
        <v>77</v>
      </c>
      <c r="R382">
        <v>1</v>
      </c>
      <c r="S382" t="s">
        <v>78</v>
      </c>
    </row>
    <row r="383" spans="1:19">
      <c r="A383" s="2">
        <v>40941</v>
      </c>
      <c r="B383" t="s">
        <v>34</v>
      </c>
      <c r="C383" t="s">
        <v>25</v>
      </c>
      <c r="D383" t="s">
        <v>21</v>
      </c>
      <c r="E383" t="s">
        <v>51</v>
      </c>
      <c r="F383" t="s">
        <v>64</v>
      </c>
      <c r="G383" t="s">
        <v>52</v>
      </c>
      <c r="H383" t="s">
        <v>13</v>
      </c>
      <c r="I383">
        <v>5</v>
      </c>
      <c r="J383">
        <v>2196</v>
      </c>
      <c r="K383">
        <v>2340</v>
      </c>
      <c r="L383">
        <v>10980</v>
      </c>
      <c r="M383">
        <v>11700</v>
      </c>
      <c r="N383">
        <v>720</v>
      </c>
      <c r="O383">
        <v>36</v>
      </c>
      <c r="P383" t="s">
        <v>76</v>
      </c>
      <c r="Q383" t="s">
        <v>77</v>
      </c>
      <c r="R383">
        <v>2</v>
      </c>
      <c r="S383" t="s">
        <v>79</v>
      </c>
    </row>
    <row r="384" spans="1:19">
      <c r="A384" s="2">
        <v>40950</v>
      </c>
      <c r="B384" t="s">
        <v>24</v>
      </c>
      <c r="C384" t="s">
        <v>25</v>
      </c>
      <c r="D384" t="s">
        <v>21</v>
      </c>
      <c r="E384" t="s">
        <v>51</v>
      </c>
      <c r="F384" t="s">
        <v>64</v>
      </c>
      <c r="G384" t="s">
        <v>52</v>
      </c>
      <c r="H384" t="s">
        <v>13</v>
      </c>
      <c r="I384">
        <v>5</v>
      </c>
      <c r="J384">
        <v>2196</v>
      </c>
      <c r="K384">
        <v>2340</v>
      </c>
      <c r="L384">
        <v>10980</v>
      </c>
      <c r="M384">
        <v>11700</v>
      </c>
      <c r="N384">
        <v>720</v>
      </c>
      <c r="O384">
        <v>36</v>
      </c>
      <c r="P384" t="s">
        <v>76</v>
      </c>
      <c r="Q384" t="s">
        <v>77</v>
      </c>
      <c r="R384">
        <v>2</v>
      </c>
      <c r="S384" t="s">
        <v>79</v>
      </c>
    </row>
    <row r="385" spans="1:19">
      <c r="A385" s="2">
        <v>40961</v>
      </c>
      <c r="B385" t="s">
        <v>17</v>
      </c>
      <c r="C385" t="s">
        <v>18</v>
      </c>
      <c r="D385" t="s">
        <v>21</v>
      </c>
      <c r="E385" t="s">
        <v>51</v>
      </c>
      <c r="F385" t="s">
        <v>64</v>
      </c>
      <c r="G385" t="s">
        <v>52</v>
      </c>
      <c r="H385" t="s">
        <v>13</v>
      </c>
      <c r="I385">
        <v>10</v>
      </c>
      <c r="J385">
        <v>2196</v>
      </c>
      <c r="K385">
        <v>2340</v>
      </c>
      <c r="L385">
        <v>21960</v>
      </c>
      <c r="M385">
        <v>23400</v>
      </c>
      <c r="N385">
        <v>1440</v>
      </c>
      <c r="O385">
        <v>72</v>
      </c>
      <c r="P385" t="s">
        <v>76</v>
      </c>
      <c r="Q385" t="s">
        <v>77</v>
      </c>
      <c r="R385">
        <v>2</v>
      </c>
      <c r="S385" t="s">
        <v>79</v>
      </c>
    </row>
    <row r="386" spans="1:19">
      <c r="A386" s="2">
        <v>40971</v>
      </c>
      <c r="B386" t="s">
        <v>14</v>
      </c>
      <c r="C386" t="s">
        <v>11</v>
      </c>
      <c r="D386" t="s">
        <v>21</v>
      </c>
      <c r="E386" t="s">
        <v>51</v>
      </c>
      <c r="F386" t="s">
        <v>64</v>
      </c>
      <c r="G386" t="s">
        <v>52</v>
      </c>
      <c r="H386" t="s">
        <v>13</v>
      </c>
      <c r="I386">
        <v>8</v>
      </c>
      <c r="J386">
        <v>3978</v>
      </c>
      <c r="K386">
        <v>4230</v>
      </c>
      <c r="L386">
        <v>24156</v>
      </c>
      <c r="M386">
        <v>25740</v>
      </c>
      <c r="N386">
        <v>1584</v>
      </c>
      <c r="O386">
        <v>79.2</v>
      </c>
      <c r="P386" t="s">
        <v>76</v>
      </c>
      <c r="Q386" t="s">
        <v>77</v>
      </c>
      <c r="R386">
        <v>3</v>
      </c>
      <c r="S386" t="s">
        <v>80</v>
      </c>
    </row>
    <row r="387" spans="1:19">
      <c r="A387" s="2">
        <v>40977</v>
      </c>
      <c r="B387" t="s">
        <v>22</v>
      </c>
      <c r="C387" t="s">
        <v>23</v>
      </c>
      <c r="D387" t="s">
        <v>21</v>
      </c>
      <c r="E387" t="s">
        <v>51</v>
      </c>
      <c r="F387" t="s">
        <v>64</v>
      </c>
      <c r="G387" t="s">
        <v>52</v>
      </c>
      <c r="H387" t="s">
        <v>13</v>
      </c>
      <c r="I387">
        <v>25</v>
      </c>
      <c r="J387">
        <v>2952</v>
      </c>
      <c r="K387">
        <v>3150</v>
      </c>
      <c r="L387">
        <v>39528</v>
      </c>
      <c r="M387">
        <v>42120</v>
      </c>
      <c r="N387">
        <v>2592</v>
      </c>
      <c r="O387">
        <v>129.6</v>
      </c>
      <c r="P387" t="s">
        <v>76</v>
      </c>
      <c r="Q387" t="s">
        <v>77</v>
      </c>
      <c r="R387">
        <v>3</v>
      </c>
      <c r="S387" t="s">
        <v>80</v>
      </c>
    </row>
    <row r="388" spans="1:19">
      <c r="A388" s="2">
        <v>40978</v>
      </c>
      <c r="B388" t="s">
        <v>17</v>
      </c>
      <c r="C388" t="s">
        <v>18</v>
      </c>
      <c r="D388" t="s">
        <v>21</v>
      </c>
      <c r="E388" t="s">
        <v>51</v>
      </c>
      <c r="F388" t="s">
        <v>64</v>
      </c>
      <c r="G388" t="s">
        <v>52</v>
      </c>
      <c r="H388" t="s">
        <v>13</v>
      </c>
      <c r="I388">
        <v>21</v>
      </c>
      <c r="J388">
        <v>3978</v>
      </c>
      <c r="K388">
        <v>4230</v>
      </c>
      <c r="L388">
        <v>48312</v>
      </c>
      <c r="M388">
        <v>51480</v>
      </c>
      <c r="N388">
        <v>3168</v>
      </c>
      <c r="O388">
        <v>158.4</v>
      </c>
      <c r="P388" t="s">
        <v>76</v>
      </c>
      <c r="Q388" t="s">
        <v>77</v>
      </c>
      <c r="R388">
        <v>3</v>
      </c>
      <c r="S388" t="s">
        <v>80</v>
      </c>
    </row>
    <row r="389" spans="1:19">
      <c r="A389" s="2">
        <v>40984</v>
      </c>
      <c r="B389" t="s">
        <v>29</v>
      </c>
      <c r="C389" t="s">
        <v>30</v>
      </c>
      <c r="D389" t="s">
        <v>21</v>
      </c>
      <c r="E389" t="s">
        <v>51</v>
      </c>
      <c r="F389" t="s">
        <v>64</v>
      </c>
      <c r="G389" t="s">
        <v>52</v>
      </c>
      <c r="H389" t="s">
        <v>13</v>
      </c>
      <c r="I389">
        <v>11</v>
      </c>
      <c r="J389">
        <v>3582</v>
      </c>
      <c r="K389">
        <v>3870</v>
      </c>
      <c r="L389">
        <v>4392</v>
      </c>
      <c r="M389">
        <v>4680</v>
      </c>
      <c r="N389">
        <v>288</v>
      </c>
      <c r="O389">
        <v>14.4</v>
      </c>
      <c r="P389" t="s">
        <v>76</v>
      </c>
      <c r="Q389" t="s">
        <v>77</v>
      </c>
      <c r="R389">
        <v>3</v>
      </c>
      <c r="S389" t="s">
        <v>80</v>
      </c>
    </row>
    <row r="390" spans="1:19">
      <c r="A390" s="2">
        <v>40991</v>
      </c>
      <c r="B390" t="s">
        <v>22</v>
      </c>
      <c r="C390" t="s">
        <v>23</v>
      </c>
      <c r="D390" t="s">
        <v>21</v>
      </c>
      <c r="E390" t="s">
        <v>51</v>
      </c>
      <c r="F390" t="s">
        <v>64</v>
      </c>
      <c r="G390" t="s">
        <v>52</v>
      </c>
      <c r="H390" t="s">
        <v>13</v>
      </c>
      <c r="I390">
        <v>18</v>
      </c>
      <c r="J390">
        <v>3924</v>
      </c>
      <c r="K390">
        <v>4230</v>
      </c>
      <c r="L390">
        <v>43920</v>
      </c>
      <c r="M390">
        <v>46800</v>
      </c>
      <c r="N390">
        <v>2880</v>
      </c>
      <c r="O390">
        <v>144</v>
      </c>
      <c r="P390" t="s">
        <v>76</v>
      </c>
      <c r="Q390" t="s">
        <v>77</v>
      </c>
      <c r="R390">
        <v>3</v>
      </c>
      <c r="S390" t="s">
        <v>80</v>
      </c>
    </row>
    <row r="391" spans="1:19">
      <c r="A391" s="2">
        <v>40993</v>
      </c>
      <c r="B391" t="s">
        <v>17</v>
      </c>
      <c r="C391" t="s">
        <v>18</v>
      </c>
      <c r="D391" t="s">
        <v>21</v>
      </c>
      <c r="E391" t="s">
        <v>51</v>
      </c>
      <c r="F391" t="s">
        <v>64</v>
      </c>
      <c r="G391" t="s">
        <v>52</v>
      </c>
      <c r="H391" t="s">
        <v>13</v>
      </c>
      <c r="I391">
        <v>16</v>
      </c>
      <c r="J391">
        <v>2106</v>
      </c>
      <c r="K391">
        <v>2250</v>
      </c>
      <c r="L391">
        <v>26352</v>
      </c>
      <c r="M391">
        <v>28080</v>
      </c>
      <c r="N391">
        <v>1728</v>
      </c>
      <c r="O391">
        <v>86.4</v>
      </c>
      <c r="P391" t="s">
        <v>76</v>
      </c>
      <c r="Q391" t="s">
        <v>77</v>
      </c>
      <c r="R391">
        <v>3</v>
      </c>
      <c r="S391" t="s">
        <v>80</v>
      </c>
    </row>
    <row r="392" spans="1:19">
      <c r="A392" s="2">
        <v>40994</v>
      </c>
      <c r="B392" t="s">
        <v>22</v>
      </c>
      <c r="C392" t="s">
        <v>23</v>
      </c>
      <c r="D392" t="s">
        <v>21</v>
      </c>
      <c r="E392" t="s">
        <v>51</v>
      </c>
      <c r="F392" t="s">
        <v>64</v>
      </c>
      <c r="G392" t="s">
        <v>52</v>
      </c>
      <c r="H392" t="s">
        <v>13</v>
      </c>
      <c r="I392">
        <v>21</v>
      </c>
      <c r="J392">
        <v>4482</v>
      </c>
      <c r="K392">
        <v>4770</v>
      </c>
      <c r="L392">
        <v>32940</v>
      </c>
      <c r="M392">
        <v>35100</v>
      </c>
      <c r="N392">
        <v>2160</v>
      </c>
      <c r="O392">
        <v>108</v>
      </c>
      <c r="P392" t="s">
        <v>76</v>
      </c>
      <c r="Q392" t="s">
        <v>77</v>
      </c>
      <c r="R392">
        <v>3</v>
      </c>
      <c r="S392" t="s">
        <v>80</v>
      </c>
    </row>
    <row r="393" spans="1:19">
      <c r="A393" s="2">
        <v>41005</v>
      </c>
      <c r="B393" t="s">
        <v>31</v>
      </c>
      <c r="C393" t="s">
        <v>30</v>
      </c>
      <c r="D393" t="s">
        <v>21</v>
      </c>
      <c r="E393" t="s">
        <v>51</v>
      </c>
      <c r="F393" t="s">
        <v>64</v>
      </c>
      <c r="G393" t="s">
        <v>52</v>
      </c>
      <c r="H393" t="s">
        <v>13</v>
      </c>
      <c r="I393">
        <v>13</v>
      </c>
      <c r="J393">
        <v>2034</v>
      </c>
      <c r="K393">
        <v>2160</v>
      </c>
      <c r="L393">
        <v>13176</v>
      </c>
      <c r="M393">
        <v>14040</v>
      </c>
      <c r="N393">
        <v>864</v>
      </c>
      <c r="O393">
        <v>43.2</v>
      </c>
      <c r="P393" t="s">
        <v>76</v>
      </c>
      <c r="Q393" t="s">
        <v>81</v>
      </c>
      <c r="R393">
        <v>4</v>
      </c>
      <c r="S393" t="s">
        <v>82</v>
      </c>
    </row>
    <row r="394" spans="1:19">
      <c r="A394" s="2">
        <v>41006</v>
      </c>
      <c r="B394" t="s">
        <v>14</v>
      </c>
      <c r="C394" t="s">
        <v>11</v>
      </c>
      <c r="D394" t="s">
        <v>21</v>
      </c>
      <c r="E394" t="s">
        <v>51</v>
      </c>
      <c r="F394" t="s">
        <v>64</v>
      </c>
      <c r="G394" t="s">
        <v>52</v>
      </c>
      <c r="H394" t="s">
        <v>13</v>
      </c>
      <c r="I394">
        <v>16</v>
      </c>
      <c r="J394">
        <v>3726</v>
      </c>
      <c r="K394">
        <v>3960</v>
      </c>
      <c r="L394">
        <v>48312</v>
      </c>
      <c r="M394">
        <v>51480</v>
      </c>
      <c r="N394">
        <v>3168</v>
      </c>
      <c r="O394">
        <v>158.4</v>
      </c>
      <c r="P394" t="s">
        <v>76</v>
      </c>
      <c r="Q394" t="s">
        <v>81</v>
      </c>
      <c r="R394">
        <v>4</v>
      </c>
      <c r="S394" t="s">
        <v>82</v>
      </c>
    </row>
    <row r="395" spans="1:19">
      <c r="A395" s="2">
        <v>41006</v>
      </c>
      <c r="B395" t="s">
        <v>14</v>
      </c>
      <c r="C395" t="s">
        <v>11</v>
      </c>
      <c r="D395" t="s">
        <v>21</v>
      </c>
      <c r="E395" t="s">
        <v>51</v>
      </c>
      <c r="F395" t="s">
        <v>64</v>
      </c>
      <c r="G395" t="s">
        <v>52</v>
      </c>
      <c r="H395" t="s">
        <v>13</v>
      </c>
      <c r="I395">
        <v>10</v>
      </c>
      <c r="J395">
        <v>2196</v>
      </c>
      <c r="K395">
        <v>2340</v>
      </c>
      <c r="L395">
        <v>4392</v>
      </c>
      <c r="M395">
        <v>4680</v>
      </c>
      <c r="N395">
        <v>288</v>
      </c>
      <c r="O395">
        <v>14.4</v>
      </c>
      <c r="P395" t="s">
        <v>76</v>
      </c>
      <c r="Q395" t="s">
        <v>81</v>
      </c>
      <c r="R395">
        <v>4</v>
      </c>
      <c r="S395" t="s">
        <v>82</v>
      </c>
    </row>
    <row r="396" spans="1:19">
      <c r="A396" s="2">
        <v>41013</v>
      </c>
      <c r="B396" t="s">
        <v>24</v>
      </c>
      <c r="C396" t="s">
        <v>25</v>
      </c>
      <c r="D396" t="s">
        <v>21</v>
      </c>
      <c r="E396" t="s">
        <v>51</v>
      </c>
      <c r="F396" t="s">
        <v>64</v>
      </c>
      <c r="G396" t="s">
        <v>52</v>
      </c>
      <c r="H396" t="s">
        <v>13</v>
      </c>
      <c r="I396">
        <v>23</v>
      </c>
      <c r="J396">
        <v>3546</v>
      </c>
      <c r="K396">
        <v>3780</v>
      </c>
      <c r="L396">
        <v>19764</v>
      </c>
      <c r="M396">
        <v>21060</v>
      </c>
      <c r="N396">
        <v>1296</v>
      </c>
      <c r="O396">
        <v>64.8</v>
      </c>
      <c r="P396" t="s">
        <v>76</v>
      </c>
      <c r="Q396" t="s">
        <v>81</v>
      </c>
      <c r="R396">
        <v>4</v>
      </c>
      <c r="S396" t="s">
        <v>82</v>
      </c>
    </row>
    <row r="397" spans="1:19">
      <c r="A397" s="2">
        <v>41017</v>
      </c>
      <c r="B397" t="s">
        <v>27</v>
      </c>
      <c r="C397" t="s">
        <v>23</v>
      </c>
      <c r="D397" t="s">
        <v>21</v>
      </c>
      <c r="E397" t="s">
        <v>51</v>
      </c>
      <c r="F397" t="s">
        <v>64</v>
      </c>
      <c r="G397" t="s">
        <v>52</v>
      </c>
      <c r="H397" t="s">
        <v>13</v>
      </c>
      <c r="I397">
        <v>24</v>
      </c>
      <c r="J397">
        <v>3924</v>
      </c>
      <c r="K397">
        <v>4230</v>
      </c>
      <c r="L397">
        <v>10980</v>
      </c>
      <c r="M397">
        <v>11700</v>
      </c>
      <c r="N397">
        <v>720</v>
      </c>
      <c r="O397">
        <v>36</v>
      </c>
      <c r="P397" t="s">
        <v>76</v>
      </c>
      <c r="Q397" t="s">
        <v>81</v>
      </c>
      <c r="R397">
        <v>4</v>
      </c>
      <c r="S397" t="s">
        <v>82</v>
      </c>
    </row>
    <row r="398" spans="1:19">
      <c r="A398" s="2">
        <v>41029</v>
      </c>
      <c r="B398" t="s">
        <v>27</v>
      </c>
      <c r="C398" t="s">
        <v>23</v>
      </c>
      <c r="D398" t="s">
        <v>21</v>
      </c>
      <c r="E398" t="s">
        <v>51</v>
      </c>
      <c r="F398" t="s">
        <v>64</v>
      </c>
      <c r="G398" t="s">
        <v>52</v>
      </c>
      <c r="H398" t="s">
        <v>13</v>
      </c>
      <c r="I398">
        <v>24</v>
      </c>
      <c r="J398">
        <v>2106</v>
      </c>
      <c r="K398">
        <v>2250</v>
      </c>
      <c r="L398">
        <v>30744</v>
      </c>
      <c r="M398">
        <v>32760</v>
      </c>
      <c r="N398">
        <v>2016</v>
      </c>
      <c r="O398">
        <v>100.80000000000001</v>
      </c>
      <c r="P398" t="s">
        <v>76</v>
      </c>
      <c r="Q398" t="s">
        <v>81</v>
      </c>
      <c r="R398">
        <v>4</v>
      </c>
      <c r="S398" t="s">
        <v>82</v>
      </c>
    </row>
    <row r="399" spans="1:19">
      <c r="A399" s="2">
        <v>41033</v>
      </c>
      <c r="B399" t="s">
        <v>10</v>
      </c>
      <c r="C399" t="s">
        <v>11</v>
      </c>
      <c r="D399" t="s">
        <v>21</v>
      </c>
      <c r="E399" t="s">
        <v>51</v>
      </c>
      <c r="F399" t="s">
        <v>64</v>
      </c>
      <c r="G399" t="s">
        <v>52</v>
      </c>
      <c r="H399" t="s">
        <v>13</v>
      </c>
      <c r="I399">
        <v>1</v>
      </c>
      <c r="J399">
        <v>2952</v>
      </c>
      <c r="K399">
        <v>3150</v>
      </c>
      <c r="L399">
        <v>24156</v>
      </c>
      <c r="M399">
        <v>25740</v>
      </c>
      <c r="N399">
        <v>1584</v>
      </c>
      <c r="O399">
        <v>79.2</v>
      </c>
      <c r="P399" t="s">
        <v>76</v>
      </c>
      <c r="Q399" t="s">
        <v>81</v>
      </c>
      <c r="R399">
        <v>5</v>
      </c>
      <c r="S399" t="s">
        <v>83</v>
      </c>
    </row>
    <row r="400" spans="1:19">
      <c r="A400" s="2">
        <v>41038</v>
      </c>
      <c r="B400" t="s">
        <v>17</v>
      </c>
      <c r="C400" t="s">
        <v>18</v>
      </c>
      <c r="D400" t="s">
        <v>21</v>
      </c>
      <c r="E400" t="s">
        <v>51</v>
      </c>
      <c r="F400" t="s">
        <v>64</v>
      </c>
      <c r="G400" t="s">
        <v>52</v>
      </c>
      <c r="H400" t="s">
        <v>13</v>
      </c>
      <c r="I400">
        <v>24</v>
      </c>
      <c r="J400">
        <v>3726</v>
      </c>
      <c r="K400">
        <v>3960</v>
      </c>
      <c r="L400">
        <v>8784</v>
      </c>
      <c r="M400">
        <v>9360</v>
      </c>
      <c r="N400">
        <v>576</v>
      </c>
      <c r="O400">
        <v>28.8</v>
      </c>
      <c r="P400" t="s">
        <v>76</v>
      </c>
      <c r="Q400" t="s">
        <v>81</v>
      </c>
      <c r="R400">
        <v>5</v>
      </c>
      <c r="S400" t="s">
        <v>83</v>
      </c>
    </row>
    <row r="401" spans="1:19">
      <c r="A401" s="2">
        <v>41041</v>
      </c>
      <c r="B401" t="s">
        <v>10</v>
      </c>
      <c r="C401" t="s">
        <v>11</v>
      </c>
      <c r="D401" t="s">
        <v>21</v>
      </c>
      <c r="E401" t="s">
        <v>51</v>
      </c>
      <c r="F401" t="s">
        <v>64</v>
      </c>
      <c r="G401" t="s">
        <v>52</v>
      </c>
      <c r="H401" t="s">
        <v>13</v>
      </c>
      <c r="I401">
        <v>12</v>
      </c>
      <c r="J401">
        <v>3582</v>
      </c>
      <c r="K401">
        <v>3870</v>
      </c>
      <c r="L401">
        <v>48312</v>
      </c>
      <c r="M401">
        <v>51480</v>
      </c>
      <c r="N401">
        <v>3168</v>
      </c>
      <c r="O401">
        <v>158.4</v>
      </c>
      <c r="P401" t="s">
        <v>76</v>
      </c>
      <c r="Q401" t="s">
        <v>81</v>
      </c>
      <c r="R401">
        <v>5</v>
      </c>
      <c r="S401" t="s">
        <v>83</v>
      </c>
    </row>
    <row r="402" spans="1:19">
      <c r="A402" s="2">
        <v>41042</v>
      </c>
      <c r="B402" t="s">
        <v>31</v>
      </c>
      <c r="C402" t="s">
        <v>30</v>
      </c>
      <c r="D402" t="s">
        <v>21</v>
      </c>
      <c r="E402" t="s">
        <v>51</v>
      </c>
      <c r="F402" t="s">
        <v>64</v>
      </c>
      <c r="G402" t="s">
        <v>52</v>
      </c>
      <c r="H402" t="s">
        <v>13</v>
      </c>
      <c r="I402">
        <v>23</v>
      </c>
      <c r="J402">
        <v>3582</v>
      </c>
      <c r="K402">
        <v>3870</v>
      </c>
      <c r="L402">
        <v>43920</v>
      </c>
      <c r="M402">
        <v>46800</v>
      </c>
      <c r="N402">
        <v>2880</v>
      </c>
      <c r="O402">
        <v>144</v>
      </c>
      <c r="P402" t="s">
        <v>76</v>
      </c>
      <c r="Q402" t="s">
        <v>81</v>
      </c>
      <c r="R402">
        <v>5</v>
      </c>
      <c r="S402" t="s">
        <v>83</v>
      </c>
    </row>
    <row r="403" spans="1:19">
      <c r="A403" s="2">
        <v>41043</v>
      </c>
      <c r="B403" t="s">
        <v>34</v>
      </c>
      <c r="C403" t="s">
        <v>25</v>
      </c>
      <c r="D403" t="s">
        <v>21</v>
      </c>
      <c r="E403" t="s">
        <v>51</v>
      </c>
      <c r="F403" t="s">
        <v>64</v>
      </c>
      <c r="G403" t="s">
        <v>52</v>
      </c>
      <c r="H403" t="s">
        <v>13</v>
      </c>
      <c r="I403">
        <v>3</v>
      </c>
      <c r="J403">
        <v>2952</v>
      </c>
      <c r="K403">
        <v>3150</v>
      </c>
      <c r="L403">
        <v>39528</v>
      </c>
      <c r="M403">
        <v>42120</v>
      </c>
      <c r="N403">
        <v>2592</v>
      </c>
      <c r="O403">
        <v>129.6</v>
      </c>
      <c r="P403" t="s">
        <v>76</v>
      </c>
      <c r="Q403" t="s">
        <v>81</v>
      </c>
      <c r="R403">
        <v>5</v>
      </c>
      <c r="S403" t="s">
        <v>83</v>
      </c>
    </row>
    <row r="404" spans="1:19">
      <c r="A404" s="2">
        <v>41043</v>
      </c>
      <c r="B404" t="s">
        <v>29</v>
      </c>
      <c r="C404" t="s">
        <v>30</v>
      </c>
      <c r="D404" t="s">
        <v>21</v>
      </c>
      <c r="E404" t="s">
        <v>51</v>
      </c>
      <c r="F404" t="s">
        <v>64</v>
      </c>
      <c r="G404" t="s">
        <v>52</v>
      </c>
      <c r="H404" t="s">
        <v>13</v>
      </c>
      <c r="I404">
        <v>24</v>
      </c>
      <c r="J404">
        <v>3978</v>
      </c>
      <c r="K404">
        <v>4230</v>
      </c>
      <c r="L404">
        <v>24156</v>
      </c>
      <c r="M404">
        <v>25740</v>
      </c>
      <c r="N404">
        <v>1584</v>
      </c>
      <c r="O404">
        <v>79.2</v>
      </c>
      <c r="P404" t="s">
        <v>76</v>
      </c>
      <c r="Q404" t="s">
        <v>81</v>
      </c>
      <c r="R404">
        <v>5</v>
      </c>
      <c r="S404" t="s">
        <v>83</v>
      </c>
    </row>
    <row r="405" spans="1:19">
      <c r="A405" s="2">
        <v>41053</v>
      </c>
      <c r="B405" t="s">
        <v>10</v>
      </c>
      <c r="C405" t="s">
        <v>11</v>
      </c>
      <c r="D405" t="s">
        <v>21</v>
      </c>
      <c r="E405" t="s">
        <v>51</v>
      </c>
      <c r="F405" t="s">
        <v>64</v>
      </c>
      <c r="G405" t="s">
        <v>52</v>
      </c>
      <c r="H405" t="s">
        <v>13</v>
      </c>
      <c r="I405">
        <v>27</v>
      </c>
      <c r="J405">
        <v>3546</v>
      </c>
      <c r="K405">
        <v>3780</v>
      </c>
      <c r="L405">
        <v>21960</v>
      </c>
      <c r="M405">
        <v>23400</v>
      </c>
      <c r="N405">
        <v>1440</v>
      </c>
      <c r="O405">
        <v>72</v>
      </c>
      <c r="P405" t="s">
        <v>76</v>
      </c>
      <c r="Q405" t="s">
        <v>81</v>
      </c>
      <c r="R405">
        <v>5</v>
      </c>
      <c r="S405" t="s">
        <v>83</v>
      </c>
    </row>
    <row r="406" spans="1:19">
      <c r="A406" s="2">
        <v>41067</v>
      </c>
      <c r="B406" t="s">
        <v>17</v>
      </c>
      <c r="C406" t="s">
        <v>18</v>
      </c>
      <c r="D406" t="s">
        <v>21</v>
      </c>
      <c r="E406" t="s">
        <v>51</v>
      </c>
      <c r="F406" t="s">
        <v>64</v>
      </c>
      <c r="G406" t="s">
        <v>52</v>
      </c>
      <c r="H406" t="s">
        <v>13</v>
      </c>
      <c r="I406">
        <v>8</v>
      </c>
      <c r="J406">
        <v>5148</v>
      </c>
      <c r="K406">
        <v>5490</v>
      </c>
      <c r="L406">
        <v>46116</v>
      </c>
      <c r="M406">
        <v>49140</v>
      </c>
      <c r="N406">
        <v>3024</v>
      </c>
      <c r="O406">
        <v>151.20000000000002</v>
      </c>
      <c r="P406" t="s">
        <v>76</v>
      </c>
      <c r="Q406" t="s">
        <v>81</v>
      </c>
      <c r="R406">
        <v>6</v>
      </c>
      <c r="S406" t="s">
        <v>84</v>
      </c>
    </row>
    <row r="407" spans="1:19">
      <c r="A407" s="2">
        <v>41077</v>
      </c>
      <c r="B407" t="s">
        <v>24</v>
      </c>
      <c r="C407" t="s">
        <v>25</v>
      </c>
      <c r="D407" t="s">
        <v>21</v>
      </c>
      <c r="E407" t="s">
        <v>51</v>
      </c>
      <c r="F407" t="s">
        <v>64</v>
      </c>
      <c r="G407" t="s">
        <v>52</v>
      </c>
      <c r="H407" t="s">
        <v>13</v>
      </c>
      <c r="I407">
        <v>24</v>
      </c>
      <c r="J407">
        <v>3546</v>
      </c>
      <c r="K407">
        <v>3780</v>
      </c>
      <c r="L407">
        <v>30744</v>
      </c>
      <c r="M407">
        <v>32760</v>
      </c>
      <c r="N407">
        <v>2016</v>
      </c>
      <c r="O407">
        <v>100.80000000000001</v>
      </c>
      <c r="P407" t="s">
        <v>76</v>
      </c>
      <c r="Q407" t="s">
        <v>81</v>
      </c>
      <c r="R407">
        <v>6</v>
      </c>
      <c r="S407" t="s">
        <v>84</v>
      </c>
    </row>
    <row r="408" spans="1:19">
      <c r="A408" s="2">
        <v>41089</v>
      </c>
      <c r="B408" t="s">
        <v>10</v>
      </c>
      <c r="C408" t="s">
        <v>11</v>
      </c>
      <c r="D408" t="s">
        <v>21</v>
      </c>
      <c r="E408" t="s">
        <v>51</v>
      </c>
      <c r="F408" t="s">
        <v>64</v>
      </c>
      <c r="G408" t="s">
        <v>52</v>
      </c>
      <c r="H408" t="s">
        <v>13</v>
      </c>
      <c r="I408">
        <v>22</v>
      </c>
      <c r="J408">
        <v>2106</v>
      </c>
      <c r="K408">
        <v>2250</v>
      </c>
      <c r="L408">
        <v>30744</v>
      </c>
      <c r="M408">
        <v>32760</v>
      </c>
      <c r="N408">
        <v>2016</v>
      </c>
      <c r="O408">
        <v>100.80000000000001</v>
      </c>
      <c r="P408" t="s">
        <v>76</v>
      </c>
      <c r="Q408" t="s">
        <v>81</v>
      </c>
      <c r="R408">
        <v>6</v>
      </c>
      <c r="S408" t="s">
        <v>84</v>
      </c>
    </row>
    <row r="409" spans="1:19">
      <c r="A409" s="2">
        <v>41102</v>
      </c>
      <c r="B409" t="s">
        <v>29</v>
      </c>
      <c r="C409" t="s">
        <v>30</v>
      </c>
      <c r="D409" t="s">
        <v>21</v>
      </c>
      <c r="E409" t="s">
        <v>51</v>
      </c>
      <c r="F409" t="s">
        <v>64</v>
      </c>
      <c r="G409" t="s">
        <v>52</v>
      </c>
      <c r="H409" t="s">
        <v>13</v>
      </c>
      <c r="I409">
        <v>8</v>
      </c>
      <c r="J409">
        <v>3978</v>
      </c>
      <c r="K409">
        <v>4230</v>
      </c>
      <c r="L409">
        <v>35136</v>
      </c>
      <c r="M409">
        <v>37440</v>
      </c>
      <c r="N409">
        <v>2304</v>
      </c>
      <c r="O409">
        <v>115.2</v>
      </c>
      <c r="P409" t="s">
        <v>76</v>
      </c>
      <c r="Q409" t="s">
        <v>85</v>
      </c>
      <c r="R409">
        <v>7</v>
      </c>
      <c r="S409" t="s">
        <v>86</v>
      </c>
    </row>
    <row r="410" spans="1:19">
      <c r="A410" s="2">
        <v>41105</v>
      </c>
      <c r="B410" t="s">
        <v>27</v>
      </c>
      <c r="C410" t="s">
        <v>23</v>
      </c>
      <c r="D410" t="s">
        <v>21</v>
      </c>
      <c r="E410" t="s">
        <v>51</v>
      </c>
      <c r="F410" t="s">
        <v>64</v>
      </c>
      <c r="G410" t="s">
        <v>52</v>
      </c>
      <c r="H410" t="s">
        <v>13</v>
      </c>
      <c r="I410">
        <v>25</v>
      </c>
      <c r="J410">
        <v>4482</v>
      </c>
      <c r="K410">
        <v>4770</v>
      </c>
      <c r="L410">
        <v>21960</v>
      </c>
      <c r="M410">
        <v>23400</v>
      </c>
      <c r="N410">
        <v>1440</v>
      </c>
      <c r="O410">
        <v>72</v>
      </c>
      <c r="P410" t="s">
        <v>76</v>
      </c>
      <c r="Q410" t="s">
        <v>85</v>
      </c>
      <c r="R410">
        <v>7</v>
      </c>
      <c r="S410" t="s">
        <v>86</v>
      </c>
    </row>
    <row r="411" spans="1:19">
      <c r="A411" s="2">
        <v>41106</v>
      </c>
      <c r="B411" t="s">
        <v>17</v>
      </c>
      <c r="C411" t="s">
        <v>18</v>
      </c>
      <c r="D411" t="s">
        <v>21</v>
      </c>
      <c r="E411" t="s">
        <v>51</v>
      </c>
      <c r="F411" t="s">
        <v>64</v>
      </c>
      <c r="G411" t="s">
        <v>52</v>
      </c>
      <c r="H411" t="s">
        <v>13</v>
      </c>
      <c r="I411">
        <v>24</v>
      </c>
      <c r="J411">
        <v>5832</v>
      </c>
      <c r="K411">
        <v>6210</v>
      </c>
      <c r="L411">
        <v>6588</v>
      </c>
      <c r="M411">
        <v>7020</v>
      </c>
      <c r="N411">
        <v>432</v>
      </c>
      <c r="O411">
        <v>21.6</v>
      </c>
      <c r="P411" t="s">
        <v>76</v>
      </c>
      <c r="Q411" t="s">
        <v>85</v>
      </c>
      <c r="R411">
        <v>7</v>
      </c>
      <c r="S411" t="s">
        <v>86</v>
      </c>
    </row>
    <row r="412" spans="1:19">
      <c r="A412" s="2">
        <v>41115</v>
      </c>
      <c r="B412" t="s">
        <v>29</v>
      </c>
      <c r="C412" t="s">
        <v>30</v>
      </c>
      <c r="D412" t="s">
        <v>21</v>
      </c>
      <c r="E412" t="s">
        <v>51</v>
      </c>
      <c r="F412" t="s">
        <v>64</v>
      </c>
      <c r="G412" t="s">
        <v>52</v>
      </c>
      <c r="H412" t="s">
        <v>13</v>
      </c>
      <c r="I412">
        <v>17</v>
      </c>
      <c r="J412">
        <v>3582</v>
      </c>
      <c r="K412">
        <v>3870</v>
      </c>
      <c r="L412">
        <v>15372</v>
      </c>
      <c r="M412">
        <v>16380</v>
      </c>
      <c r="N412">
        <v>1008</v>
      </c>
      <c r="O412">
        <v>50.400000000000006</v>
      </c>
      <c r="P412" t="s">
        <v>76</v>
      </c>
      <c r="Q412" t="s">
        <v>85</v>
      </c>
      <c r="R412">
        <v>7</v>
      </c>
      <c r="S412" t="s">
        <v>86</v>
      </c>
    </row>
    <row r="413" spans="1:19">
      <c r="A413" s="2">
        <v>41121</v>
      </c>
      <c r="B413" t="s">
        <v>27</v>
      </c>
      <c r="C413" t="s">
        <v>23</v>
      </c>
      <c r="D413" t="s">
        <v>21</v>
      </c>
      <c r="E413" t="s">
        <v>51</v>
      </c>
      <c r="F413" t="s">
        <v>64</v>
      </c>
      <c r="G413" t="s">
        <v>52</v>
      </c>
      <c r="H413" t="s">
        <v>13</v>
      </c>
      <c r="I413">
        <v>24</v>
      </c>
      <c r="J413">
        <v>2106</v>
      </c>
      <c r="K413">
        <v>2250</v>
      </c>
      <c r="L413">
        <v>10980</v>
      </c>
      <c r="M413">
        <v>11700</v>
      </c>
      <c r="N413">
        <v>720</v>
      </c>
      <c r="O413">
        <v>36</v>
      </c>
      <c r="P413" t="s">
        <v>76</v>
      </c>
      <c r="Q413" t="s">
        <v>85</v>
      </c>
      <c r="R413">
        <v>7</v>
      </c>
      <c r="S413" t="s">
        <v>86</v>
      </c>
    </row>
    <row r="414" spans="1:19">
      <c r="A414" s="2">
        <v>41123</v>
      </c>
      <c r="B414" t="s">
        <v>17</v>
      </c>
      <c r="C414" t="s">
        <v>18</v>
      </c>
      <c r="D414" t="s">
        <v>21</v>
      </c>
      <c r="E414" t="s">
        <v>51</v>
      </c>
      <c r="F414" t="s">
        <v>64</v>
      </c>
      <c r="G414" t="s">
        <v>52</v>
      </c>
      <c r="H414" t="s">
        <v>13</v>
      </c>
      <c r="I414">
        <v>22</v>
      </c>
      <c r="J414">
        <v>5148</v>
      </c>
      <c r="K414">
        <v>5490</v>
      </c>
      <c r="L414">
        <v>19764</v>
      </c>
      <c r="M414">
        <v>21060</v>
      </c>
      <c r="N414">
        <v>1296</v>
      </c>
      <c r="O414">
        <v>64.8</v>
      </c>
      <c r="P414" t="s">
        <v>76</v>
      </c>
      <c r="Q414" t="s">
        <v>85</v>
      </c>
      <c r="R414">
        <v>8</v>
      </c>
      <c r="S414" t="s">
        <v>87</v>
      </c>
    </row>
    <row r="415" spans="1:19">
      <c r="A415" s="2">
        <v>41131</v>
      </c>
      <c r="B415" t="s">
        <v>14</v>
      </c>
      <c r="C415" t="s">
        <v>11</v>
      </c>
      <c r="D415" t="s">
        <v>21</v>
      </c>
      <c r="E415" t="s">
        <v>51</v>
      </c>
      <c r="F415" t="s">
        <v>64</v>
      </c>
      <c r="G415" t="s">
        <v>52</v>
      </c>
      <c r="H415" t="s">
        <v>13</v>
      </c>
      <c r="I415">
        <v>24</v>
      </c>
      <c r="J415">
        <v>3726</v>
      </c>
      <c r="K415">
        <v>3960</v>
      </c>
      <c r="L415">
        <v>19764</v>
      </c>
      <c r="M415">
        <v>21060</v>
      </c>
      <c r="N415">
        <v>1296</v>
      </c>
      <c r="O415">
        <v>64.8</v>
      </c>
      <c r="P415" t="s">
        <v>76</v>
      </c>
      <c r="Q415" t="s">
        <v>85</v>
      </c>
      <c r="R415">
        <v>8</v>
      </c>
      <c r="S415" t="s">
        <v>87</v>
      </c>
    </row>
    <row r="416" spans="1:19">
      <c r="A416" s="2">
        <v>41137</v>
      </c>
      <c r="B416" t="s">
        <v>10</v>
      </c>
      <c r="C416" t="s">
        <v>11</v>
      </c>
      <c r="D416" t="s">
        <v>21</v>
      </c>
      <c r="E416" t="s">
        <v>51</v>
      </c>
      <c r="F416" t="s">
        <v>64</v>
      </c>
      <c r="G416" t="s">
        <v>52</v>
      </c>
      <c r="H416" t="s">
        <v>13</v>
      </c>
      <c r="I416">
        <v>13</v>
      </c>
      <c r="J416">
        <v>3978</v>
      </c>
      <c r="K416">
        <v>4230</v>
      </c>
      <c r="L416">
        <v>15372</v>
      </c>
      <c r="M416">
        <v>16380</v>
      </c>
      <c r="N416">
        <v>1008</v>
      </c>
      <c r="O416">
        <v>50.400000000000006</v>
      </c>
      <c r="P416" t="s">
        <v>76</v>
      </c>
      <c r="Q416" t="s">
        <v>85</v>
      </c>
      <c r="R416">
        <v>8</v>
      </c>
      <c r="S416" t="s">
        <v>87</v>
      </c>
    </row>
    <row r="417" spans="1:19">
      <c r="A417" s="2">
        <v>41153</v>
      </c>
      <c r="B417" t="s">
        <v>29</v>
      </c>
      <c r="C417" t="s">
        <v>30</v>
      </c>
      <c r="D417" t="s">
        <v>21</v>
      </c>
      <c r="E417" t="s">
        <v>51</v>
      </c>
      <c r="F417" t="s">
        <v>64</v>
      </c>
      <c r="G417" t="s">
        <v>52</v>
      </c>
      <c r="H417" t="s">
        <v>13</v>
      </c>
      <c r="I417">
        <v>24</v>
      </c>
      <c r="J417">
        <v>3924</v>
      </c>
      <c r="K417">
        <v>4230</v>
      </c>
      <c r="L417">
        <v>13176</v>
      </c>
      <c r="M417">
        <v>14040</v>
      </c>
      <c r="N417">
        <v>864</v>
      </c>
      <c r="O417">
        <v>43.2</v>
      </c>
      <c r="P417" t="s">
        <v>76</v>
      </c>
      <c r="Q417" t="s">
        <v>85</v>
      </c>
      <c r="R417">
        <v>9</v>
      </c>
      <c r="S417" t="s">
        <v>88</v>
      </c>
    </row>
    <row r="418" spans="1:19">
      <c r="A418" s="2">
        <v>41154</v>
      </c>
      <c r="B418" t="s">
        <v>20</v>
      </c>
      <c r="C418" t="s">
        <v>18</v>
      </c>
      <c r="D418" t="s">
        <v>21</v>
      </c>
      <c r="E418" t="s">
        <v>51</v>
      </c>
      <c r="F418" t="s">
        <v>64</v>
      </c>
      <c r="G418" t="s">
        <v>52</v>
      </c>
      <c r="H418" t="s">
        <v>13</v>
      </c>
      <c r="I418">
        <v>4</v>
      </c>
      <c r="J418">
        <v>3582</v>
      </c>
      <c r="K418">
        <v>3870</v>
      </c>
      <c r="L418">
        <v>54900</v>
      </c>
      <c r="M418">
        <v>58500</v>
      </c>
      <c r="N418">
        <v>3600</v>
      </c>
      <c r="O418">
        <v>180</v>
      </c>
      <c r="P418" t="s">
        <v>76</v>
      </c>
      <c r="Q418" t="s">
        <v>85</v>
      </c>
      <c r="R418">
        <v>9</v>
      </c>
      <c r="S418" t="s">
        <v>88</v>
      </c>
    </row>
    <row r="419" spans="1:19">
      <c r="A419" s="2">
        <v>41155</v>
      </c>
      <c r="B419" t="s">
        <v>22</v>
      </c>
      <c r="C419" t="s">
        <v>23</v>
      </c>
      <c r="D419" t="s">
        <v>21</v>
      </c>
      <c r="E419" t="s">
        <v>51</v>
      </c>
      <c r="F419" t="s">
        <v>64</v>
      </c>
      <c r="G419" t="s">
        <v>52</v>
      </c>
      <c r="H419" t="s">
        <v>13</v>
      </c>
      <c r="I419">
        <v>7</v>
      </c>
      <c r="J419">
        <v>3042</v>
      </c>
      <c r="K419">
        <v>3240</v>
      </c>
      <c r="L419">
        <v>4392</v>
      </c>
      <c r="M419">
        <v>4680</v>
      </c>
      <c r="N419">
        <v>288</v>
      </c>
      <c r="O419">
        <v>14.4</v>
      </c>
      <c r="P419" t="s">
        <v>76</v>
      </c>
      <c r="Q419" t="s">
        <v>85</v>
      </c>
      <c r="R419">
        <v>9</v>
      </c>
      <c r="S419" t="s">
        <v>88</v>
      </c>
    </row>
    <row r="420" spans="1:19">
      <c r="A420" s="2">
        <v>41170</v>
      </c>
      <c r="B420" t="s">
        <v>20</v>
      </c>
      <c r="C420" t="s">
        <v>18</v>
      </c>
      <c r="D420" t="s">
        <v>21</v>
      </c>
      <c r="E420" t="s">
        <v>51</v>
      </c>
      <c r="F420" t="s">
        <v>64</v>
      </c>
      <c r="G420" t="s">
        <v>52</v>
      </c>
      <c r="H420" t="s">
        <v>13</v>
      </c>
      <c r="I420">
        <v>2</v>
      </c>
      <c r="J420">
        <v>3924</v>
      </c>
      <c r="K420">
        <v>4230</v>
      </c>
      <c r="L420">
        <v>15372</v>
      </c>
      <c r="M420">
        <v>16380</v>
      </c>
      <c r="N420">
        <v>1008</v>
      </c>
      <c r="O420">
        <v>50.400000000000006</v>
      </c>
      <c r="P420" t="s">
        <v>76</v>
      </c>
      <c r="Q420" t="s">
        <v>85</v>
      </c>
      <c r="R420">
        <v>9</v>
      </c>
      <c r="S420" t="s">
        <v>88</v>
      </c>
    </row>
    <row r="421" spans="1:19">
      <c r="A421" s="2">
        <v>41189</v>
      </c>
      <c r="B421" t="s">
        <v>17</v>
      </c>
      <c r="C421" t="s">
        <v>18</v>
      </c>
      <c r="D421" t="s">
        <v>21</v>
      </c>
      <c r="E421" t="s">
        <v>51</v>
      </c>
      <c r="F421" t="s">
        <v>64</v>
      </c>
      <c r="G421" t="s">
        <v>52</v>
      </c>
      <c r="H421" t="s">
        <v>13</v>
      </c>
      <c r="I421">
        <v>21</v>
      </c>
      <c r="J421">
        <v>2034</v>
      </c>
      <c r="K421">
        <v>2160</v>
      </c>
      <c r="L421">
        <v>43920</v>
      </c>
      <c r="M421">
        <v>46800</v>
      </c>
      <c r="N421">
        <v>2880</v>
      </c>
      <c r="O421">
        <v>144</v>
      </c>
      <c r="P421" t="s">
        <v>76</v>
      </c>
      <c r="Q421" t="s">
        <v>89</v>
      </c>
      <c r="R421">
        <v>10</v>
      </c>
      <c r="S421" t="s">
        <v>90</v>
      </c>
    </row>
    <row r="422" spans="1:19">
      <c r="A422" s="2">
        <v>41190</v>
      </c>
      <c r="B422" t="s">
        <v>22</v>
      </c>
      <c r="C422" t="s">
        <v>23</v>
      </c>
      <c r="D422" t="s">
        <v>21</v>
      </c>
      <c r="E422" t="s">
        <v>51</v>
      </c>
      <c r="F422" t="s">
        <v>64</v>
      </c>
      <c r="G422" t="s">
        <v>52</v>
      </c>
      <c r="H422" t="s">
        <v>13</v>
      </c>
      <c r="I422">
        <v>23</v>
      </c>
      <c r="J422">
        <v>4482</v>
      </c>
      <c r="K422">
        <v>4770</v>
      </c>
      <c r="L422">
        <v>35136</v>
      </c>
      <c r="M422">
        <v>37440</v>
      </c>
      <c r="N422">
        <v>2304</v>
      </c>
      <c r="O422">
        <v>115.2</v>
      </c>
      <c r="P422" t="s">
        <v>76</v>
      </c>
      <c r="Q422" t="s">
        <v>89</v>
      </c>
      <c r="R422">
        <v>10</v>
      </c>
      <c r="S422" t="s">
        <v>90</v>
      </c>
    </row>
    <row r="423" spans="1:19">
      <c r="A423" s="2">
        <v>41194</v>
      </c>
      <c r="B423" t="s">
        <v>29</v>
      </c>
      <c r="C423" t="s">
        <v>30</v>
      </c>
      <c r="D423" t="s">
        <v>21</v>
      </c>
      <c r="E423" t="s">
        <v>51</v>
      </c>
      <c r="F423" t="s">
        <v>64</v>
      </c>
      <c r="G423" t="s">
        <v>52</v>
      </c>
      <c r="H423" t="s">
        <v>13</v>
      </c>
      <c r="I423">
        <v>23</v>
      </c>
      <c r="J423">
        <v>3546</v>
      </c>
      <c r="K423">
        <v>3780</v>
      </c>
      <c r="L423">
        <v>46116</v>
      </c>
      <c r="M423">
        <v>49140</v>
      </c>
      <c r="N423">
        <v>3024</v>
      </c>
      <c r="O423">
        <v>151.20000000000002</v>
      </c>
      <c r="P423" t="s">
        <v>76</v>
      </c>
      <c r="Q423" t="s">
        <v>89</v>
      </c>
      <c r="R423">
        <v>10</v>
      </c>
      <c r="S423" t="s">
        <v>90</v>
      </c>
    </row>
    <row r="424" spans="1:19">
      <c r="A424" s="2">
        <v>41196</v>
      </c>
      <c r="B424" t="s">
        <v>17</v>
      </c>
      <c r="C424" t="s">
        <v>18</v>
      </c>
      <c r="D424" t="s">
        <v>21</v>
      </c>
      <c r="E424" t="s">
        <v>51</v>
      </c>
      <c r="F424" t="s">
        <v>64</v>
      </c>
      <c r="G424" t="s">
        <v>52</v>
      </c>
      <c r="H424" t="s">
        <v>13</v>
      </c>
      <c r="I424">
        <v>23</v>
      </c>
      <c r="J424">
        <v>7506</v>
      </c>
      <c r="K424">
        <v>8100</v>
      </c>
      <c r="L424">
        <v>35136</v>
      </c>
      <c r="M424">
        <v>37440</v>
      </c>
      <c r="N424">
        <v>2304</v>
      </c>
      <c r="O424">
        <v>115.2</v>
      </c>
      <c r="P424" t="s">
        <v>76</v>
      </c>
      <c r="Q424" t="s">
        <v>89</v>
      </c>
      <c r="R424">
        <v>10</v>
      </c>
      <c r="S424" t="s">
        <v>90</v>
      </c>
    </row>
    <row r="425" spans="1:19">
      <c r="A425" s="2">
        <v>41217</v>
      </c>
      <c r="B425" t="s">
        <v>22</v>
      </c>
      <c r="C425" t="s">
        <v>23</v>
      </c>
      <c r="D425" t="s">
        <v>21</v>
      </c>
      <c r="E425" t="s">
        <v>51</v>
      </c>
      <c r="F425" t="s">
        <v>64</v>
      </c>
      <c r="G425" t="s">
        <v>52</v>
      </c>
      <c r="H425" t="s">
        <v>13</v>
      </c>
      <c r="I425">
        <v>6</v>
      </c>
      <c r="J425">
        <v>3546</v>
      </c>
      <c r="K425">
        <v>3780</v>
      </c>
      <c r="L425">
        <v>30744</v>
      </c>
      <c r="M425">
        <v>32760</v>
      </c>
      <c r="N425">
        <v>2016</v>
      </c>
      <c r="O425">
        <v>100.80000000000001</v>
      </c>
      <c r="P425" t="s">
        <v>76</v>
      </c>
      <c r="Q425" t="s">
        <v>89</v>
      </c>
      <c r="R425">
        <v>11</v>
      </c>
      <c r="S425" t="s">
        <v>91</v>
      </c>
    </row>
    <row r="426" spans="1:19">
      <c r="A426" s="2">
        <v>41227</v>
      </c>
      <c r="B426" t="s">
        <v>14</v>
      </c>
      <c r="C426" t="s">
        <v>11</v>
      </c>
      <c r="D426" t="s">
        <v>21</v>
      </c>
      <c r="E426" t="s">
        <v>51</v>
      </c>
      <c r="F426" t="s">
        <v>64</v>
      </c>
      <c r="G426" t="s">
        <v>52</v>
      </c>
      <c r="H426" t="s">
        <v>13</v>
      </c>
      <c r="I426">
        <v>16</v>
      </c>
      <c r="J426">
        <v>3978</v>
      </c>
      <c r="K426">
        <v>4230</v>
      </c>
      <c r="L426">
        <v>54900</v>
      </c>
      <c r="M426">
        <v>58500</v>
      </c>
      <c r="N426">
        <v>3600</v>
      </c>
      <c r="O426">
        <v>180</v>
      </c>
      <c r="P426" t="s">
        <v>76</v>
      </c>
      <c r="Q426" t="s">
        <v>89</v>
      </c>
      <c r="R426">
        <v>11</v>
      </c>
      <c r="S426" t="s">
        <v>91</v>
      </c>
    </row>
    <row r="427" spans="1:19">
      <c r="A427" s="2">
        <v>41244</v>
      </c>
      <c r="B427" t="s">
        <v>27</v>
      </c>
      <c r="C427" t="s">
        <v>23</v>
      </c>
      <c r="D427" t="s">
        <v>21</v>
      </c>
      <c r="E427" t="s">
        <v>51</v>
      </c>
      <c r="F427" t="s">
        <v>64</v>
      </c>
      <c r="G427" t="s">
        <v>52</v>
      </c>
      <c r="H427" t="s">
        <v>13</v>
      </c>
      <c r="I427">
        <v>7</v>
      </c>
      <c r="J427">
        <v>3042</v>
      </c>
      <c r="K427">
        <v>3240</v>
      </c>
      <c r="L427">
        <v>2196</v>
      </c>
      <c r="M427">
        <v>2340</v>
      </c>
      <c r="N427">
        <v>144</v>
      </c>
      <c r="O427">
        <v>7.2</v>
      </c>
      <c r="P427" t="s">
        <v>76</v>
      </c>
      <c r="Q427" t="s">
        <v>89</v>
      </c>
      <c r="R427">
        <v>12</v>
      </c>
      <c r="S427" t="s">
        <v>92</v>
      </c>
    </row>
    <row r="428" spans="1:19">
      <c r="A428" s="2">
        <v>41251</v>
      </c>
      <c r="B428" t="s">
        <v>20</v>
      </c>
      <c r="C428" t="s">
        <v>18</v>
      </c>
      <c r="D428" t="s">
        <v>21</v>
      </c>
      <c r="E428" t="s">
        <v>51</v>
      </c>
      <c r="F428" t="s">
        <v>64</v>
      </c>
      <c r="G428" t="s">
        <v>52</v>
      </c>
      <c r="H428" t="s">
        <v>13</v>
      </c>
      <c r="I428">
        <v>11</v>
      </c>
      <c r="J428">
        <v>2034</v>
      </c>
      <c r="K428">
        <v>2160</v>
      </c>
      <c r="L428">
        <v>19764</v>
      </c>
      <c r="M428">
        <v>21060</v>
      </c>
      <c r="N428">
        <v>1296</v>
      </c>
      <c r="O428">
        <v>64.8</v>
      </c>
      <c r="P428" t="s">
        <v>76</v>
      </c>
      <c r="Q428" t="s">
        <v>89</v>
      </c>
      <c r="R428">
        <v>12</v>
      </c>
      <c r="S428" t="s">
        <v>92</v>
      </c>
    </row>
    <row r="429" spans="1:19">
      <c r="A429" s="2">
        <v>41266</v>
      </c>
      <c r="B429" t="s">
        <v>20</v>
      </c>
      <c r="C429" t="s">
        <v>18</v>
      </c>
      <c r="D429" t="s">
        <v>21</v>
      </c>
      <c r="E429" t="s">
        <v>51</v>
      </c>
      <c r="F429" t="s">
        <v>64</v>
      </c>
      <c r="G429" t="s">
        <v>52</v>
      </c>
      <c r="H429" t="s">
        <v>13</v>
      </c>
      <c r="I429">
        <v>23</v>
      </c>
      <c r="J429">
        <v>3582</v>
      </c>
      <c r="K429">
        <v>3870</v>
      </c>
      <c r="L429">
        <v>48312</v>
      </c>
      <c r="M429">
        <v>51480</v>
      </c>
      <c r="N429">
        <v>3168</v>
      </c>
      <c r="O429">
        <v>158.4</v>
      </c>
      <c r="P429" t="s">
        <v>76</v>
      </c>
      <c r="Q429" t="s">
        <v>89</v>
      </c>
      <c r="R429">
        <v>12</v>
      </c>
      <c r="S429" t="s">
        <v>92</v>
      </c>
    </row>
    <row r="430" spans="1:19">
      <c r="A430" s="2">
        <v>41271</v>
      </c>
      <c r="B430" t="s">
        <v>34</v>
      </c>
      <c r="C430" t="s">
        <v>25</v>
      </c>
      <c r="D430" t="s">
        <v>21</v>
      </c>
      <c r="E430" t="s">
        <v>51</v>
      </c>
      <c r="F430" t="s">
        <v>64</v>
      </c>
      <c r="G430" t="s">
        <v>52</v>
      </c>
      <c r="H430" t="s">
        <v>13</v>
      </c>
      <c r="I430">
        <v>16</v>
      </c>
      <c r="J430">
        <v>3726</v>
      </c>
      <c r="K430">
        <v>3960</v>
      </c>
      <c r="L430">
        <v>39528</v>
      </c>
      <c r="M430">
        <v>42120</v>
      </c>
      <c r="N430">
        <v>2592</v>
      </c>
      <c r="O430">
        <v>129.6</v>
      </c>
      <c r="P430" t="s">
        <v>76</v>
      </c>
      <c r="Q430" t="s">
        <v>89</v>
      </c>
      <c r="R430">
        <v>12</v>
      </c>
      <c r="S430" t="s">
        <v>92</v>
      </c>
    </row>
    <row r="431" spans="1:19">
      <c r="A431" s="2">
        <v>41278</v>
      </c>
      <c r="B431" t="s">
        <v>24</v>
      </c>
      <c r="C431" t="s">
        <v>25</v>
      </c>
      <c r="D431" t="s">
        <v>21</v>
      </c>
      <c r="E431" t="s">
        <v>51</v>
      </c>
      <c r="F431" t="s">
        <v>64</v>
      </c>
      <c r="G431" t="s">
        <v>52</v>
      </c>
      <c r="H431" t="s">
        <v>13</v>
      </c>
      <c r="I431">
        <v>18</v>
      </c>
      <c r="J431">
        <v>3978</v>
      </c>
      <c r="K431">
        <v>4230</v>
      </c>
      <c r="L431">
        <v>4392</v>
      </c>
      <c r="M431">
        <v>4680</v>
      </c>
      <c r="N431">
        <v>288</v>
      </c>
      <c r="O431">
        <v>14.4</v>
      </c>
      <c r="P431" t="s">
        <v>93</v>
      </c>
      <c r="Q431" t="s">
        <v>77</v>
      </c>
      <c r="R431">
        <v>1</v>
      </c>
      <c r="S431" t="s">
        <v>78</v>
      </c>
    </row>
    <row r="432" spans="1:19">
      <c r="A432" s="2">
        <v>41284</v>
      </c>
      <c r="B432" t="s">
        <v>31</v>
      </c>
      <c r="C432" t="s">
        <v>30</v>
      </c>
      <c r="D432" t="s">
        <v>21</v>
      </c>
      <c r="E432" t="s">
        <v>51</v>
      </c>
      <c r="F432" t="s">
        <v>64</v>
      </c>
      <c r="G432" t="s">
        <v>52</v>
      </c>
      <c r="H432" t="s">
        <v>13</v>
      </c>
      <c r="I432">
        <v>4</v>
      </c>
      <c r="J432">
        <v>5148</v>
      </c>
      <c r="K432">
        <v>5490</v>
      </c>
      <c r="L432">
        <v>39528</v>
      </c>
      <c r="M432">
        <v>42120</v>
      </c>
      <c r="N432">
        <v>2592</v>
      </c>
      <c r="O432">
        <v>129.6</v>
      </c>
      <c r="P432" t="s">
        <v>93</v>
      </c>
      <c r="Q432" t="s">
        <v>77</v>
      </c>
      <c r="R432">
        <v>1</v>
      </c>
      <c r="S432" t="s">
        <v>78</v>
      </c>
    </row>
    <row r="433" spans="1:19">
      <c r="A433" s="2">
        <v>41290</v>
      </c>
      <c r="B433" t="s">
        <v>14</v>
      </c>
      <c r="C433" t="s">
        <v>11</v>
      </c>
      <c r="D433" t="s">
        <v>21</v>
      </c>
      <c r="E433" t="s">
        <v>51</v>
      </c>
      <c r="F433" t="s">
        <v>64</v>
      </c>
      <c r="G433" t="s">
        <v>52</v>
      </c>
      <c r="H433" t="s">
        <v>13</v>
      </c>
      <c r="I433">
        <v>21</v>
      </c>
      <c r="J433">
        <v>3978</v>
      </c>
      <c r="K433">
        <v>4230</v>
      </c>
      <c r="L433">
        <v>52704</v>
      </c>
      <c r="M433">
        <v>56160</v>
      </c>
      <c r="N433">
        <v>3456</v>
      </c>
      <c r="O433">
        <v>172.8</v>
      </c>
      <c r="P433" t="s">
        <v>93</v>
      </c>
      <c r="Q433" t="s">
        <v>77</v>
      </c>
      <c r="R433">
        <v>1</v>
      </c>
      <c r="S433" t="s">
        <v>78</v>
      </c>
    </row>
    <row r="434" spans="1:19">
      <c r="A434" s="2">
        <v>41303</v>
      </c>
      <c r="B434" t="s">
        <v>31</v>
      </c>
      <c r="C434" t="s">
        <v>30</v>
      </c>
      <c r="D434" t="s">
        <v>21</v>
      </c>
      <c r="E434" t="s">
        <v>51</v>
      </c>
      <c r="F434" t="s">
        <v>64</v>
      </c>
      <c r="G434" t="s">
        <v>52</v>
      </c>
      <c r="H434" t="s">
        <v>13</v>
      </c>
      <c r="I434">
        <v>11</v>
      </c>
      <c r="J434">
        <v>2034</v>
      </c>
      <c r="K434">
        <v>2160</v>
      </c>
      <c r="L434">
        <v>6588</v>
      </c>
      <c r="M434">
        <v>7020</v>
      </c>
      <c r="N434">
        <v>432</v>
      </c>
      <c r="O434">
        <v>21.6</v>
      </c>
      <c r="P434" t="s">
        <v>93</v>
      </c>
      <c r="Q434" t="s">
        <v>77</v>
      </c>
      <c r="R434">
        <v>1</v>
      </c>
      <c r="S434" t="s">
        <v>78</v>
      </c>
    </row>
    <row r="435" spans="1:19">
      <c r="A435" s="2">
        <v>41308</v>
      </c>
      <c r="B435" t="s">
        <v>17</v>
      </c>
      <c r="C435" t="s">
        <v>18</v>
      </c>
      <c r="D435" t="s">
        <v>21</v>
      </c>
      <c r="E435" t="s">
        <v>51</v>
      </c>
      <c r="F435" t="s">
        <v>64</v>
      </c>
      <c r="G435" t="s">
        <v>52</v>
      </c>
      <c r="H435" t="s">
        <v>13</v>
      </c>
      <c r="I435">
        <v>23</v>
      </c>
      <c r="J435">
        <v>3546</v>
      </c>
      <c r="K435">
        <v>3780</v>
      </c>
      <c r="L435">
        <v>35136</v>
      </c>
      <c r="M435">
        <v>37440</v>
      </c>
      <c r="N435">
        <v>2304</v>
      </c>
      <c r="O435">
        <v>115.2</v>
      </c>
      <c r="P435" t="s">
        <v>93</v>
      </c>
      <c r="Q435" t="s">
        <v>77</v>
      </c>
      <c r="R435">
        <v>2</v>
      </c>
      <c r="S435" t="s">
        <v>79</v>
      </c>
    </row>
    <row r="436" spans="1:19">
      <c r="A436" s="2">
        <v>41311</v>
      </c>
      <c r="B436" t="s">
        <v>31</v>
      </c>
      <c r="C436" t="s">
        <v>30</v>
      </c>
      <c r="D436" t="s">
        <v>21</v>
      </c>
      <c r="E436" t="s">
        <v>51</v>
      </c>
      <c r="F436" t="s">
        <v>64</v>
      </c>
      <c r="G436" t="s">
        <v>52</v>
      </c>
      <c r="H436" t="s">
        <v>13</v>
      </c>
      <c r="I436">
        <v>5</v>
      </c>
      <c r="J436">
        <v>3042</v>
      </c>
      <c r="K436">
        <v>3240</v>
      </c>
      <c r="L436">
        <v>52704</v>
      </c>
      <c r="M436">
        <v>56160</v>
      </c>
      <c r="N436">
        <v>3456</v>
      </c>
      <c r="O436">
        <v>172.8</v>
      </c>
      <c r="P436" t="s">
        <v>93</v>
      </c>
      <c r="Q436" t="s">
        <v>77</v>
      </c>
      <c r="R436">
        <v>2</v>
      </c>
      <c r="S436" t="s">
        <v>79</v>
      </c>
    </row>
    <row r="437" spans="1:19">
      <c r="A437" s="2">
        <v>41311</v>
      </c>
      <c r="B437" t="s">
        <v>34</v>
      </c>
      <c r="C437" t="s">
        <v>25</v>
      </c>
      <c r="D437" t="s">
        <v>21</v>
      </c>
      <c r="E437" t="s">
        <v>51</v>
      </c>
      <c r="F437" t="s">
        <v>64</v>
      </c>
      <c r="G437" t="s">
        <v>52</v>
      </c>
      <c r="H437" t="s">
        <v>13</v>
      </c>
      <c r="I437">
        <v>12</v>
      </c>
      <c r="J437">
        <v>3978</v>
      </c>
      <c r="K437">
        <v>4230</v>
      </c>
      <c r="L437">
        <v>39528</v>
      </c>
      <c r="M437">
        <v>42120</v>
      </c>
      <c r="N437">
        <v>2592</v>
      </c>
      <c r="O437">
        <v>129.6</v>
      </c>
      <c r="P437" t="s">
        <v>93</v>
      </c>
      <c r="Q437" t="s">
        <v>77</v>
      </c>
      <c r="R437">
        <v>2</v>
      </c>
      <c r="S437" t="s">
        <v>79</v>
      </c>
    </row>
    <row r="438" spans="1:19">
      <c r="A438" s="2">
        <v>41323</v>
      </c>
      <c r="B438" t="s">
        <v>34</v>
      </c>
      <c r="C438" t="s">
        <v>25</v>
      </c>
      <c r="D438" t="s">
        <v>21</v>
      </c>
      <c r="E438" t="s">
        <v>51</v>
      </c>
      <c r="F438" t="s">
        <v>64</v>
      </c>
      <c r="G438" t="s">
        <v>52</v>
      </c>
      <c r="H438" t="s">
        <v>13</v>
      </c>
      <c r="I438">
        <v>25</v>
      </c>
      <c r="J438">
        <v>2034</v>
      </c>
      <c r="K438">
        <v>2160</v>
      </c>
      <c r="L438">
        <v>48312</v>
      </c>
      <c r="M438">
        <v>51480</v>
      </c>
      <c r="N438">
        <v>3168</v>
      </c>
      <c r="O438">
        <v>158.4</v>
      </c>
      <c r="P438" t="s">
        <v>93</v>
      </c>
      <c r="Q438" t="s">
        <v>77</v>
      </c>
      <c r="R438">
        <v>2</v>
      </c>
      <c r="S438" t="s">
        <v>79</v>
      </c>
    </row>
    <row r="439" spans="1:19">
      <c r="A439" s="2">
        <v>41325</v>
      </c>
      <c r="B439" t="s">
        <v>31</v>
      </c>
      <c r="C439" t="s">
        <v>30</v>
      </c>
      <c r="D439" t="s">
        <v>21</v>
      </c>
      <c r="E439" t="s">
        <v>51</v>
      </c>
      <c r="F439" t="s">
        <v>64</v>
      </c>
      <c r="G439" t="s">
        <v>52</v>
      </c>
      <c r="H439" t="s">
        <v>13</v>
      </c>
      <c r="I439">
        <v>13</v>
      </c>
      <c r="J439">
        <v>2034</v>
      </c>
      <c r="K439">
        <v>2160</v>
      </c>
      <c r="L439">
        <v>28548</v>
      </c>
      <c r="M439">
        <v>30420</v>
      </c>
      <c r="N439">
        <v>1872</v>
      </c>
      <c r="O439">
        <v>93.600000000000009</v>
      </c>
      <c r="P439" t="s">
        <v>93</v>
      </c>
      <c r="Q439" t="s">
        <v>77</v>
      </c>
      <c r="R439">
        <v>2</v>
      </c>
      <c r="S439" t="s">
        <v>79</v>
      </c>
    </row>
    <row r="440" spans="1:19">
      <c r="A440" s="2">
        <v>41341</v>
      </c>
      <c r="B440" t="s">
        <v>14</v>
      </c>
      <c r="C440" t="s">
        <v>11</v>
      </c>
      <c r="D440" t="s">
        <v>21</v>
      </c>
      <c r="E440" t="s">
        <v>51</v>
      </c>
      <c r="F440" t="s">
        <v>64</v>
      </c>
      <c r="G440" t="s">
        <v>52</v>
      </c>
      <c r="H440" t="s">
        <v>13</v>
      </c>
      <c r="I440">
        <v>16</v>
      </c>
      <c r="J440">
        <v>3978</v>
      </c>
      <c r="K440">
        <v>4230</v>
      </c>
      <c r="L440">
        <v>32940</v>
      </c>
      <c r="M440">
        <v>35100</v>
      </c>
      <c r="N440">
        <v>2160</v>
      </c>
      <c r="O440">
        <v>108</v>
      </c>
      <c r="P440" t="s">
        <v>93</v>
      </c>
      <c r="Q440" t="s">
        <v>77</v>
      </c>
      <c r="R440">
        <v>3</v>
      </c>
      <c r="S440" t="s">
        <v>80</v>
      </c>
    </row>
    <row r="441" spans="1:19">
      <c r="A441" s="2">
        <v>41343</v>
      </c>
      <c r="B441" t="s">
        <v>17</v>
      </c>
      <c r="C441" t="s">
        <v>18</v>
      </c>
      <c r="D441" t="s">
        <v>21</v>
      </c>
      <c r="E441" t="s">
        <v>51</v>
      </c>
      <c r="F441" t="s">
        <v>64</v>
      </c>
      <c r="G441" t="s">
        <v>52</v>
      </c>
      <c r="H441" t="s">
        <v>13</v>
      </c>
      <c r="I441">
        <v>24</v>
      </c>
      <c r="J441">
        <v>5832</v>
      </c>
      <c r="K441">
        <v>6210</v>
      </c>
      <c r="L441">
        <v>8784</v>
      </c>
      <c r="M441">
        <v>9360</v>
      </c>
      <c r="N441">
        <v>576</v>
      </c>
      <c r="O441">
        <v>28.8</v>
      </c>
      <c r="P441" t="s">
        <v>93</v>
      </c>
      <c r="Q441" t="s">
        <v>77</v>
      </c>
      <c r="R441">
        <v>3</v>
      </c>
      <c r="S441" t="s">
        <v>80</v>
      </c>
    </row>
    <row r="442" spans="1:19">
      <c r="A442" s="2">
        <v>41344</v>
      </c>
      <c r="B442" t="s">
        <v>29</v>
      </c>
      <c r="C442" t="s">
        <v>30</v>
      </c>
      <c r="D442" t="s">
        <v>21</v>
      </c>
      <c r="E442" t="s">
        <v>51</v>
      </c>
      <c r="F442" t="s">
        <v>64</v>
      </c>
      <c r="G442" t="s">
        <v>52</v>
      </c>
      <c r="H442" t="s">
        <v>13</v>
      </c>
      <c r="I442">
        <v>25</v>
      </c>
      <c r="J442">
        <v>2952</v>
      </c>
      <c r="K442">
        <v>3150</v>
      </c>
      <c r="L442">
        <v>50508</v>
      </c>
      <c r="M442">
        <v>53820</v>
      </c>
      <c r="N442">
        <v>3312</v>
      </c>
      <c r="O442">
        <v>165.60000000000002</v>
      </c>
      <c r="P442" t="s">
        <v>93</v>
      </c>
      <c r="Q442" t="s">
        <v>77</v>
      </c>
      <c r="R442">
        <v>3</v>
      </c>
      <c r="S442" t="s">
        <v>80</v>
      </c>
    </row>
    <row r="443" spans="1:19">
      <c r="A443" s="2">
        <v>41352</v>
      </c>
      <c r="B443" t="s">
        <v>14</v>
      </c>
      <c r="C443" t="s">
        <v>11</v>
      </c>
      <c r="D443" t="s">
        <v>21</v>
      </c>
      <c r="E443" t="s">
        <v>51</v>
      </c>
      <c r="F443" t="s">
        <v>64</v>
      </c>
      <c r="G443" t="s">
        <v>52</v>
      </c>
      <c r="H443" t="s">
        <v>13</v>
      </c>
      <c r="I443">
        <v>7</v>
      </c>
      <c r="J443">
        <v>3042</v>
      </c>
      <c r="K443">
        <v>3240</v>
      </c>
      <c r="L443">
        <v>24156</v>
      </c>
      <c r="M443">
        <v>25740</v>
      </c>
      <c r="N443">
        <v>1584</v>
      </c>
      <c r="O443">
        <v>79.2</v>
      </c>
      <c r="P443" t="s">
        <v>93</v>
      </c>
      <c r="Q443" t="s">
        <v>77</v>
      </c>
      <c r="R443">
        <v>3</v>
      </c>
      <c r="S443" t="s">
        <v>80</v>
      </c>
    </row>
    <row r="444" spans="1:19">
      <c r="A444" s="2">
        <v>41353</v>
      </c>
      <c r="B444" t="s">
        <v>14</v>
      </c>
      <c r="C444" t="s">
        <v>11</v>
      </c>
      <c r="D444" t="s">
        <v>21</v>
      </c>
      <c r="E444" t="s">
        <v>51</v>
      </c>
      <c r="F444" t="s">
        <v>64</v>
      </c>
      <c r="G444" t="s">
        <v>52</v>
      </c>
      <c r="H444" t="s">
        <v>13</v>
      </c>
      <c r="I444">
        <v>23</v>
      </c>
      <c r="J444">
        <v>2196</v>
      </c>
      <c r="K444">
        <v>2340</v>
      </c>
      <c r="L444">
        <v>39528</v>
      </c>
      <c r="M444">
        <v>42120</v>
      </c>
      <c r="N444">
        <v>2592</v>
      </c>
      <c r="O444">
        <v>129.6</v>
      </c>
      <c r="P444" t="s">
        <v>93</v>
      </c>
      <c r="Q444" t="s">
        <v>77</v>
      </c>
      <c r="R444">
        <v>3</v>
      </c>
      <c r="S444" t="s">
        <v>80</v>
      </c>
    </row>
    <row r="445" spans="1:19">
      <c r="A445" s="2">
        <v>41359</v>
      </c>
      <c r="B445" t="s">
        <v>22</v>
      </c>
      <c r="C445" t="s">
        <v>23</v>
      </c>
      <c r="D445" t="s">
        <v>21</v>
      </c>
      <c r="E445" t="s">
        <v>51</v>
      </c>
      <c r="F445" t="s">
        <v>64</v>
      </c>
      <c r="G445" t="s">
        <v>52</v>
      </c>
      <c r="H445" t="s">
        <v>13</v>
      </c>
      <c r="I445">
        <v>8</v>
      </c>
      <c r="J445">
        <v>2952</v>
      </c>
      <c r="K445">
        <v>3150</v>
      </c>
      <c r="L445">
        <v>8784</v>
      </c>
      <c r="M445">
        <v>9360</v>
      </c>
      <c r="N445">
        <v>576</v>
      </c>
      <c r="O445">
        <v>28.8</v>
      </c>
      <c r="P445" t="s">
        <v>93</v>
      </c>
      <c r="Q445" t="s">
        <v>77</v>
      </c>
      <c r="R445">
        <v>3</v>
      </c>
      <c r="S445" t="s">
        <v>80</v>
      </c>
    </row>
    <row r="446" spans="1:19">
      <c r="A446" s="2">
        <v>41360</v>
      </c>
      <c r="B446" t="s">
        <v>34</v>
      </c>
      <c r="C446" t="s">
        <v>25</v>
      </c>
      <c r="D446" t="s">
        <v>21</v>
      </c>
      <c r="E446" t="s">
        <v>51</v>
      </c>
      <c r="F446" t="s">
        <v>64</v>
      </c>
      <c r="G446" t="s">
        <v>52</v>
      </c>
      <c r="H446" t="s">
        <v>13</v>
      </c>
      <c r="I446">
        <v>15</v>
      </c>
      <c r="J446">
        <v>3978</v>
      </c>
      <c r="K446">
        <v>4230</v>
      </c>
      <c r="L446">
        <v>43920</v>
      </c>
      <c r="M446">
        <v>46800</v>
      </c>
      <c r="N446">
        <v>2880</v>
      </c>
      <c r="O446">
        <v>144</v>
      </c>
      <c r="P446" t="s">
        <v>93</v>
      </c>
      <c r="Q446" t="s">
        <v>77</v>
      </c>
      <c r="R446">
        <v>3</v>
      </c>
      <c r="S446" t="s">
        <v>80</v>
      </c>
    </row>
    <row r="447" spans="1:19">
      <c r="A447" s="2">
        <v>41366</v>
      </c>
      <c r="B447" t="s">
        <v>22</v>
      </c>
      <c r="C447" t="s">
        <v>23</v>
      </c>
      <c r="D447" t="s">
        <v>21</v>
      </c>
      <c r="E447" t="s">
        <v>51</v>
      </c>
      <c r="F447" t="s">
        <v>64</v>
      </c>
      <c r="G447" t="s">
        <v>52</v>
      </c>
      <c r="H447" t="s">
        <v>13</v>
      </c>
      <c r="I447">
        <v>23</v>
      </c>
      <c r="J447">
        <v>3546</v>
      </c>
      <c r="K447">
        <v>3780</v>
      </c>
      <c r="L447">
        <v>15372</v>
      </c>
      <c r="M447">
        <v>16380</v>
      </c>
      <c r="N447">
        <v>1008</v>
      </c>
      <c r="O447">
        <v>50.400000000000006</v>
      </c>
      <c r="P447" t="s">
        <v>93</v>
      </c>
      <c r="Q447" t="s">
        <v>81</v>
      </c>
      <c r="R447">
        <v>4</v>
      </c>
      <c r="S447" t="s">
        <v>82</v>
      </c>
    </row>
    <row r="448" spans="1:19">
      <c r="A448" s="2">
        <v>41368</v>
      </c>
      <c r="B448" t="s">
        <v>14</v>
      </c>
      <c r="C448" t="s">
        <v>11</v>
      </c>
      <c r="D448" t="s">
        <v>21</v>
      </c>
      <c r="E448" t="s">
        <v>51</v>
      </c>
      <c r="F448" t="s">
        <v>64</v>
      </c>
      <c r="G448" t="s">
        <v>52</v>
      </c>
      <c r="H448" t="s">
        <v>13</v>
      </c>
      <c r="I448">
        <v>12</v>
      </c>
      <c r="J448">
        <v>3978</v>
      </c>
      <c r="K448">
        <v>4230</v>
      </c>
      <c r="L448">
        <v>8784</v>
      </c>
      <c r="M448">
        <v>9360</v>
      </c>
      <c r="N448">
        <v>576</v>
      </c>
      <c r="O448">
        <v>28.8</v>
      </c>
      <c r="P448" t="s">
        <v>93</v>
      </c>
      <c r="Q448" t="s">
        <v>81</v>
      </c>
      <c r="R448">
        <v>4</v>
      </c>
      <c r="S448" t="s">
        <v>82</v>
      </c>
    </row>
    <row r="449" spans="1:19">
      <c r="A449" s="2">
        <v>41377</v>
      </c>
      <c r="B449" t="s">
        <v>24</v>
      </c>
      <c r="C449" t="s">
        <v>25</v>
      </c>
      <c r="D449" t="s">
        <v>21</v>
      </c>
      <c r="E449" t="s">
        <v>51</v>
      </c>
      <c r="F449" t="s">
        <v>64</v>
      </c>
      <c r="G449" t="s">
        <v>52</v>
      </c>
      <c r="H449" t="s">
        <v>13</v>
      </c>
      <c r="I449">
        <v>19</v>
      </c>
      <c r="J449">
        <v>3726</v>
      </c>
      <c r="K449">
        <v>3960</v>
      </c>
      <c r="L449">
        <v>35136</v>
      </c>
      <c r="M449">
        <v>37440</v>
      </c>
      <c r="N449">
        <v>2304</v>
      </c>
      <c r="O449">
        <v>115.2</v>
      </c>
      <c r="P449" t="s">
        <v>93</v>
      </c>
      <c r="Q449" t="s">
        <v>81</v>
      </c>
      <c r="R449">
        <v>4</v>
      </c>
      <c r="S449" t="s">
        <v>82</v>
      </c>
    </row>
    <row r="450" spans="1:19">
      <c r="A450" s="2">
        <v>41382</v>
      </c>
      <c r="B450" t="s">
        <v>27</v>
      </c>
      <c r="C450" t="s">
        <v>23</v>
      </c>
      <c r="D450" t="s">
        <v>21</v>
      </c>
      <c r="E450" t="s">
        <v>51</v>
      </c>
      <c r="F450" t="s">
        <v>64</v>
      </c>
      <c r="G450" t="s">
        <v>52</v>
      </c>
      <c r="H450" t="s">
        <v>13</v>
      </c>
      <c r="I450">
        <v>1</v>
      </c>
      <c r="J450">
        <v>5148</v>
      </c>
      <c r="K450">
        <v>5490</v>
      </c>
      <c r="L450">
        <v>54900</v>
      </c>
      <c r="M450">
        <v>58500</v>
      </c>
      <c r="N450">
        <v>3600</v>
      </c>
      <c r="O450">
        <v>180</v>
      </c>
      <c r="P450" t="s">
        <v>93</v>
      </c>
      <c r="Q450" t="s">
        <v>81</v>
      </c>
      <c r="R450">
        <v>4</v>
      </c>
      <c r="S450" t="s">
        <v>82</v>
      </c>
    </row>
    <row r="451" spans="1:19">
      <c r="A451" s="2">
        <v>41383</v>
      </c>
      <c r="B451" t="s">
        <v>34</v>
      </c>
      <c r="C451" t="s">
        <v>25</v>
      </c>
      <c r="D451" t="s">
        <v>21</v>
      </c>
      <c r="E451" t="s">
        <v>51</v>
      </c>
      <c r="F451" t="s">
        <v>64</v>
      </c>
      <c r="G451" t="s">
        <v>52</v>
      </c>
      <c r="H451" t="s">
        <v>13</v>
      </c>
      <c r="I451">
        <v>5</v>
      </c>
      <c r="J451">
        <v>3978</v>
      </c>
      <c r="K451">
        <v>4230</v>
      </c>
      <c r="L451">
        <v>13176</v>
      </c>
      <c r="M451">
        <v>14040</v>
      </c>
      <c r="N451">
        <v>864</v>
      </c>
      <c r="O451">
        <v>43.2</v>
      </c>
      <c r="P451" t="s">
        <v>93</v>
      </c>
      <c r="Q451" t="s">
        <v>81</v>
      </c>
      <c r="R451">
        <v>4</v>
      </c>
      <c r="S451" t="s">
        <v>82</v>
      </c>
    </row>
    <row r="452" spans="1:19">
      <c r="A452" s="2">
        <v>41389</v>
      </c>
      <c r="B452" t="s">
        <v>27</v>
      </c>
      <c r="C452" t="s">
        <v>23</v>
      </c>
      <c r="D452" t="s">
        <v>21</v>
      </c>
      <c r="E452" t="s">
        <v>51</v>
      </c>
      <c r="F452" t="s">
        <v>64</v>
      </c>
      <c r="G452" t="s">
        <v>52</v>
      </c>
      <c r="H452" t="s">
        <v>13</v>
      </c>
      <c r="I452">
        <v>23</v>
      </c>
      <c r="J452">
        <v>3546</v>
      </c>
      <c r="K452">
        <v>3780</v>
      </c>
      <c r="L452">
        <v>24156</v>
      </c>
      <c r="M452">
        <v>25740</v>
      </c>
      <c r="N452">
        <v>1584</v>
      </c>
      <c r="O452">
        <v>79.2</v>
      </c>
      <c r="P452" t="s">
        <v>93</v>
      </c>
      <c r="Q452" t="s">
        <v>81</v>
      </c>
      <c r="R452">
        <v>4</v>
      </c>
      <c r="S452" t="s">
        <v>82</v>
      </c>
    </row>
    <row r="453" spans="1:19">
      <c r="A453" s="2">
        <v>41392</v>
      </c>
      <c r="B453" t="s">
        <v>10</v>
      </c>
      <c r="C453" t="s">
        <v>11</v>
      </c>
      <c r="D453" t="s">
        <v>21</v>
      </c>
      <c r="E453" t="s">
        <v>51</v>
      </c>
      <c r="F453" t="s">
        <v>64</v>
      </c>
      <c r="G453" t="s">
        <v>52</v>
      </c>
      <c r="H453" t="s">
        <v>13</v>
      </c>
      <c r="I453">
        <v>16</v>
      </c>
      <c r="J453">
        <v>3978</v>
      </c>
      <c r="K453">
        <v>4230</v>
      </c>
      <c r="L453">
        <v>52704</v>
      </c>
      <c r="M453">
        <v>56160</v>
      </c>
      <c r="N453">
        <v>3456</v>
      </c>
      <c r="O453">
        <v>172.8</v>
      </c>
      <c r="P453" t="s">
        <v>93</v>
      </c>
      <c r="Q453" t="s">
        <v>81</v>
      </c>
      <c r="R453">
        <v>4</v>
      </c>
      <c r="S453" t="s">
        <v>82</v>
      </c>
    </row>
    <row r="454" spans="1:19">
      <c r="A454" s="2">
        <v>41418</v>
      </c>
      <c r="B454" t="s">
        <v>29</v>
      </c>
      <c r="C454" t="s">
        <v>30</v>
      </c>
      <c r="D454" t="s">
        <v>21</v>
      </c>
      <c r="E454" t="s">
        <v>51</v>
      </c>
      <c r="F454" t="s">
        <v>64</v>
      </c>
      <c r="G454" t="s">
        <v>52</v>
      </c>
      <c r="H454" t="s">
        <v>13</v>
      </c>
      <c r="I454">
        <v>10</v>
      </c>
      <c r="J454">
        <v>3546</v>
      </c>
      <c r="K454">
        <v>3780</v>
      </c>
      <c r="L454">
        <v>24156</v>
      </c>
      <c r="M454">
        <v>25740</v>
      </c>
      <c r="N454">
        <v>1584</v>
      </c>
      <c r="O454">
        <v>79.2</v>
      </c>
      <c r="P454" t="s">
        <v>93</v>
      </c>
      <c r="Q454" t="s">
        <v>81</v>
      </c>
      <c r="R454">
        <v>5</v>
      </c>
      <c r="S454" t="s">
        <v>83</v>
      </c>
    </row>
    <row r="455" spans="1:19">
      <c r="A455" s="2">
        <v>41426</v>
      </c>
      <c r="B455" t="s">
        <v>24</v>
      </c>
      <c r="C455" t="s">
        <v>25</v>
      </c>
      <c r="D455" t="s">
        <v>21</v>
      </c>
      <c r="E455" t="s">
        <v>51</v>
      </c>
      <c r="F455" t="s">
        <v>64</v>
      </c>
      <c r="G455" t="s">
        <v>52</v>
      </c>
      <c r="H455" t="s">
        <v>13</v>
      </c>
      <c r="I455">
        <v>25</v>
      </c>
      <c r="J455">
        <v>2034</v>
      </c>
      <c r="K455">
        <v>2160</v>
      </c>
      <c r="L455">
        <v>26352</v>
      </c>
      <c r="M455">
        <v>28080</v>
      </c>
      <c r="N455">
        <v>1728</v>
      </c>
      <c r="O455">
        <v>86.4</v>
      </c>
      <c r="P455" t="s">
        <v>93</v>
      </c>
      <c r="Q455" t="s">
        <v>81</v>
      </c>
      <c r="R455">
        <v>6</v>
      </c>
      <c r="S455" t="s">
        <v>84</v>
      </c>
    </row>
    <row r="456" spans="1:19">
      <c r="A456" s="2">
        <v>41439</v>
      </c>
      <c r="B456" t="s">
        <v>17</v>
      </c>
      <c r="C456" t="s">
        <v>18</v>
      </c>
      <c r="D456" t="s">
        <v>21</v>
      </c>
      <c r="E456" t="s">
        <v>51</v>
      </c>
      <c r="F456" t="s">
        <v>64</v>
      </c>
      <c r="G456" t="s">
        <v>52</v>
      </c>
      <c r="H456" t="s">
        <v>13</v>
      </c>
      <c r="I456">
        <v>13</v>
      </c>
      <c r="J456">
        <v>5832</v>
      </c>
      <c r="K456">
        <v>6210</v>
      </c>
      <c r="L456">
        <v>30744</v>
      </c>
      <c r="M456">
        <v>32760</v>
      </c>
      <c r="N456">
        <v>2016</v>
      </c>
      <c r="O456">
        <v>100.80000000000001</v>
      </c>
      <c r="P456" t="s">
        <v>93</v>
      </c>
      <c r="Q456" t="s">
        <v>81</v>
      </c>
      <c r="R456">
        <v>6</v>
      </c>
      <c r="S456" t="s">
        <v>84</v>
      </c>
    </row>
    <row r="457" spans="1:19">
      <c r="A457" s="2">
        <v>41439</v>
      </c>
      <c r="B457" t="s">
        <v>17</v>
      </c>
      <c r="C457" t="s">
        <v>18</v>
      </c>
      <c r="D457" t="s">
        <v>21</v>
      </c>
      <c r="E457" t="s">
        <v>51</v>
      </c>
      <c r="F457" t="s">
        <v>64</v>
      </c>
      <c r="G457" t="s">
        <v>52</v>
      </c>
      <c r="H457" t="s">
        <v>13</v>
      </c>
      <c r="I457">
        <v>2</v>
      </c>
      <c r="J457">
        <v>3546</v>
      </c>
      <c r="K457">
        <v>3780</v>
      </c>
      <c r="L457">
        <v>54900</v>
      </c>
      <c r="M457">
        <v>58500</v>
      </c>
      <c r="N457">
        <v>3600</v>
      </c>
      <c r="O457">
        <v>180</v>
      </c>
      <c r="P457" t="s">
        <v>93</v>
      </c>
      <c r="Q457" t="s">
        <v>81</v>
      </c>
      <c r="R457">
        <v>6</v>
      </c>
      <c r="S457" t="s">
        <v>84</v>
      </c>
    </row>
    <row r="458" spans="1:19">
      <c r="A458" s="2">
        <v>41448</v>
      </c>
      <c r="B458" t="s">
        <v>14</v>
      </c>
      <c r="C458" t="s">
        <v>11</v>
      </c>
      <c r="D458" t="s">
        <v>21</v>
      </c>
      <c r="E458" t="s">
        <v>51</v>
      </c>
      <c r="F458" t="s">
        <v>64</v>
      </c>
      <c r="G458" t="s">
        <v>52</v>
      </c>
      <c r="H458" t="s">
        <v>13</v>
      </c>
      <c r="I458">
        <v>7</v>
      </c>
      <c r="J458">
        <v>3042</v>
      </c>
      <c r="K458">
        <v>3240</v>
      </c>
      <c r="L458">
        <v>8784</v>
      </c>
      <c r="M458">
        <v>9360</v>
      </c>
      <c r="N458">
        <v>576</v>
      </c>
      <c r="O458">
        <v>28.8</v>
      </c>
      <c r="P458" t="s">
        <v>93</v>
      </c>
      <c r="Q458" t="s">
        <v>81</v>
      </c>
      <c r="R458">
        <v>6</v>
      </c>
      <c r="S458" t="s">
        <v>84</v>
      </c>
    </row>
    <row r="459" spans="1:19">
      <c r="A459" s="2">
        <v>41449</v>
      </c>
      <c r="B459" t="s">
        <v>24</v>
      </c>
      <c r="C459" t="s">
        <v>25</v>
      </c>
      <c r="D459" t="s">
        <v>21</v>
      </c>
      <c r="E459" t="s">
        <v>51</v>
      </c>
      <c r="F459" t="s">
        <v>64</v>
      </c>
      <c r="G459" t="s">
        <v>52</v>
      </c>
      <c r="H459" t="s">
        <v>13</v>
      </c>
      <c r="I459">
        <v>8</v>
      </c>
      <c r="J459">
        <v>5148</v>
      </c>
      <c r="K459">
        <v>5490</v>
      </c>
      <c r="L459">
        <v>52704</v>
      </c>
      <c r="M459">
        <v>56160</v>
      </c>
      <c r="N459">
        <v>3456</v>
      </c>
      <c r="O459">
        <v>172.8</v>
      </c>
      <c r="P459" t="s">
        <v>93</v>
      </c>
      <c r="Q459" t="s">
        <v>81</v>
      </c>
      <c r="R459">
        <v>6</v>
      </c>
      <c r="S459" t="s">
        <v>84</v>
      </c>
    </row>
    <row r="460" spans="1:19">
      <c r="A460" s="2">
        <v>41460</v>
      </c>
      <c r="B460" t="s">
        <v>14</v>
      </c>
      <c r="C460" t="s">
        <v>11</v>
      </c>
      <c r="D460" t="s">
        <v>21</v>
      </c>
      <c r="E460" t="s">
        <v>51</v>
      </c>
      <c r="F460" t="s">
        <v>64</v>
      </c>
      <c r="G460" t="s">
        <v>52</v>
      </c>
      <c r="H460" t="s">
        <v>13</v>
      </c>
      <c r="I460">
        <v>12</v>
      </c>
      <c r="J460">
        <v>3978</v>
      </c>
      <c r="K460">
        <v>4230</v>
      </c>
      <c r="L460">
        <v>17568</v>
      </c>
      <c r="M460">
        <v>18720</v>
      </c>
      <c r="N460">
        <v>1152</v>
      </c>
      <c r="O460">
        <v>57.6</v>
      </c>
      <c r="P460" t="s">
        <v>93</v>
      </c>
      <c r="Q460" t="s">
        <v>85</v>
      </c>
      <c r="R460">
        <v>7</v>
      </c>
      <c r="S460" t="s">
        <v>86</v>
      </c>
    </row>
    <row r="461" spans="1:19">
      <c r="A461" s="2">
        <v>41461</v>
      </c>
      <c r="B461" t="s">
        <v>34</v>
      </c>
      <c r="C461" t="s">
        <v>25</v>
      </c>
      <c r="D461" t="s">
        <v>21</v>
      </c>
      <c r="E461" t="s">
        <v>51</v>
      </c>
      <c r="F461" t="s">
        <v>64</v>
      </c>
      <c r="G461" t="s">
        <v>52</v>
      </c>
      <c r="H461" t="s">
        <v>13</v>
      </c>
      <c r="I461">
        <v>10</v>
      </c>
      <c r="J461">
        <v>2034</v>
      </c>
      <c r="K461">
        <v>2160</v>
      </c>
      <c r="L461">
        <v>30744</v>
      </c>
      <c r="M461">
        <v>32760</v>
      </c>
      <c r="N461">
        <v>2016</v>
      </c>
      <c r="O461">
        <v>100.80000000000001</v>
      </c>
      <c r="P461" t="s">
        <v>93</v>
      </c>
      <c r="Q461" t="s">
        <v>85</v>
      </c>
      <c r="R461">
        <v>7</v>
      </c>
      <c r="S461" t="s">
        <v>86</v>
      </c>
    </row>
    <row r="462" spans="1:19">
      <c r="A462" s="2">
        <v>41465</v>
      </c>
      <c r="B462" t="s">
        <v>17</v>
      </c>
      <c r="C462" t="s">
        <v>18</v>
      </c>
      <c r="D462" t="s">
        <v>21</v>
      </c>
      <c r="E462" t="s">
        <v>51</v>
      </c>
      <c r="F462" t="s">
        <v>64</v>
      </c>
      <c r="G462" t="s">
        <v>52</v>
      </c>
      <c r="H462" t="s">
        <v>13</v>
      </c>
      <c r="I462">
        <v>11</v>
      </c>
      <c r="J462">
        <v>2106</v>
      </c>
      <c r="K462">
        <v>2250</v>
      </c>
      <c r="L462">
        <v>32940</v>
      </c>
      <c r="M462">
        <v>35100</v>
      </c>
      <c r="N462">
        <v>2160</v>
      </c>
      <c r="O462">
        <v>108</v>
      </c>
      <c r="P462" t="s">
        <v>93</v>
      </c>
      <c r="Q462" t="s">
        <v>85</v>
      </c>
      <c r="R462">
        <v>7</v>
      </c>
      <c r="S462" t="s">
        <v>86</v>
      </c>
    </row>
    <row r="463" spans="1:19">
      <c r="A463" s="2">
        <v>41466</v>
      </c>
      <c r="B463" t="s">
        <v>10</v>
      </c>
      <c r="C463" t="s">
        <v>11</v>
      </c>
      <c r="D463" t="s">
        <v>21</v>
      </c>
      <c r="E463" t="s">
        <v>51</v>
      </c>
      <c r="F463" t="s">
        <v>64</v>
      </c>
      <c r="G463" t="s">
        <v>52</v>
      </c>
      <c r="H463" t="s">
        <v>13</v>
      </c>
      <c r="I463">
        <v>7</v>
      </c>
      <c r="J463">
        <v>3384</v>
      </c>
      <c r="K463">
        <v>3600</v>
      </c>
      <c r="L463">
        <v>28548</v>
      </c>
      <c r="M463">
        <v>30420</v>
      </c>
      <c r="N463">
        <v>1872</v>
      </c>
      <c r="O463">
        <v>93.600000000000009</v>
      </c>
      <c r="P463" t="s">
        <v>93</v>
      </c>
      <c r="Q463" t="s">
        <v>85</v>
      </c>
      <c r="R463">
        <v>7</v>
      </c>
      <c r="S463" t="s">
        <v>86</v>
      </c>
    </row>
    <row r="464" spans="1:19">
      <c r="A464" s="2">
        <v>41470</v>
      </c>
      <c r="B464" t="s">
        <v>17</v>
      </c>
      <c r="C464" t="s">
        <v>18</v>
      </c>
      <c r="D464" t="s">
        <v>21</v>
      </c>
      <c r="E464" t="s">
        <v>51</v>
      </c>
      <c r="F464" t="s">
        <v>64</v>
      </c>
      <c r="G464" t="s">
        <v>52</v>
      </c>
      <c r="H464" t="s">
        <v>13</v>
      </c>
      <c r="I464">
        <v>4</v>
      </c>
      <c r="J464">
        <v>3042</v>
      </c>
      <c r="K464">
        <v>3240</v>
      </c>
      <c r="L464">
        <v>15372</v>
      </c>
      <c r="M464">
        <v>16380</v>
      </c>
      <c r="N464">
        <v>1008</v>
      </c>
      <c r="O464">
        <v>50.400000000000006</v>
      </c>
      <c r="P464" t="s">
        <v>93</v>
      </c>
      <c r="Q464" t="s">
        <v>85</v>
      </c>
      <c r="R464">
        <v>7</v>
      </c>
      <c r="S464" t="s">
        <v>86</v>
      </c>
    </row>
    <row r="465" spans="1:19">
      <c r="A465" s="2">
        <v>41479</v>
      </c>
      <c r="B465" t="s">
        <v>24</v>
      </c>
      <c r="C465" t="s">
        <v>25</v>
      </c>
      <c r="D465" t="s">
        <v>21</v>
      </c>
      <c r="E465" t="s">
        <v>51</v>
      </c>
      <c r="F465" t="s">
        <v>64</v>
      </c>
      <c r="G465" t="s">
        <v>52</v>
      </c>
      <c r="H465" t="s">
        <v>13</v>
      </c>
      <c r="I465">
        <v>12</v>
      </c>
      <c r="J465">
        <v>5148</v>
      </c>
      <c r="K465">
        <v>5490</v>
      </c>
      <c r="L465">
        <v>32940</v>
      </c>
      <c r="M465">
        <v>35100</v>
      </c>
      <c r="N465">
        <v>2160</v>
      </c>
      <c r="O465">
        <v>108</v>
      </c>
      <c r="P465" t="s">
        <v>93</v>
      </c>
      <c r="Q465" t="s">
        <v>85</v>
      </c>
      <c r="R465">
        <v>7</v>
      </c>
      <c r="S465" t="s">
        <v>86</v>
      </c>
    </row>
    <row r="466" spans="1:19">
      <c r="A466" s="2">
        <v>41481</v>
      </c>
      <c r="B466" t="s">
        <v>14</v>
      </c>
      <c r="C466" t="s">
        <v>11</v>
      </c>
      <c r="D466" t="s">
        <v>21</v>
      </c>
      <c r="E466" t="s">
        <v>51</v>
      </c>
      <c r="F466" t="s">
        <v>64</v>
      </c>
      <c r="G466" t="s">
        <v>52</v>
      </c>
      <c r="H466" t="s">
        <v>13</v>
      </c>
      <c r="I466">
        <v>23</v>
      </c>
      <c r="J466">
        <v>4482</v>
      </c>
      <c r="K466">
        <v>4770</v>
      </c>
      <c r="L466">
        <v>30744</v>
      </c>
      <c r="M466">
        <v>32760</v>
      </c>
      <c r="N466">
        <v>2016</v>
      </c>
      <c r="O466">
        <v>100.80000000000001</v>
      </c>
      <c r="P466" t="s">
        <v>93</v>
      </c>
      <c r="Q466" t="s">
        <v>85</v>
      </c>
      <c r="R466">
        <v>7</v>
      </c>
      <c r="S466" t="s">
        <v>86</v>
      </c>
    </row>
    <row r="467" spans="1:19">
      <c r="A467" s="2">
        <v>41483</v>
      </c>
      <c r="B467" t="s">
        <v>20</v>
      </c>
      <c r="C467" t="s">
        <v>18</v>
      </c>
      <c r="D467" t="s">
        <v>21</v>
      </c>
      <c r="E467" t="s">
        <v>51</v>
      </c>
      <c r="F467" t="s">
        <v>64</v>
      </c>
      <c r="G467" t="s">
        <v>52</v>
      </c>
      <c r="H467" t="s">
        <v>13</v>
      </c>
      <c r="I467">
        <v>4</v>
      </c>
      <c r="J467">
        <v>5148</v>
      </c>
      <c r="K467">
        <v>5490</v>
      </c>
      <c r="L467">
        <v>37332</v>
      </c>
      <c r="M467">
        <v>39780</v>
      </c>
      <c r="N467">
        <v>2448</v>
      </c>
      <c r="O467">
        <v>122.4</v>
      </c>
      <c r="P467" t="s">
        <v>93</v>
      </c>
      <c r="Q467" t="s">
        <v>85</v>
      </c>
      <c r="R467">
        <v>7</v>
      </c>
      <c r="S467" t="s">
        <v>86</v>
      </c>
    </row>
    <row r="468" spans="1:19">
      <c r="A468" s="2">
        <v>41487</v>
      </c>
      <c r="B468" t="s">
        <v>24</v>
      </c>
      <c r="C468" t="s">
        <v>25</v>
      </c>
      <c r="D468" t="s">
        <v>21</v>
      </c>
      <c r="E468" t="s">
        <v>51</v>
      </c>
      <c r="F468" t="s">
        <v>64</v>
      </c>
      <c r="G468" t="s">
        <v>52</v>
      </c>
      <c r="H468" t="s">
        <v>13</v>
      </c>
      <c r="I468">
        <v>17</v>
      </c>
      <c r="J468">
        <v>3726</v>
      </c>
      <c r="K468">
        <v>3960</v>
      </c>
      <c r="L468">
        <v>19764</v>
      </c>
      <c r="M468">
        <v>21060</v>
      </c>
      <c r="N468">
        <v>1296</v>
      </c>
      <c r="O468">
        <v>64.8</v>
      </c>
      <c r="P468" t="s">
        <v>93</v>
      </c>
      <c r="Q468" t="s">
        <v>85</v>
      </c>
      <c r="R468">
        <v>8</v>
      </c>
      <c r="S468" t="s">
        <v>87</v>
      </c>
    </row>
    <row r="469" spans="1:19">
      <c r="A469" s="2">
        <v>41489</v>
      </c>
      <c r="B469" t="s">
        <v>22</v>
      </c>
      <c r="C469" t="s">
        <v>23</v>
      </c>
      <c r="D469" t="s">
        <v>21</v>
      </c>
      <c r="E469" t="s">
        <v>51</v>
      </c>
      <c r="F469" t="s">
        <v>64</v>
      </c>
      <c r="G469" t="s">
        <v>52</v>
      </c>
      <c r="H469" t="s">
        <v>13</v>
      </c>
      <c r="I469">
        <v>9</v>
      </c>
      <c r="J469">
        <v>3546</v>
      </c>
      <c r="K469">
        <v>3780</v>
      </c>
      <c r="L469">
        <v>30744</v>
      </c>
      <c r="M469">
        <v>32760</v>
      </c>
      <c r="N469">
        <v>2016</v>
      </c>
      <c r="O469">
        <v>100.80000000000001</v>
      </c>
      <c r="P469" t="s">
        <v>93</v>
      </c>
      <c r="Q469" t="s">
        <v>85</v>
      </c>
      <c r="R469">
        <v>8</v>
      </c>
      <c r="S469" t="s">
        <v>87</v>
      </c>
    </row>
    <row r="470" spans="1:19">
      <c r="A470" s="2">
        <v>41491</v>
      </c>
      <c r="B470" t="s">
        <v>27</v>
      </c>
      <c r="C470" t="s">
        <v>23</v>
      </c>
      <c r="D470" t="s">
        <v>21</v>
      </c>
      <c r="E470" t="s">
        <v>51</v>
      </c>
      <c r="F470" t="s">
        <v>64</v>
      </c>
      <c r="G470" t="s">
        <v>52</v>
      </c>
      <c r="H470" t="s">
        <v>13</v>
      </c>
      <c r="I470">
        <v>18</v>
      </c>
      <c r="J470">
        <v>3042</v>
      </c>
      <c r="K470">
        <v>3240</v>
      </c>
      <c r="L470">
        <v>15372</v>
      </c>
      <c r="M470">
        <v>16380</v>
      </c>
      <c r="N470">
        <v>1008</v>
      </c>
      <c r="O470">
        <v>50.400000000000006</v>
      </c>
      <c r="P470" t="s">
        <v>93</v>
      </c>
      <c r="Q470" t="s">
        <v>85</v>
      </c>
      <c r="R470">
        <v>8</v>
      </c>
      <c r="S470" t="s">
        <v>87</v>
      </c>
    </row>
    <row r="471" spans="1:19">
      <c r="A471" s="2">
        <v>41493</v>
      </c>
      <c r="B471" t="s">
        <v>29</v>
      </c>
      <c r="C471" t="s">
        <v>30</v>
      </c>
      <c r="D471" t="s">
        <v>21</v>
      </c>
      <c r="E471" t="s">
        <v>51</v>
      </c>
      <c r="F471" t="s">
        <v>64</v>
      </c>
      <c r="G471" t="s">
        <v>52</v>
      </c>
      <c r="H471" t="s">
        <v>13</v>
      </c>
      <c r="I471">
        <v>17</v>
      </c>
      <c r="J471">
        <v>3978</v>
      </c>
      <c r="K471">
        <v>4230</v>
      </c>
      <c r="L471">
        <v>24156</v>
      </c>
      <c r="M471">
        <v>25740</v>
      </c>
      <c r="N471">
        <v>1584</v>
      </c>
      <c r="O471">
        <v>79.2</v>
      </c>
      <c r="P471" t="s">
        <v>93</v>
      </c>
      <c r="Q471" t="s">
        <v>85</v>
      </c>
      <c r="R471">
        <v>8</v>
      </c>
      <c r="S471" t="s">
        <v>87</v>
      </c>
    </row>
    <row r="472" spans="1:19">
      <c r="A472" s="2">
        <v>41493</v>
      </c>
      <c r="B472" t="s">
        <v>29</v>
      </c>
      <c r="C472" t="s">
        <v>30</v>
      </c>
      <c r="D472" t="s">
        <v>21</v>
      </c>
      <c r="E472" t="s">
        <v>51</v>
      </c>
      <c r="F472" t="s">
        <v>64</v>
      </c>
      <c r="G472" t="s">
        <v>52</v>
      </c>
      <c r="H472" t="s">
        <v>13</v>
      </c>
      <c r="I472">
        <v>13</v>
      </c>
      <c r="J472">
        <v>2034</v>
      </c>
      <c r="K472">
        <v>2160</v>
      </c>
      <c r="L472">
        <v>41724</v>
      </c>
      <c r="M472">
        <v>44460</v>
      </c>
      <c r="N472">
        <v>2736</v>
      </c>
      <c r="O472">
        <v>136.80000000000001</v>
      </c>
      <c r="P472" t="s">
        <v>93</v>
      </c>
      <c r="Q472" t="s">
        <v>85</v>
      </c>
      <c r="R472">
        <v>8</v>
      </c>
      <c r="S472" t="s">
        <v>87</v>
      </c>
    </row>
    <row r="473" spans="1:19">
      <c r="A473" s="2">
        <v>41499</v>
      </c>
      <c r="B473" t="s">
        <v>14</v>
      </c>
      <c r="C473" t="s">
        <v>11</v>
      </c>
      <c r="D473" t="s">
        <v>21</v>
      </c>
      <c r="E473" t="s">
        <v>51</v>
      </c>
      <c r="F473" t="s">
        <v>64</v>
      </c>
      <c r="G473" t="s">
        <v>52</v>
      </c>
      <c r="H473" t="s">
        <v>13</v>
      </c>
      <c r="I473">
        <v>15</v>
      </c>
      <c r="J473">
        <v>3978</v>
      </c>
      <c r="K473">
        <v>4230</v>
      </c>
      <c r="L473">
        <v>46116</v>
      </c>
      <c r="M473">
        <v>49140</v>
      </c>
      <c r="N473">
        <v>3024</v>
      </c>
      <c r="O473">
        <v>151.20000000000002</v>
      </c>
      <c r="P473" t="s">
        <v>93</v>
      </c>
      <c r="Q473" t="s">
        <v>85</v>
      </c>
      <c r="R473">
        <v>8</v>
      </c>
      <c r="S473" t="s">
        <v>87</v>
      </c>
    </row>
    <row r="474" spans="1:19">
      <c r="A474" s="2">
        <v>41500</v>
      </c>
      <c r="B474" t="s">
        <v>27</v>
      </c>
      <c r="C474" t="s">
        <v>23</v>
      </c>
      <c r="D474" t="s">
        <v>21</v>
      </c>
      <c r="E474" t="s">
        <v>51</v>
      </c>
      <c r="F474" t="s">
        <v>64</v>
      </c>
      <c r="G474" t="s">
        <v>52</v>
      </c>
      <c r="H474" t="s">
        <v>13</v>
      </c>
      <c r="I474">
        <v>1</v>
      </c>
      <c r="J474">
        <v>5148</v>
      </c>
      <c r="K474">
        <v>5490</v>
      </c>
      <c r="L474">
        <v>24156</v>
      </c>
      <c r="M474">
        <v>25740</v>
      </c>
      <c r="N474">
        <v>1584</v>
      </c>
      <c r="O474">
        <v>79.2</v>
      </c>
      <c r="P474" t="s">
        <v>93</v>
      </c>
      <c r="Q474" t="s">
        <v>85</v>
      </c>
      <c r="R474">
        <v>8</v>
      </c>
      <c r="S474" t="s">
        <v>87</v>
      </c>
    </row>
    <row r="475" spans="1:19">
      <c r="A475" s="2">
        <v>41507</v>
      </c>
      <c r="B475" t="s">
        <v>34</v>
      </c>
      <c r="C475" t="s">
        <v>25</v>
      </c>
      <c r="D475" t="s">
        <v>21</v>
      </c>
      <c r="E475" t="s">
        <v>51</v>
      </c>
      <c r="F475" t="s">
        <v>64</v>
      </c>
      <c r="G475" t="s">
        <v>52</v>
      </c>
      <c r="H475" t="s">
        <v>13</v>
      </c>
      <c r="I475">
        <v>22</v>
      </c>
      <c r="J475">
        <v>2952</v>
      </c>
      <c r="K475">
        <v>3150</v>
      </c>
      <c r="L475">
        <v>43920</v>
      </c>
      <c r="M475">
        <v>46800</v>
      </c>
      <c r="N475">
        <v>2880</v>
      </c>
      <c r="O475">
        <v>144</v>
      </c>
      <c r="P475" t="s">
        <v>93</v>
      </c>
      <c r="Q475" t="s">
        <v>85</v>
      </c>
      <c r="R475">
        <v>8</v>
      </c>
      <c r="S475" t="s">
        <v>87</v>
      </c>
    </row>
    <row r="476" spans="1:19">
      <c r="A476" s="2">
        <v>41507</v>
      </c>
      <c r="B476" t="s">
        <v>20</v>
      </c>
      <c r="C476" t="s">
        <v>18</v>
      </c>
      <c r="D476" t="s">
        <v>21</v>
      </c>
      <c r="E476" t="s">
        <v>51</v>
      </c>
      <c r="F476" t="s">
        <v>64</v>
      </c>
      <c r="G476" t="s">
        <v>52</v>
      </c>
      <c r="H476" t="s">
        <v>13</v>
      </c>
      <c r="I476">
        <v>7</v>
      </c>
      <c r="J476">
        <v>3546</v>
      </c>
      <c r="K476">
        <v>3780</v>
      </c>
      <c r="L476">
        <v>13176</v>
      </c>
      <c r="M476">
        <v>14040</v>
      </c>
      <c r="N476">
        <v>864</v>
      </c>
      <c r="O476">
        <v>43.2</v>
      </c>
      <c r="P476" t="s">
        <v>93</v>
      </c>
      <c r="Q476" t="s">
        <v>85</v>
      </c>
      <c r="R476">
        <v>8</v>
      </c>
      <c r="S476" t="s">
        <v>87</v>
      </c>
    </row>
    <row r="477" spans="1:19">
      <c r="A477" s="2">
        <v>41514</v>
      </c>
      <c r="B477" t="s">
        <v>31</v>
      </c>
      <c r="C477" t="s">
        <v>30</v>
      </c>
      <c r="D477" t="s">
        <v>21</v>
      </c>
      <c r="E477" t="s">
        <v>51</v>
      </c>
      <c r="F477" t="s">
        <v>64</v>
      </c>
      <c r="G477" t="s">
        <v>52</v>
      </c>
      <c r="H477" t="s">
        <v>13</v>
      </c>
      <c r="I477">
        <v>23</v>
      </c>
      <c r="J477">
        <v>3582</v>
      </c>
      <c r="K477">
        <v>3870</v>
      </c>
      <c r="L477">
        <v>21960</v>
      </c>
      <c r="M477">
        <v>23400</v>
      </c>
      <c r="N477">
        <v>1440</v>
      </c>
      <c r="O477">
        <v>72</v>
      </c>
      <c r="P477" t="s">
        <v>93</v>
      </c>
      <c r="Q477" t="s">
        <v>85</v>
      </c>
      <c r="R477">
        <v>8</v>
      </c>
      <c r="S477" t="s">
        <v>87</v>
      </c>
    </row>
    <row r="478" spans="1:19">
      <c r="A478" s="2">
        <v>41522</v>
      </c>
      <c r="B478" t="s">
        <v>29</v>
      </c>
      <c r="C478" t="s">
        <v>30</v>
      </c>
      <c r="D478" t="s">
        <v>21</v>
      </c>
      <c r="E478" t="s">
        <v>51</v>
      </c>
      <c r="F478" t="s">
        <v>64</v>
      </c>
      <c r="G478" t="s">
        <v>52</v>
      </c>
      <c r="H478" t="s">
        <v>13</v>
      </c>
      <c r="I478">
        <v>27</v>
      </c>
      <c r="J478">
        <v>3546</v>
      </c>
      <c r="K478">
        <v>3780</v>
      </c>
      <c r="L478">
        <v>54900</v>
      </c>
      <c r="M478">
        <v>58500</v>
      </c>
      <c r="N478">
        <v>3600</v>
      </c>
      <c r="O478">
        <v>180</v>
      </c>
      <c r="P478" t="s">
        <v>93</v>
      </c>
      <c r="Q478" t="s">
        <v>85</v>
      </c>
      <c r="R478">
        <v>9</v>
      </c>
      <c r="S478" t="s">
        <v>88</v>
      </c>
    </row>
    <row r="479" spans="1:19">
      <c r="A479" s="2">
        <v>41525</v>
      </c>
      <c r="B479" t="s">
        <v>17</v>
      </c>
      <c r="C479" t="s">
        <v>18</v>
      </c>
      <c r="D479" t="s">
        <v>21</v>
      </c>
      <c r="E479" t="s">
        <v>51</v>
      </c>
      <c r="F479" t="s">
        <v>64</v>
      </c>
      <c r="G479" t="s">
        <v>52</v>
      </c>
      <c r="H479" t="s">
        <v>13</v>
      </c>
      <c r="I479">
        <v>9</v>
      </c>
      <c r="J479">
        <v>2106</v>
      </c>
      <c r="K479">
        <v>2250</v>
      </c>
      <c r="L479">
        <v>17568</v>
      </c>
      <c r="M479">
        <v>18720</v>
      </c>
      <c r="N479">
        <v>1152</v>
      </c>
      <c r="O479">
        <v>57.6</v>
      </c>
      <c r="P479" t="s">
        <v>93</v>
      </c>
      <c r="Q479" t="s">
        <v>85</v>
      </c>
      <c r="R479">
        <v>9</v>
      </c>
      <c r="S479" t="s">
        <v>88</v>
      </c>
    </row>
    <row r="480" spans="1:19">
      <c r="A480" s="2">
        <v>41530</v>
      </c>
      <c r="B480" t="s">
        <v>34</v>
      </c>
      <c r="C480" t="s">
        <v>25</v>
      </c>
      <c r="D480" t="s">
        <v>21</v>
      </c>
      <c r="E480" t="s">
        <v>51</v>
      </c>
      <c r="F480" t="s">
        <v>64</v>
      </c>
      <c r="G480" t="s">
        <v>52</v>
      </c>
      <c r="H480" t="s">
        <v>13</v>
      </c>
      <c r="I480">
        <v>2</v>
      </c>
      <c r="J480">
        <v>3546</v>
      </c>
      <c r="K480">
        <v>3780</v>
      </c>
      <c r="L480">
        <v>2196</v>
      </c>
      <c r="M480">
        <v>2340</v>
      </c>
      <c r="N480">
        <v>144</v>
      </c>
      <c r="O480">
        <v>7.2</v>
      </c>
      <c r="P480" t="s">
        <v>93</v>
      </c>
      <c r="Q480" t="s">
        <v>85</v>
      </c>
      <c r="R480">
        <v>9</v>
      </c>
      <c r="S480" t="s">
        <v>88</v>
      </c>
    </row>
    <row r="481" spans="1:19">
      <c r="A481" s="2">
        <v>41531</v>
      </c>
      <c r="B481" t="s">
        <v>24</v>
      </c>
      <c r="C481" t="s">
        <v>25</v>
      </c>
      <c r="D481" t="s">
        <v>21</v>
      </c>
      <c r="E481" t="s">
        <v>51</v>
      </c>
      <c r="F481" t="s">
        <v>64</v>
      </c>
      <c r="G481" t="s">
        <v>52</v>
      </c>
      <c r="H481" t="s">
        <v>13</v>
      </c>
      <c r="I481">
        <v>12</v>
      </c>
      <c r="J481">
        <v>3042</v>
      </c>
      <c r="K481">
        <v>3240</v>
      </c>
      <c r="L481">
        <v>4392</v>
      </c>
      <c r="M481">
        <v>4680</v>
      </c>
      <c r="N481">
        <v>288</v>
      </c>
      <c r="O481">
        <v>14.4</v>
      </c>
      <c r="P481" t="s">
        <v>93</v>
      </c>
      <c r="Q481" t="s">
        <v>85</v>
      </c>
      <c r="R481">
        <v>9</v>
      </c>
      <c r="S481" t="s">
        <v>88</v>
      </c>
    </row>
    <row r="482" spans="1:19">
      <c r="A482" s="2">
        <v>41533</v>
      </c>
      <c r="B482" t="s">
        <v>29</v>
      </c>
      <c r="C482" t="s">
        <v>30</v>
      </c>
      <c r="D482" t="s">
        <v>21</v>
      </c>
      <c r="E482" t="s">
        <v>51</v>
      </c>
      <c r="F482" t="s">
        <v>64</v>
      </c>
      <c r="G482" t="s">
        <v>52</v>
      </c>
      <c r="H482" t="s">
        <v>13</v>
      </c>
      <c r="I482">
        <v>15</v>
      </c>
      <c r="J482">
        <v>3924</v>
      </c>
      <c r="K482">
        <v>4230</v>
      </c>
      <c r="L482">
        <v>13176</v>
      </c>
      <c r="M482">
        <v>14040</v>
      </c>
      <c r="N482">
        <v>864</v>
      </c>
      <c r="O482">
        <v>43.2</v>
      </c>
      <c r="P482" t="s">
        <v>93</v>
      </c>
      <c r="Q482" t="s">
        <v>85</v>
      </c>
      <c r="R482">
        <v>9</v>
      </c>
      <c r="S482" t="s">
        <v>88</v>
      </c>
    </row>
    <row r="483" spans="1:19">
      <c r="A483" s="2">
        <v>41534</v>
      </c>
      <c r="B483" t="s">
        <v>10</v>
      </c>
      <c r="C483" t="s">
        <v>11</v>
      </c>
      <c r="D483" t="s">
        <v>21</v>
      </c>
      <c r="E483" t="s">
        <v>51</v>
      </c>
      <c r="F483" t="s">
        <v>64</v>
      </c>
      <c r="G483" t="s">
        <v>52</v>
      </c>
      <c r="H483" t="s">
        <v>13</v>
      </c>
      <c r="I483">
        <v>9</v>
      </c>
      <c r="J483">
        <v>3546</v>
      </c>
      <c r="K483">
        <v>3780</v>
      </c>
      <c r="L483">
        <v>6588</v>
      </c>
      <c r="M483">
        <v>7020</v>
      </c>
      <c r="N483">
        <v>432</v>
      </c>
      <c r="O483">
        <v>21.6</v>
      </c>
      <c r="P483" t="s">
        <v>93</v>
      </c>
      <c r="Q483" t="s">
        <v>85</v>
      </c>
      <c r="R483">
        <v>9</v>
      </c>
      <c r="S483" t="s">
        <v>88</v>
      </c>
    </row>
    <row r="484" spans="1:19">
      <c r="A484" s="2">
        <v>41535</v>
      </c>
      <c r="B484" t="s">
        <v>31</v>
      </c>
      <c r="C484" t="s">
        <v>30</v>
      </c>
      <c r="D484" t="s">
        <v>21</v>
      </c>
      <c r="E484" t="s">
        <v>51</v>
      </c>
      <c r="F484" t="s">
        <v>64</v>
      </c>
      <c r="G484" t="s">
        <v>52</v>
      </c>
      <c r="H484" t="s">
        <v>13</v>
      </c>
      <c r="I484">
        <v>10</v>
      </c>
      <c r="J484">
        <v>3978</v>
      </c>
      <c r="K484">
        <v>4230</v>
      </c>
      <c r="L484">
        <v>15372</v>
      </c>
      <c r="M484">
        <v>16380</v>
      </c>
      <c r="N484">
        <v>1008</v>
      </c>
      <c r="O484">
        <v>50.400000000000006</v>
      </c>
      <c r="P484" t="s">
        <v>93</v>
      </c>
      <c r="Q484" t="s">
        <v>85</v>
      </c>
      <c r="R484">
        <v>9</v>
      </c>
      <c r="S484" t="s">
        <v>88</v>
      </c>
    </row>
    <row r="485" spans="1:19">
      <c r="A485" s="2">
        <v>41538</v>
      </c>
      <c r="B485" t="s">
        <v>24</v>
      </c>
      <c r="C485" t="s">
        <v>25</v>
      </c>
      <c r="D485" t="s">
        <v>21</v>
      </c>
      <c r="E485" t="s">
        <v>51</v>
      </c>
      <c r="F485" t="s">
        <v>64</v>
      </c>
      <c r="G485" t="s">
        <v>52</v>
      </c>
      <c r="H485" t="s">
        <v>13</v>
      </c>
      <c r="I485">
        <v>17</v>
      </c>
      <c r="J485">
        <v>3582</v>
      </c>
      <c r="K485">
        <v>3870</v>
      </c>
      <c r="L485">
        <v>21960</v>
      </c>
      <c r="M485">
        <v>23400</v>
      </c>
      <c r="N485">
        <v>1440</v>
      </c>
      <c r="O485">
        <v>72</v>
      </c>
      <c r="P485" t="s">
        <v>93</v>
      </c>
      <c r="Q485" t="s">
        <v>85</v>
      </c>
      <c r="R485">
        <v>9</v>
      </c>
      <c r="S485" t="s">
        <v>88</v>
      </c>
    </row>
    <row r="486" spans="1:19">
      <c r="A486" s="2">
        <v>41538</v>
      </c>
      <c r="B486" t="s">
        <v>14</v>
      </c>
      <c r="C486" t="s">
        <v>11</v>
      </c>
      <c r="D486" t="s">
        <v>21</v>
      </c>
      <c r="E486" t="s">
        <v>51</v>
      </c>
      <c r="F486" t="s">
        <v>64</v>
      </c>
      <c r="G486" t="s">
        <v>52</v>
      </c>
      <c r="H486" t="s">
        <v>13</v>
      </c>
      <c r="I486">
        <v>23</v>
      </c>
      <c r="J486">
        <v>2196</v>
      </c>
      <c r="K486">
        <v>2340</v>
      </c>
      <c r="L486">
        <v>13176</v>
      </c>
      <c r="M486">
        <v>14040</v>
      </c>
      <c r="N486">
        <v>864</v>
      </c>
      <c r="O486">
        <v>43.2</v>
      </c>
      <c r="P486" t="s">
        <v>93</v>
      </c>
      <c r="Q486" t="s">
        <v>85</v>
      </c>
      <c r="R486">
        <v>9</v>
      </c>
      <c r="S486" t="s">
        <v>88</v>
      </c>
    </row>
    <row r="487" spans="1:19">
      <c r="A487" s="2">
        <v>41546</v>
      </c>
      <c r="B487" t="s">
        <v>17</v>
      </c>
      <c r="C487" t="s">
        <v>18</v>
      </c>
      <c r="D487" t="s">
        <v>21</v>
      </c>
      <c r="E487" t="s">
        <v>51</v>
      </c>
      <c r="F487" t="s">
        <v>64</v>
      </c>
      <c r="G487" t="s">
        <v>52</v>
      </c>
      <c r="H487" t="s">
        <v>13</v>
      </c>
      <c r="I487">
        <v>18</v>
      </c>
      <c r="J487">
        <v>3924</v>
      </c>
      <c r="K487">
        <v>4230</v>
      </c>
      <c r="L487">
        <v>21960</v>
      </c>
      <c r="M487">
        <v>23400</v>
      </c>
      <c r="N487">
        <v>1440</v>
      </c>
      <c r="O487">
        <v>72</v>
      </c>
      <c r="P487" t="s">
        <v>93</v>
      </c>
      <c r="Q487" t="s">
        <v>85</v>
      </c>
      <c r="R487">
        <v>9</v>
      </c>
      <c r="S487" t="s">
        <v>88</v>
      </c>
    </row>
    <row r="488" spans="1:19">
      <c r="A488" s="2">
        <v>41546</v>
      </c>
      <c r="B488" t="s">
        <v>20</v>
      </c>
      <c r="C488" t="s">
        <v>18</v>
      </c>
      <c r="D488" t="s">
        <v>21</v>
      </c>
      <c r="E488" t="s">
        <v>51</v>
      </c>
      <c r="F488" t="s">
        <v>64</v>
      </c>
      <c r="G488" t="s">
        <v>52</v>
      </c>
      <c r="H488" t="s">
        <v>13</v>
      </c>
      <c r="I488">
        <v>15</v>
      </c>
      <c r="J488">
        <v>3042</v>
      </c>
      <c r="K488">
        <v>3240</v>
      </c>
      <c r="L488">
        <v>2196</v>
      </c>
      <c r="M488">
        <v>2340</v>
      </c>
      <c r="N488">
        <v>144</v>
      </c>
      <c r="O488">
        <v>7.2</v>
      </c>
      <c r="P488" t="s">
        <v>93</v>
      </c>
      <c r="Q488" t="s">
        <v>85</v>
      </c>
      <c r="R488">
        <v>9</v>
      </c>
      <c r="S488" t="s">
        <v>88</v>
      </c>
    </row>
    <row r="489" spans="1:19">
      <c r="A489" s="2">
        <v>41548</v>
      </c>
      <c r="B489" t="s">
        <v>34</v>
      </c>
      <c r="C489" t="s">
        <v>25</v>
      </c>
      <c r="D489" t="s">
        <v>21</v>
      </c>
      <c r="E489" t="s">
        <v>51</v>
      </c>
      <c r="F489" t="s">
        <v>64</v>
      </c>
      <c r="G489" t="s">
        <v>52</v>
      </c>
      <c r="H489" t="s">
        <v>13</v>
      </c>
      <c r="I489">
        <v>22</v>
      </c>
      <c r="J489">
        <v>7506</v>
      </c>
      <c r="K489">
        <v>8100</v>
      </c>
      <c r="L489">
        <v>17568</v>
      </c>
      <c r="M489">
        <v>18720</v>
      </c>
      <c r="N489">
        <v>1152</v>
      </c>
      <c r="O489">
        <v>57.6</v>
      </c>
      <c r="P489" t="s">
        <v>93</v>
      </c>
      <c r="Q489" t="s">
        <v>89</v>
      </c>
      <c r="R489">
        <v>10</v>
      </c>
      <c r="S489" t="s">
        <v>90</v>
      </c>
    </row>
    <row r="490" spans="1:19">
      <c r="A490" s="2">
        <v>41558</v>
      </c>
      <c r="B490" t="s">
        <v>14</v>
      </c>
      <c r="C490" t="s">
        <v>11</v>
      </c>
      <c r="D490" t="s">
        <v>21</v>
      </c>
      <c r="E490" t="s">
        <v>51</v>
      </c>
      <c r="F490" t="s">
        <v>64</v>
      </c>
      <c r="G490" t="s">
        <v>52</v>
      </c>
      <c r="H490" t="s">
        <v>13</v>
      </c>
      <c r="I490">
        <v>5</v>
      </c>
      <c r="J490">
        <v>3978</v>
      </c>
      <c r="K490">
        <v>4230</v>
      </c>
      <c r="L490">
        <v>15372</v>
      </c>
      <c r="M490">
        <v>16380</v>
      </c>
      <c r="N490">
        <v>1008</v>
      </c>
      <c r="O490">
        <v>50.400000000000006</v>
      </c>
      <c r="P490" t="s">
        <v>93</v>
      </c>
      <c r="Q490" t="s">
        <v>89</v>
      </c>
      <c r="R490">
        <v>10</v>
      </c>
      <c r="S490" t="s">
        <v>90</v>
      </c>
    </row>
    <row r="491" spans="1:19">
      <c r="A491" s="2">
        <v>41567</v>
      </c>
      <c r="B491" t="s">
        <v>17</v>
      </c>
      <c r="C491" t="s">
        <v>18</v>
      </c>
      <c r="D491" t="s">
        <v>21</v>
      </c>
      <c r="E491" t="s">
        <v>51</v>
      </c>
      <c r="F491" t="s">
        <v>64</v>
      </c>
      <c r="G491" t="s">
        <v>52</v>
      </c>
      <c r="H491" t="s">
        <v>13</v>
      </c>
      <c r="I491">
        <v>7</v>
      </c>
      <c r="J491">
        <v>3042</v>
      </c>
      <c r="K491">
        <v>3240</v>
      </c>
      <c r="L491">
        <v>19764</v>
      </c>
      <c r="M491">
        <v>21060</v>
      </c>
      <c r="N491">
        <v>1296</v>
      </c>
      <c r="O491">
        <v>64.8</v>
      </c>
      <c r="P491" t="s">
        <v>93</v>
      </c>
      <c r="Q491" t="s">
        <v>89</v>
      </c>
      <c r="R491">
        <v>10</v>
      </c>
      <c r="S491" t="s">
        <v>90</v>
      </c>
    </row>
    <row r="492" spans="1:19">
      <c r="A492" s="2">
        <v>41570</v>
      </c>
      <c r="B492" t="s">
        <v>17</v>
      </c>
      <c r="C492" t="s">
        <v>18</v>
      </c>
      <c r="D492" t="s">
        <v>21</v>
      </c>
      <c r="E492" t="s">
        <v>51</v>
      </c>
      <c r="F492" t="s">
        <v>64</v>
      </c>
      <c r="G492" t="s">
        <v>52</v>
      </c>
      <c r="H492" t="s">
        <v>13</v>
      </c>
      <c r="I492">
        <v>11</v>
      </c>
      <c r="J492">
        <v>3546</v>
      </c>
      <c r="K492">
        <v>3780</v>
      </c>
      <c r="L492">
        <v>17568</v>
      </c>
      <c r="M492">
        <v>18720</v>
      </c>
      <c r="N492">
        <v>1152</v>
      </c>
      <c r="O492">
        <v>57.6</v>
      </c>
      <c r="P492" t="s">
        <v>93</v>
      </c>
      <c r="Q492" t="s">
        <v>89</v>
      </c>
      <c r="R492">
        <v>10</v>
      </c>
      <c r="S492" t="s">
        <v>90</v>
      </c>
    </row>
    <row r="493" spans="1:19">
      <c r="A493" s="2">
        <v>41577</v>
      </c>
      <c r="B493" t="s">
        <v>24</v>
      </c>
      <c r="C493" t="s">
        <v>25</v>
      </c>
      <c r="D493" t="s">
        <v>21</v>
      </c>
      <c r="E493" t="s">
        <v>51</v>
      </c>
      <c r="F493" t="s">
        <v>64</v>
      </c>
      <c r="G493" t="s">
        <v>52</v>
      </c>
      <c r="H493" t="s">
        <v>13</v>
      </c>
      <c r="I493">
        <v>7</v>
      </c>
      <c r="J493">
        <v>3726</v>
      </c>
      <c r="K493">
        <v>3960</v>
      </c>
      <c r="L493">
        <v>2196</v>
      </c>
      <c r="M493">
        <v>2340</v>
      </c>
      <c r="N493">
        <v>144</v>
      </c>
      <c r="O493">
        <v>7.2</v>
      </c>
      <c r="P493" t="s">
        <v>93</v>
      </c>
      <c r="Q493" t="s">
        <v>89</v>
      </c>
      <c r="R493">
        <v>10</v>
      </c>
      <c r="S493" t="s">
        <v>90</v>
      </c>
    </row>
    <row r="494" spans="1:19">
      <c r="A494" s="2">
        <v>41585</v>
      </c>
      <c r="B494" t="s">
        <v>29</v>
      </c>
      <c r="C494" t="s">
        <v>30</v>
      </c>
      <c r="D494" t="s">
        <v>21</v>
      </c>
      <c r="E494" t="s">
        <v>51</v>
      </c>
      <c r="F494" t="s">
        <v>64</v>
      </c>
      <c r="G494" t="s">
        <v>52</v>
      </c>
      <c r="H494" t="s">
        <v>13</v>
      </c>
      <c r="I494">
        <v>18</v>
      </c>
      <c r="J494">
        <v>3582</v>
      </c>
      <c r="K494">
        <v>3870</v>
      </c>
      <c r="L494">
        <v>24156</v>
      </c>
      <c r="M494">
        <v>25740</v>
      </c>
      <c r="N494">
        <v>1584</v>
      </c>
      <c r="O494">
        <v>79.2</v>
      </c>
      <c r="P494" t="s">
        <v>93</v>
      </c>
      <c r="Q494" t="s">
        <v>89</v>
      </c>
      <c r="R494">
        <v>11</v>
      </c>
      <c r="S494" t="s">
        <v>91</v>
      </c>
    </row>
    <row r="495" spans="1:19">
      <c r="A495" s="2">
        <v>41587</v>
      </c>
      <c r="B495" t="s">
        <v>24</v>
      </c>
      <c r="C495" t="s">
        <v>25</v>
      </c>
      <c r="D495" t="s">
        <v>21</v>
      </c>
      <c r="E495" t="s">
        <v>51</v>
      </c>
      <c r="F495" t="s">
        <v>64</v>
      </c>
      <c r="G495" t="s">
        <v>52</v>
      </c>
      <c r="H495" t="s">
        <v>13</v>
      </c>
      <c r="I495">
        <v>2</v>
      </c>
      <c r="J495">
        <v>5832</v>
      </c>
      <c r="K495">
        <v>6210</v>
      </c>
      <c r="L495">
        <v>15372</v>
      </c>
      <c r="M495">
        <v>16380</v>
      </c>
      <c r="N495">
        <v>1008</v>
      </c>
      <c r="O495">
        <v>50.400000000000006</v>
      </c>
      <c r="P495" t="s">
        <v>93</v>
      </c>
      <c r="Q495" t="s">
        <v>89</v>
      </c>
      <c r="R495">
        <v>11</v>
      </c>
      <c r="S495" t="s">
        <v>91</v>
      </c>
    </row>
    <row r="496" spans="1:19">
      <c r="A496" s="2">
        <v>41605</v>
      </c>
      <c r="B496" t="s">
        <v>14</v>
      </c>
      <c r="C496" t="s">
        <v>11</v>
      </c>
      <c r="D496" t="s">
        <v>21</v>
      </c>
      <c r="E496" t="s">
        <v>51</v>
      </c>
      <c r="F496" t="s">
        <v>64</v>
      </c>
      <c r="G496" t="s">
        <v>52</v>
      </c>
      <c r="H496" t="s">
        <v>13</v>
      </c>
      <c r="I496">
        <v>25</v>
      </c>
      <c r="J496">
        <v>5148</v>
      </c>
      <c r="K496">
        <v>5490</v>
      </c>
      <c r="L496">
        <v>2196</v>
      </c>
      <c r="M496">
        <v>2340</v>
      </c>
      <c r="N496">
        <v>144</v>
      </c>
      <c r="O496">
        <v>7.2</v>
      </c>
      <c r="P496" t="s">
        <v>93</v>
      </c>
      <c r="Q496" t="s">
        <v>89</v>
      </c>
      <c r="R496">
        <v>11</v>
      </c>
      <c r="S496" t="s">
        <v>91</v>
      </c>
    </row>
    <row r="497" spans="1:19">
      <c r="A497" s="2">
        <v>41607</v>
      </c>
      <c r="B497" t="s">
        <v>10</v>
      </c>
      <c r="C497" t="s">
        <v>11</v>
      </c>
      <c r="D497" t="s">
        <v>21</v>
      </c>
      <c r="E497" t="s">
        <v>51</v>
      </c>
      <c r="F497" t="s">
        <v>64</v>
      </c>
      <c r="G497" t="s">
        <v>52</v>
      </c>
      <c r="H497" t="s">
        <v>13</v>
      </c>
      <c r="I497">
        <v>11</v>
      </c>
      <c r="J497">
        <v>2034</v>
      </c>
      <c r="K497">
        <v>2160</v>
      </c>
      <c r="L497">
        <v>30744</v>
      </c>
      <c r="M497">
        <v>32760</v>
      </c>
      <c r="N497">
        <v>2016</v>
      </c>
      <c r="O497">
        <v>100.80000000000001</v>
      </c>
      <c r="P497" t="s">
        <v>93</v>
      </c>
      <c r="Q497" t="s">
        <v>89</v>
      </c>
      <c r="R497">
        <v>11</v>
      </c>
      <c r="S497" t="s">
        <v>91</v>
      </c>
    </row>
    <row r="498" spans="1:19">
      <c r="A498" s="2">
        <v>41615</v>
      </c>
      <c r="B498" t="s">
        <v>22</v>
      </c>
      <c r="C498" t="s">
        <v>23</v>
      </c>
      <c r="D498" t="s">
        <v>21</v>
      </c>
      <c r="E498" t="s">
        <v>51</v>
      </c>
      <c r="F498" t="s">
        <v>64</v>
      </c>
      <c r="G498" t="s">
        <v>52</v>
      </c>
      <c r="H498" t="s">
        <v>13</v>
      </c>
      <c r="I498">
        <v>15</v>
      </c>
      <c r="J498">
        <v>3042</v>
      </c>
      <c r="K498">
        <v>3240</v>
      </c>
      <c r="L498">
        <v>13176</v>
      </c>
      <c r="M498">
        <v>14040</v>
      </c>
      <c r="N498">
        <v>864</v>
      </c>
      <c r="O498">
        <v>43.2</v>
      </c>
      <c r="P498" t="s">
        <v>93</v>
      </c>
      <c r="Q498" t="s">
        <v>89</v>
      </c>
      <c r="R498">
        <v>12</v>
      </c>
      <c r="S498" t="s">
        <v>92</v>
      </c>
    </row>
    <row r="499" spans="1:19">
      <c r="A499" s="2">
        <v>41616</v>
      </c>
      <c r="B499" t="s">
        <v>34</v>
      </c>
      <c r="C499" t="s">
        <v>25</v>
      </c>
      <c r="D499" t="s">
        <v>21</v>
      </c>
      <c r="E499" t="s">
        <v>51</v>
      </c>
      <c r="F499" t="s">
        <v>64</v>
      </c>
      <c r="G499" t="s">
        <v>52</v>
      </c>
      <c r="H499" t="s">
        <v>13</v>
      </c>
      <c r="I499">
        <v>7</v>
      </c>
      <c r="J499">
        <v>3726</v>
      </c>
      <c r="K499">
        <v>3960</v>
      </c>
      <c r="L499">
        <v>24156</v>
      </c>
      <c r="M499">
        <v>25740</v>
      </c>
      <c r="N499">
        <v>1584</v>
      </c>
      <c r="O499">
        <v>79.2</v>
      </c>
      <c r="P499" t="s">
        <v>93</v>
      </c>
      <c r="Q499" t="s">
        <v>89</v>
      </c>
      <c r="R499">
        <v>12</v>
      </c>
      <c r="S499" t="s">
        <v>92</v>
      </c>
    </row>
    <row r="500" spans="1:19">
      <c r="A500" s="2">
        <v>41622</v>
      </c>
      <c r="B500" t="s">
        <v>17</v>
      </c>
      <c r="C500" t="s">
        <v>18</v>
      </c>
      <c r="D500" t="s">
        <v>21</v>
      </c>
      <c r="E500" t="s">
        <v>51</v>
      </c>
      <c r="F500" t="s">
        <v>64</v>
      </c>
      <c r="G500" t="s">
        <v>52</v>
      </c>
      <c r="H500" t="s">
        <v>13</v>
      </c>
      <c r="I500">
        <v>19</v>
      </c>
      <c r="J500">
        <v>3726</v>
      </c>
      <c r="K500">
        <v>3960</v>
      </c>
      <c r="L500">
        <v>10980</v>
      </c>
      <c r="M500">
        <v>11700</v>
      </c>
      <c r="N500">
        <v>720</v>
      </c>
      <c r="O500">
        <v>36</v>
      </c>
      <c r="P500" t="s">
        <v>93</v>
      </c>
      <c r="Q500" t="s">
        <v>89</v>
      </c>
      <c r="R500">
        <v>12</v>
      </c>
      <c r="S500" t="s">
        <v>92</v>
      </c>
    </row>
    <row r="501" spans="1:19">
      <c r="A501" s="2">
        <v>41632</v>
      </c>
      <c r="B501" t="s">
        <v>20</v>
      </c>
      <c r="C501" t="s">
        <v>18</v>
      </c>
      <c r="D501" t="s">
        <v>21</v>
      </c>
      <c r="E501" t="s">
        <v>51</v>
      </c>
      <c r="F501" t="s">
        <v>64</v>
      </c>
      <c r="G501" t="s">
        <v>52</v>
      </c>
      <c r="H501" t="s">
        <v>13</v>
      </c>
      <c r="I501">
        <v>27</v>
      </c>
      <c r="J501">
        <v>3042</v>
      </c>
      <c r="K501">
        <v>3240</v>
      </c>
      <c r="L501">
        <v>4392</v>
      </c>
      <c r="M501">
        <v>4680</v>
      </c>
      <c r="N501">
        <v>288</v>
      </c>
      <c r="O501">
        <v>14.4</v>
      </c>
      <c r="P501" t="s">
        <v>93</v>
      </c>
      <c r="Q501" t="s">
        <v>89</v>
      </c>
      <c r="R501">
        <v>12</v>
      </c>
      <c r="S501" t="s">
        <v>92</v>
      </c>
    </row>
    <row r="502" spans="1:19">
      <c r="A502" s="2">
        <v>41635</v>
      </c>
      <c r="B502" t="s">
        <v>10</v>
      </c>
      <c r="C502" t="s">
        <v>11</v>
      </c>
      <c r="D502" t="s">
        <v>21</v>
      </c>
      <c r="E502" t="s">
        <v>51</v>
      </c>
      <c r="F502" t="s">
        <v>64</v>
      </c>
      <c r="G502" t="s">
        <v>52</v>
      </c>
      <c r="H502" t="s">
        <v>13</v>
      </c>
      <c r="I502">
        <v>23</v>
      </c>
      <c r="J502">
        <v>3546</v>
      </c>
      <c r="K502">
        <v>3780</v>
      </c>
      <c r="L502">
        <v>41724</v>
      </c>
      <c r="M502">
        <v>44460</v>
      </c>
      <c r="N502">
        <v>2736</v>
      </c>
      <c r="O502">
        <v>136.80000000000001</v>
      </c>
      <c r="P502" t="s">
        <v>93</v>
      </c>
      <c r="Q502" t="s">
        <v>89</v>
      </c>
      <c r="R502">
        <v>12</v>
      </c>
      <c r="S502" t="s">
        <v>92</v>
      </c>
    </row>
    <row r="503" spans="1:19">
      <c r="A503" s="2">
        <v>41656</v>
      </c>
      <c r="B503" t="s">
        <v>14</v>
      </c>
      <c r="C503" t="s">
        <v>11</v>
      </c>
      <c r="D503" t="s">
        <v>21</v>
      </c>
      <c r="E503" t="s">
        <v>51</v>
      </c>
      <c r="F503" t="s">
        <v>64</v>
      </c>
      <c r="G503" t="s">
        <v>52</v>
      </c>
      <c r="H503" t="s">
        <v>13</v>
      </c>
      <c r="I503">
        <v>23</v>
      </c>
      <c r="J503">
        <v>3546</v>
      </c>
      <c r="K503">
        <v>3780</v>
      </c>
      <c r="L503">
        <v>32940</v>
      </c>
      <c r="M503">
        <v>35100</v>
      </c>
      <c r="N503">
        <v>2160</v>
      </c>
      <c r="O503">
        <v>108</v>
      </c>
      <c r="P503" t="s">
        <v>94</v>
      </c>
      <c r="Q503" t="s">
        <v>77</v>
      </c>
      <c r="R503">
        <v>1</v>
      </c>
      <c r="S503" t="s">
        <v>78</v>
      </c>
    </row>
    <row r="504" spans="1:19">
      <c r="A504" s="2">
        <v>41670</v>
      </c>
      <c r="B504" t="s">
        <v>10</v>
      </c>
      <c r="C504" t="s">
        <v>11</v>
      </c>
      <c r="D504" t="s">
        <v>21</v>
      </c>
      <c r="E504" t="s">
        <v>51</v>
      </c>
      <c r="F504" t="s">
        <v>64</v>
      </c>
      <c r="G504" t="s">
        <v>52</v>
      </c>
      <c r="H504" t="s">
        <v>13</v>
      </c>
      <c r="I504">
        <v>13</v>
      </c>
      <c r="J504">
        <v>2034</v>
      </c>
      <c r="K504">
        <v>2160</v>
      </c>
      <c r="L504">
        <v>24156</v>
      </c>
      <c r="M504">
        <v>25740</v>
      </c>
      <c r="N504">
        <v>1584</v>
      </c>
      <c r="O504">
        <v>79.2</v>
      </c>
      <c r="P504" t="s">
        <v>94</v>
      </c>
      <c r="Q504" t="s">
        <v>77</v>
      </c>
      <c r="R504">
        <v>1</v>
      </c>
      <c r="S504" t="s">
        <v>78</v>
      </c>
    </row>
    <row r="505" spans="1:19">
      <c r="A505" s="2">
        <v>41677</v>
      </c>
      <c r="B505" t="s">
        <v>34</v>
      </c>
      <c r="C505" t="s">
        <v>25</v>
      </c>
      <c r="D505" t="s">
        <v>21</v>
      </c>
      <c r="E505" t="s">
        <v>51</v>
      </c>
      <c r="F505" t="s">
        <v>64</v>
      </c>
      <c r="G505" t="s">
        <v>52</v>
      </c>
      <c r="H505" t="s">
        <v>13</v>
      </c>
      <c r="I505">
        <v>15</v>
      </c>
      <c r="J505">
        <v>3924</v>
      </c>
      <c r="K505">
        <v>4230</v>
      </c>
      <c r="L505">
        <v>32940</v>
      </c>
      <c r="M505">
        <v>35100</v>
      </c>
      <c r="N505">
        <v>2160</v>
      </c>
      <c r="O505">
        <v>108</v>
      </c>
      <c r="P505" t="s">
        <v>94</v>
      </c>
      <c r="Q505" t="s">
        <v>77</v>
      </c>
      <c r="R505">
        <v>2</v>
      </c>
      <c r="S505" t="s">
        <v>79</v>
      </c>
    </row>
    <row r="506" spans="1:19">
      <c r="A506" s="2">
        <v>41687</v>
      </c>
      <c r="B506" t="s">
        <v>27</v>
      </c>
      <c r="C506" t="s">
        <v>23</v>
      </c>
      <c r="D506" t="s">
        <v>21</v>
      </c>
      <c r="E506" t="s">
        <v>51</v>
      </c>
      <c r="F506" t="s">
        <v>64</v>
      </c>
      <c r="G506" t="s">
        <v>52</v>
      </c>
      <c r="H506" t="s">
        <v>13</v>
      </c>
      <c r="I506">
        <v>1</v>
      </c>
      <c r="J506">
        <v>5148</v>
      </c>
      <c r="K506">
        <v>5490</v>
      </c>
      <c r="L506">
        <v>46116</v>
      </c>
      <c r="M506">
        <v>49140</v>
      </c>
      <c r="N506">
        <v>3024</v>
      </c>
      <c r="O506">
        <v>151.20000000000002</v>
      </c>
      <c r="P506" t="s">
        <v>94</v>
      </c>
      <c r="Q506" t="s">
        <v>77</v>
      </c>
      <c r="R506">
        <v>2</v>
      </c>
      <c r="S506" t="s">
        <v>79</v>
      </c>
    </row>
    <row r="507" spans="1:19">
      <c r="A507" s="2">
        <v>41693</v>
      </c>
      <c r="B507" t="s">
        <v>29</v>
      </c>
      <c r="C507" t="s">
        <v>30</v>
      </c>
      <c r="D507" t="s">
        <v>21</v>
      </c>
      <c r="E507" t="s">
        <v>51</v>
      </c>
      <c r="F507" t="s">
        <v>64</v>
      </c>
      <c r="G507" t="s">
        <v>52</v>
      </c>
      <c r="H507" t="s">
        <v>13</v>
      </c>
      <c r="I507">
        <v>16</v>
      </c>
      <c r="J507">
        <v>2106</v>
      </c>
      <c r="K507">
        <v>2250</v>
      </c>
      <c r="L507">
        <v>32940</v>
      </c>
      <c r="M507">
        <v>35100</v>
      </c>
      <c r="N507">
        <v>2160</v>
      </c>
      <c r="O507">
        <v>108</v>
      </c>
      <c r="P507" t="s">
        <v>94</v>
      </c>
      <c r="Q507" t="s">
        <v>77</v>
      </c>
      <c r="R507">
        <v>2</v>
      </c>
      <c r="S507" t="s">
        <v>79</v>
      </c>
    </row>
    <row r="508" spans="1:19">
      <c r="A508" s="2">
        <v>41693</v>
      </c>
      <c r="B508" t="s">
        <v>27</v>
      </c>
      <c r="C508" t="s">
        <v>23</v>
      </c>
      <c r="D508" t="s">
        <v>21</v>
      </c>
      <c r="E508" t="s">
        <v>51</v>
      </c>
      <c r="F508" t="s">
        <v>64</v>
      </c>
      <c r="G508" t="s">
        <v>52</v>
      </c>
      <c r="H508" t="s">
        <v>13</v>
      </c>
      <c r="I508">
        <v>7</v>
      </c>
      <c r="J508">
        <v>3726</v>
      </c>
      <c r="K508">
        <v>3960</v>
      </c>
      <c r="L508">
        <v>15372</v>
      </c>
      <c r="M508">
        <v>16380</v>
      </c>
      <c r="N508">
        <v>1008</v>
      </c>
      <c r="O508">
        <v>50.400000000000006</v>
      </c>
      <c r="P508" t="s">
        <v>94</v>
      </c>
      <c r="Q508" t="s">
        <v>77</v>
      </c>
      <c r="R508">
        <v>2</v>
      </c>
      <c r="S508" t="s">
        <v>79</v>
      </c>
    </row>
    <row r="509" spans="1:19">
      <c r="A509" s="2">
        <v>41707</v>
      </c>
      <c r="B509" t="s">
        <v>20</v>
      </c>
      <c r="C509" t="s">
        <v>18</v>
      </c>
      <c r="D509" t="s">
        <v>21</v>
      </c>
      <c r="E509" t="s">
        <v>51</v>
      </c>
      <c r="F509" t="s">
        <v>64</v>
      </c>
      <c r="G509" t="s">
        <v>52</v>
      </c>
      <c r="H509" t="s">
        <v>13</v>
      </c>
      <c r="I509">
        <v>3</v>
      </c>
      <c r="J509">
        <v>4482</v>
      </c>
      <c r="K509">
        <v>4770</v>
      </c>
      <c r="L509">
        <v>26352</v>
      </c>
      <c r="M509">
        <v>28080</v>
      </c>
      <c r="N509">
        <v>1728</v>
      </c>
      <c r="O509">
        <v>86.4</v>
      </c>
      <c r="P509" t="s">
        <v>94</v>
      </c>
      <c r="Q509" t="s">
        <v>77</v>
      </c>
      <c r="R509">
        <v>3</v>
      </c>
      <c r="S509" t="s">
        <v>80</v>
      </c>
    </row>
    <row r="510" spans="1:19">
      <c r="A510" s="2">
        <v>41707</v>
      </c>
      <c r="B510" t="s">
        <v>17</v>
      </c>
      <c r="C510" t="s">
        <v>18</v>
      </c>
      <c r="D510" t="s">
        <v>21</v>
      </c>
      <c r="E510" t="s">
        <v>51</v>
      </c>
      <c r="F510" t="s">
        <v>64</v>
      </c>
      <c r="G510" t="s">
        <v>52</v>
      </c>
      <c r="H510" t="s">
        <v>13</v>
      </c>
      <c r="I510">
        <v>13</v>
      </c>
      <c r="J510">
        <v>3978</v>
      </c>
      <c r="K510">
        <v>4230</v>
      </c>
      <c r="L510">
        <v>48312</v>
      </c>
      <c r="M510">
        <v>51480</v>
      </c>
      <c r="N510">
        <v>3168</v>
      </c>
      <c r="O510">
        <v>158.4</v>
      </c>
      <c r="P510" t="s">
        <v>94</v>
      </c>
      <c r="Q510" t="s">
        <v>77</v>
      </c>
      <c r="R510">
        <v>3</v>
      </c>
      <c r="S510" t="s">
        <v>80</v>
      </c>
    </row>
    <row r="511" spans="1:19">
      <c r="A511" s="2">
        <v>41714</v>
      </c>
      <c r="B511" t="s">
        <v>20</v>
      </c>
      <c r="C511" t="s">
        <v>18</v>
      </c>
      <c r="D511" t="s">
        <v>21</v>
      </c>
      <c r="E511" t="s">
        <v>51</v>
      </c>
      <c r="F511" t="s">
        <v>64</v>
      </c>
      <c r="G511" t="s">
        <v>52</v>
      </c>
      <c r="H511" t="s">
        <v>13</v>
      </c>
      <c r="I511">
        <v>25</v>
      </c>
      <c r="J511">
        <v>3042</v>
      </c>
      <c r="K511">
        <v>3240</v>
      </c>
      <c r="L511">
        <v>2196</v>
      </c>
      <c r="M511">
        <v>2340</v>
      </c>
      <c r="N511">
        <v>144</v>
      </c>
      <c r="O511">
        <v>7.2</v>
      </c>
      <c r="P511" t="s">
        <v>94</v>
      </c>
      <c r="Q511" t="s">
        <v>77</v>
      </c>
      <c r="R511">
        <v>3</v>
      </c>
      <c r="S511" t="s">
        <v>80</v>
      </c>
    </row>
    <row r="512" spans="1:19">
      <c r="A512" s="2">
        <v>41721</v>
      </c>
      <c r="B512" t="s">
        <v>17</v>
      </c>
      <c r="C512" t="s">
        <v>18</v>
      </c>
      <c r="D512" t="s">
        <v>21</v>
      </c>
      <c r="E512" t="s">
        <v>51</v>
      </c>
      <c r="F512" t="s">
        <v>64</v>
      </c>
      <c r="G512" t="s">
        <v>52</v>
      </c>
      <c r="H512" t="s">
        <v>13</v>
      </c>
      <c r="I512">
        <v>21</v>
      </c>
      <c r="J512">
        <v>3978</v>
      </c>
      <c r="K512">
        <v>4230</v>
      </c>
      <c r="L512">
        <v>50508</v>
      </c>
      <c r="M512">
        <v>53820</v>
      </c>
      <c r="N512">
        <v>3312</v>
      </c>
      <c r="O512">
        <v>165.60000000000002</v>
      </c>
      <c r="P512" t="s">
        <v>94</v>
      </c>
      <c r="Q512" t="s">
        <v>77</v>
      </c>
      <c r="R512">
        <v>3</v>
      </c>
      <c r="S512" t="s">
        <v>80</v>
      </c>
    </row>
    <row r="513" spans="1:19">
      <c r="A513" s="2">
        <v>41723</v>
      </c>
      <c r="B513" t="s">
        <v>31</v>
      </c>
      <c r="C513" t="s">
        <v>30</v>
      </c>
      <c r="D513" t="s">
        <v>21</v>
      </c>
      <c r="E513" t="s">
        <v>51</v>
      </c>
      <c r="F513" t="s">
        <v>64</v>
      </c>
      <c r="G513" t="s">
        <v>52</v>
      </c>
      <c r="H513" t="s">
        <v>13</v>
      </c>
      <c r="I513">
        <v>25</v>
      </c>
      <c r="J513">
        <v>2952</v>
      </c>
      <c r="K513">
        <v>3150</v>
      </c>
      <c r="L513">
        <v>35136</v>
      </c>
      <c r="M513">
        <v>37440</v>
      </c>
      <c r="N513">
        <v>2304</v>
      </c>
      <c r="O513">
        <v>115.2</v>
      </c>
      <c r="P513" t="s">
        <v>94</v>
      </c>
      <c r="Q513" t="s">
        <v>77</v>
      </c>
      <c r="R513">
        <v>3</v>
      </c>
      <c r="S513" t="s">
        <v>80</v>
      </c>
    </row>
    <row r="514" spans="1:19">
      <c r="A514" s="2">
        <v>41734</v>
      </c>
      <c r="B514" t="s">
        <v>24</v>
      </c>
      <c r="C514" t="s">
        <v>25</v>
      </c>
      <c r="D514" t="s">
        <v>21</v>
      </c>
      <c r="E514" t="s">
        <v>51</v>
      </c>
      <c r="F514" t="s">
        <v>64</v>
      </c>
      <c r="G514" t="s">
        <v>52</v>
      </c>
      <c r="H514" t="s">
        <v>13</v>
      </c>
      <c r="I514">
        <v>1</v>
      </c>
      <c r="J514">
        <v>3546</v>
      </c>
      <c r="K514">
        <v>3780</v>
      </c>
      <c r="L514">
        <v>43920</v>
      </c>
      <c r="M514">
        <v>46800</v>
      </c>
      <c r="N514">
        <v>2880</v>
      </c>
      <c r="O514">
        <v>144</v>
      </c>
      <c r="P514" t="s">
        <v>94</v>
      </c>
      <c r="Q514" t="s">
        <v>81</v>
      </c>
      <c r="R514">
        <v>4</v>
      </c>
      <c r="S514" t="s">
        <v>82</v>
      </c>
    </row>
    <row r="515" spans="1:19">
      <c r="A515" s="2">
        <v>41754</v>
      </c>
      <c r="B515" t="s">
        <v>17</v>
      </c>
      <c r="C515" t="s">
        <v>18</v>
      </c>
      <c r="D515" t="s">
        <v>21</v>
      </c>
      <c r="E515" t="s">
        <v>51</v>
      </c>
      <c r="F515" t="s">
        <v>64</v>
      </c>
      <c r="G515" t="s">
        <v>52</v>
      </c>
      <c r="H515" t="s">
        <v>13</v>
      </c>
      <c r="I515">
        <v>27</v>
      </c>
      <c r="J515">
        <v>3042</v>
      </c>
      <c r="K515">
        <v>3240</v>
      </c>
      <c r="L515">
        <v>43920</v>
      </c>
      <c r="M515">
        <v>46800</v>
      </c>
      <c r="N515">
        <v>2880</v>
      </c>
      <c r="O515">
        <v>144</v>
      </c>
      <c r="P515" t="s">
        <v>94</v>
      </c>
      <c r="Q515" t="s">
        <v>81</v>
      </c>
      <c r="R515">
        <v>4</v>
      </c>
      <c r="S515" t="s">
        <v>82</v>
      </c>
    </row>
    <row r="516" spans="1:19">
      <c r="A516" s="2">
        <v>41757</v>
      </c>
      <c r="B516" t="s">
        <v>24</v>
      </c>
      <c r="C516" t="s">
        <v>25</v>
      </c>
      <c r="D516" t="s">
        <v>21</v>
      </c>
      <c r="E516" t="s">
        <v>51</v>
      </c>
      <c r="F516" t="s">
        <v>64</v>
      </c>
      <c r="G516" t="s">
        <v>52</v>
      </c>
      <c r="H516" t="s">
        <v>13</v>
      </c>
      <c r="I516">
        <v>23</v>
      </c>
      <c r="J516">
        <v>4482</v>
      </c>
      <c r="K516">
        <v>4770</v>
      </c>
      <c r="L516">
        <v>39528</v>
      </c>
      <c r="M516">
        <v>42120</v>
      </c>
      <c r="N516">
        <v>2592</v>
      </c>
      <c r="O516">
        <v>129.6</v>
      </c>
      <c r="P516" t="s">
        <v>94</v>
      </c>
      <c r="Q516" t="s">
        <v>81</v>
      </c>
      <c r="R516">
        <v>4</v>
      </c>
      <c r="S516" t="s">
        <v>82</v>
      </c>
    </row>
    <row r="517" spans="1:19">
      <c r="A517" s="2">
        <v>41757</v>
      </c>
      <c r="B517" t="s">
        <v>31</v>
      </c>
      <c r="C517" t="s">
        <v>30</v>
      </c>
      <c r="D517" t="s">
        <v>21</v>
      </c>
      <c r="E517" t="s">
        <v>51</v>
      </c>
      <c r="F517" t="s">
        <v>64</v>
      </c>
      <c r="G517" t="s">
        <v>52</v>
      </c>
      <c r="H517" t="s">
        <v>13</v>
      </c>
      <c r="I517">
        <v>23</v>
      </c>
      <c r="J517">
        <v>3546</v>
      </c>
      <c r="K517">
        <v>3780</v>
      </c>
      <c r="L517">
        <v>28548</v>
      </c>
      <c r="M517">
        <v>30420</v>
      </c>
      <c r="N517">
        <v>1872</v>
      </c>
      <c r="O517">
        <v>93.600000000000009</v>
      </c>
      <c r="P517" t="s">
        <v>94</v>
      </c>
      <c r="Q517" t="s">
        <v>81</v>
      </c>
      <c r="R517">
        <v>4</v>
      </c>
      <c r="S517" t="s">
        <v>82</v>
      </c>
    </row>
    <row r="518" spans="1:19">
      <c r="A518" s="2">
        <v>41762</v>
      </c>
      <c r="B518" t="s">
        <v>29</v>
      </c>
      <c r="C518" t="s">
        <v>30</v>
      </c>
      <c r="D518" t="s">
        <v>21</v>
      </c>
      <c r="E518" t="s">
        <v>51</v>
      </c>
      <c r="F518" t="s">
        <v>64</v>
      </c>
      <c r="G518" t="s">
        <v>52</v>
      </c>
      <c r="H518" t="s">
        <v>13</v>
      </c>
      <c r="I518">
        <v>21</v>
      </c>
      <c r="J518">
        <v>3978</v>
      </c>
      <c r="K518">
        <v>4230</v>
      </c>
      <c r="L518">
        <v>10980</v>
      </c>
      <c r="M518">
        <v>11700</v>
      </c>
      <c r="N518">
        <v>720</v>
      </c>
      <c r="O518">
        <v>36</v>
      </c>
      <c r="P518" t="s">
        <v>94</v>
      </c>
      <c r="Q518" t="s">
        <v>81</v>
      </c>
      <c r="R518">
        <v>5</v>
      </c>
      <c r="S518" t="s">
        <v>83</v>
      </c>
    </row>
    <row r="519" spans="1:19">
      <c r="A519" s="2">
        <v>41767</v>
      </c>
      <c r="B519" t="s">
        <v>17</v>
      </c>
      <c r="C519" t="s">
        <v>18</v>
      </c>
      <c r="D519" t="s">
        <v>21</v>
      </c>
      <c r="E519" t="s">
        <v>51</v>
      </c>
      <c r="F519" t="s">
        <v>64</v>
      </c>
      <c r="G519" t="s">
        <v>52</v>
      </c>
      <c r="H519" t="s">
        <v>13</v>
      </c>
      <c r="I519">
        <v>23</v>
      </c>
      <c r="J519">
        <v>7506</v>
      </c>
      <c r="K519">
        <v>8100</v>
      </c>
      <c r="L519">
        <v>4392</v>
      </c>
      <c r="M519">
        <v>4680</v>
      </c>
      <c r="N519">
        <v>288</v>
      </c>
      <c r="O519">
        <v>14.4</v>
      </c>
      <c r="P519" t="s">
        <v>94</v>
      </c>
      <c r="Q519" t="s">
        <v>81</v>
      </c>
      <c r="R519">
        <v>5</v>
      </c>
      <c r="S519" t="s">
        <v>83</v>
      </c>
    </row>
    <row r="520" spans="1:19">
      <c r="A520" s="2">
        <v>41772</v>
      </c>
      <c r="B520" t="s">
        <v>27</v>
      </c>
      <c r="C520" t="s">
        <v>23</v>
      </c>
      <c r="D520" t="s">
        <v>21</v>
      </c>
      <c r="E520" t="s">
        <v>51</v>
      </c>
      <c r="F520" t="s">
        <v>64</v>
      </c>
      <c r="G520" t="s">
        <v>52</v>
      </c>
      <c r="H520" t="s">
        <v>13</v>
      </c>
      <c r="I520">
        <v>2</v>
      </c>
      <c r="J520">
        <v>3978</v>
      </c>
      <c r="K520">
        <v>4230</v>
      </c>
      <c r="L520">
        <v>6588</v>
      </c>
      <c r="M520">
        <v>7020</v>
      </c>
      <c r="N520">
        <v>432</v>
      </c>
      <c r="O520">
        <v>21.6</v>
      </c>
      <c r="P520" t="s">
        <v>94</v>
      </c>
      <c r="Q520" t="s">
        <v>81</v>
      </c>
      <c r="R520">
        <v>5</v>
      </c>
      <c r="S520" t="s">
        <v>83</v>
      </c>
    </row>
    <row r="521" spans="1:19">
      <c r="A521" s="2">
        <v>41774</v>
      </c>
      <c r="B521" t="s">
        <v>29</v>
      </c>
      <c r="C521" t="s">
        <v>30</v>
      </c>
      <c r="D521" t="s">
        <v>21</v>
      </c>
      <c r="E521" t="s">
        <v>51</v>
      </c>
      <c r="F521" t="s">
        <v>64</v>
      </c>
      <c r="G521" t="s">
        <v>52</v>
      </c>
      <c r="H521" t="s">
        <v>13</v>
      </c>
      <c r="I521">
        <v>11</v>
      </c>
      <c r="J521">
        <v>3582</v>
      </c>
      <c r="K521">
        <v>3870</v>
      </c>
      <c r="L521">
        <v>43920</v>
      </c>
      <c r="M521">
        <v>46800</v>
      </c>
      <c r="N521">
        <v>2880</v>
      </c>
      <c r="O521">
        <v>144</v>
      </c>
      <c r="P521" t="s">
        <v>94</v>
      </c>
      <c r="Q521" t="s">
        <v>81</v>
      </c>
      <c r="R521">
        <v>5</v>
      </c>
      <c r="S521" t="s">
        <v>83</v>
      </c>
    </row>
    <row r="522" spans="1:19">
      <c r="A522" s="2">
        <v>41779</v>
      </c>
      <c r="B522" t="s">
        <v>27</v>
      </c>
      <c r="C522" t="s">
        <v>23</v>
      </c>
      <c r="D522" t="s">
        <v>21</v>
      </c>
      <c r="E522" t="s">
        <v>51</v>
      </c>
      <c r="F522" t="s">
        <v>64</v>
      </c>
      <c r="G522" t="s">
        <v>52</v>
      </c>
      <c r="H522" t="s">
        <v>13</v>
      </c>
      <c r="I522">
        <v>20</v>
      </c>
      <c r="J522">
        <v>3546</v>
      </c>
      <c r="K522">
        <v>3780</v>
      </c>
      <c r="L522">
        <v>4392</v>
      </c>
      <c r="M522">
        <v>4680</v>
      </c>
      <c r="N522">
        <v>288</v>
      </c>
      <c r="O522">
        <v>14.4</v>
      </c>
      <c r="P522" t="s">
        <v>94</v>
      </c>
      <c r="Q522" t="s">
        <v>81</v>
      </c>
      <c r="R522">
        <v>5</v>
      </c>
      <c r="S522" t="s">
        <v>83</v>
      </c>
    </row>
    <row r="523" spans="1:19">
      <c r="A523" s="2">
        <v>41781</v>
      </c>
      <c r="B523" t="s">
        <v>31</v>
      </c>
      <c r="C523" t="s">
        <v>30</v>
      </c>
      <c r="D523" t="s">
        <v>21</v>
      </c>
      <c r="E523" t="s">
        <v>51</v>
      </c>
      <c r="F523" t="s">
        <v>64</v>
      </c>
      <c r="G523" t="s">
        <v>52</v>
      </c>
      <c r="H523" t="s">
        <v>13</v>
      </c>
      <c r="I523">
        <v>15</v>
      </c>
      <c r="J523">
        <v>3042</v>
      </c>
      <c r="K523">
        <v>3240</v>
      </c>
      <c r="L523">
        <v>26352</v>
      </c>
      <c r="M523">
        <v>28080</v>
      </c>
      <c r="N523">
        <v>1728</v>
      </c>
      <c r="O523">
        <v>86.4</v>
      </c>
      <c r="P523" t="s">
        <v>94</v>
      </c>
      <c r="Q523" t="s">
        <v>81</v>
      </c>
      <c r="R523">
        <v>5</v>
      </c>
      <c r="S523" t="s">
        <v>83</v>
      </c>
    </row>
    <row r="524" spans="1:19">
      <c r="A524" s="2">
        <v>41796</v>
      </c>
      <c r="B524" t="s">
        <v>17</v>
      </c>
      <c r="C524" t="s">
        <v>18</v>
      </c>
      <c r="D524" t="s">
        <v>21</v>
      </c>
      <c r="E524" t="s">
        <v>51</v>
      </c>
      <c r="F524" t="s">
        <v>64</v>
      </c>
      <c r="G524" t="s">
        <v>52</v>
      </c>
      <c r="H524" t="s">
        <v>13</v>
      </c>
      <c r="I524">
        <v>16</v>
      </c>
      <c r="J524">
        <v>3726</v>
      </c>
      <c r="K524">
        <v>3960</v>
      </c>
      <c r="L524">
        <v>54900</v>
      </c>
      <c r="M524">
        <v>58500</v>
      </c>
      <c r="N524">
        <v>3600</v>
      </c>
      <c r="O524">
        <v>180</v>
      </c>
      <c r="P524" t="s">
        <v>94</v>
      </c>
      <c r="Q524" t="s">
        <v>81</v>
      </c>
      <c r="R524">
        <v>6</v>
      </c>
      <c r="S524" t="s">
        <v>84</v>
      </c>
    </row>
    <row r="525" spans="1:19">
      <c r="A525" s="2">
        <v>41806</v>
      </c>
      <c r="B525" t="s">
        <v>31</v>
      </c>
      <c r="C525" t="s">
        <v>30</v>
      </c>
      <c r="D525" t="s">
        <v>21</v>
      </c>
      <c r="E525" t="s">
        <v>51</v>
      </c>
      <c r="F525" t="s">
        <v>64</v>
      </c>
      <c r="G525" t="s">
        <v>52</v>
      </c>
      <c r="H525" t="s">
        <v>13</v>
      </c>
      <c r="I525">
        <v>22</v>
      </c>
      <c r="J525">
        <v>5148</v>
      </c>
      <c r="K525">
        <v>5490</v>
      </c>
      <c r="L525">
        <v>21960</v>
      </c>
      <c r="M525">
        <v>23400</v>
      </c>
      <c r="N525">
        <v>1440</v>
      </c>
      <c r="O525">
        <v>72</v>
      </c>
      <c r="P525" t="s">
        <v>94</v>
      </c>
      <c r="Q525" t="s">
        <v>81</v>
      </c>
      <c r="R525">
        <v>6</v>
      </c>
      <c r="S525" t="s">
        <v>84</v>
      </c>
    </row>
    <row r="526" spans="1:19">
      <c r="A526" s="2">
        <v>41808</v>
      </c>
      <c r="B526" t="s">
        <v>24</v>
      </c>
      <c r="C526" t="s">
        <v>25</v>
      </c>
      <c r="D526" t="s">
        <v>21</v>
      </c>
      <c r="E526" t="s">
        <v>51</v>
      </c>
      <c r="F526" t="s">
        <v>64</v>
      </c>
      <c r="G526" t="s">
        <v>52</v>
      </c>
      <c r="H526" t="s">
        <v>13</v>
      </c>
      <c r="I526">
        <v>22</v>
      </c>
      <c r="J526">
        <v>2952</v>
      </c>
      <c r="K526">
        <v>3150</v>
      </c>
      <c r="L526">
        <v>37332</v>
      </c>
      <c r="M526">
        <v>39780</v>
      </c>
      <c r="N526">
        <v>2448</v>
      </c>
      <c r="O526">
        <v>122.4</v>
      </c>
      <c r="P526" t="s">
        <v>94</v>
      </c>
      <c r="Q526" t="s">
        <v>81</v>
      </c>
      <c r="R526">
        <v>6</v>
      </c>
      <c r="S526" t="s">
        <v>84</v>
      </c>
    </row>
    <row r="527" spans="1:19">
      <c r="A527" s="2">
        <v>41821</v>
      </c>
      <c r="B527" t="s">
        <v>14</v>
      </c>
      <c r="C527" t="s">
        <v>11</v>
      </c>
      <c r="D527" t="s">
        <v>21</v>
      </c>
      <c r="E527" t="s">
        <v>51</v>
      </c>
      <c r="F527" t="s">
        <v>64</v>
      </c>
      <c r="G527" t="s">
        <v>52</v>
      </c>
      <c r="H527" t="s">
        <v>13</v>
      </c>
      <c r="I527">
        <v>22</v>
      </c>
      <c r="J527">
        <v>3978</v>
      </c>
      <c r="K527">
        <v>4230</v>
      </c>
      <c r="L527">
        <v>41724</v>
      </c>
      <c r="M527">
        <v>44460</v>
      </c>
      <c r="N527">
        <v>2736</v>
      </c>
      <c r="O527">
        <v>136.80000000000001</v>
      </c>
      <c r="P527" t="s">
        <v>94</v>
      </c>
      <c r="Q527" t="s">
        <v>85</v>
      </c>
      <c r="R527">
        <v>7</v>
      </c>
      <c r="S527" t="s">
        <v>86</v>
      </c>
    </row>
    <row r="528" spans="1:19">
      <c r="A528" s="2">
        <v>41822</v>
      </c>
      <c r="B528" t="s">
        <v>10</v>
      </c>
      <c r="C528" t="s">
        <v>11</v>
      </c>
      <c r="D528" t="s">
        <v>21</v>
      </c>
      <c r="E528" t="s">
        <v>51</v>
      </c>
      <c r="F528" t="s">
        <v>64</v>
      </c>
      <c r="G528" t="s">
        <v>52</v>
      </c>
      <c r="H528" t="s">
        <v>13</v>
      </c>
      <c r="I528">
        <v>27</v>
      </c>
      <c r="J528">
        <v>3978</v>
      </c>
      <c r="K528">
        <v>4230</v>
      </c>
      <c r="L528">
        <v>2196</v>
      </c>
      <c r="M528">
        <v>2340</v>
      </c>
      <c r="N528">
        <v>144</v>
      </c>
      <c r="O528">
        <v>7.2</v>
      </c>
      <c r="P528" t="s">
        <v>94</v>
      </c>
      <c r="Q528" t="s">
        <v>85</v>
      </c>
      <c r="R528">
        <v>7</v>
      </c>
      <c r="S528" t="s">
        <v>86</v>
      </c>
    </row>
    <row r="529" spans="1:19">
      <c r="A529" s="2">
        <v>41841</v>
      </c>
      <c r="B529" t="s">
        <v>22</v>
      </c>
      <c r="C529" t="s">
        <v>23</v>
      </c>
      <c r="D529" t="s">
        <v>21</v>
      </c>
      <c r="E529" t="s">
        <v>51</v>
      </c>
      <c r="F529" t="s">
        <v>64</v>
      </c>
      <c r="G529" t="s">
        <v>52</v>
      </c>
      <c r="H529" t="s">
        <v>13</v>
      </c>
      <c r="I529">
        <v>10</v>
      </c>
      <c r="J529">
        <v>3978</v>
      </c>
      <c r="K529">
        <v>4230</v>
      </c>
      <c r="L529">
        <v>13176</v>
      </c>
      <c r="M529">
        <v>14040</v>
      </c>
      <c r="N529">
        <v>864</v>
      </c>
      <c r="O529">
        <v>43.2</v>
      </c>
      <c r="P529" t="s">
        <v>94</v>
      </c>
      <c r="Q529" t="s">
        <v>85</v>
      </c>
      <c r="R529">
        <v>7</v>
      </c>
      <c r="S529" t="s">
        <v>86</v>
      </c>
    </row>
    <row r="530" spans="1:19">
      <c r="A530" s="2">
        <v>41854</v>
      </c>
      <c r="B530" t="s">
        <v>29</v>
      </c>
      <c r="C530" t="s">
        <v>30</v>
      </c>
      <c r="D530" t="s">
        <v>21</v>
      </c>
      <c r="E530" t="s">
        <v>51</v>
      </c>
      <c r="F530" t="s">
        <v>64</v>
      </c>
      <c r="G530" t="s">
        <v>52</v>
      </c>
      <c r="H530" t="s">
        <v>13</v>
      </c>
      <c r="I530">
        <v>24</v>
      </c>
      <c r="J530">
        <v>2106</v>
      </c>
      <c r="K530">
        <v>2250</v>
      </c>
      <c r="L530">
        <v>35136</v>
      </c>
      <c r="M530">
        <v>37440</v>
      </c>
      <c r="N530">
        <v>2304</v>
      </c>
      <c r="O530">
        <v>115.2</v>
      </c>
      <c r="P530" t="s">
        <v>94</v>
      </c>
      <c r="Q530" t="s">
        <v>85</v>
      </c>
      <c r="R530">
        <v>8</v>
      </c>
      <c r="S530" t="s">
        <v>87</v>
      </c>
    </row>
    <row r="531" spans="1:19">
      <c r="A531" s="2">
        <v>41854</v>
      </c>
      <c r="B531" t="s">
        <v>27</v>
      </c>
      <c r="C531" t="s">
        <v>23</v>
      </c>
      <c r="D531" t="s">
        <v>21</v>
      </c>
      <c r="E531" t="s">
        <v>51</v>
      </c>
      <c r="F531" t="s">
        <v>64</v>
      </c>
      <c r="G531" t="s">
        <v>52</v>
      </c>
      <c r="H531" t="s">
        <v>13</v>
      </c>
      <c r="I531">
        <v>23</v>
      </c>
      <c r="J531">
        <v>5148</v>
      </c>
      <c r="K531">
        <v>5490</v>
      </c>
      <c r="L531">
        <v>35136</v>
      </c>
      <c r="M531">
        <v>37440</v>
      </c>
      <c r="N531">
        <v>2304</v>
      </c>
      <c r="O531">
        <v>115.2</v>
      </c>
      <c r="P531" t="s">
        <v>94</v>
      </c>
      <c r="Q531" t="s">
        <v>85</v>
      </c>
      <c r="R531">
        <v>8</v>
      </c>
      <c r="S531" t="s">
        <v>87</v>
      </c>
    </row>
    <row r="532" spans="1:19">
      <c r="A532" s="2">
        <v>41855</v>
      </c>
      <c r="B532" t="s">
        <v>10</v>
      </c>
      <c r="C532" t="s">
        <v>11</v>
      </c>
      <c r="D532" t="s">
        <v>21</v>
      </c>
      <c r="E532" t="s">
        <v>51</v>
      </c>
      <c r="F532" t="s">
        <v>64</v>
      </c>
      <c r="G532" t="s">
        <v>52</v>
      </c>
      <c r="H532" t="s">
        <v>13</v>
      </c>
      <c r="I532">
        <v>5</v>
      </c>
      <c r="J532">
        <v>3042</v>
      </c>
      <c r="K532">
        <v>3240</v>
      </c>
      <c r="L532">
        <v>35136</v>
      </c>
      <c r="M532">
        <v>37440</v>
      </c>
      <c r="N532">
        <v>2304</v>
      </c>
      <c r="O532">
        <v>115.2</v>
      </c>
      <c r="P532" t="s">
        <v>94</v>
      </c>
      <c r="Q532" t="s">
        <v>85</v>
      </c>
      <c r="R532">
        <v>8</v>
      </c>
      <c r="S532" t="s">
        <v>87</v>
      </c>
    </row>
    <row r="533" spans="1:19">
      <c r="A533" s="2">
        <v>41860</v>
      </c>
      <c r="B533" t="s">
        <v>29</v>
      </c>
      <c r="C533" t="s">
        <v>30</v>
      </c>
      <c r="D533" t="s">
        <v>21</v>
      </c>
      <c r="E533" t="s">
        <v>51</v>
      </c>
      <c r="F533" t="s">
        <v>64</v>
      </c>
      <c r="G533" t="s">
        <v>52</v>
      </c>
      <c r="H533" t="s">
        <v>13</v>
      </c>
      <c r="I533">
        <v>5</v>
      </c>
      <c r="J533">
        <v>2196</v>
      </c>
      <c r="K533">
        <v>2340</v>
      </c>
      <c r="L533">
        <v>35136</v>
      </c>
      <c r="M533">
        <v>37440</v>
      </c>
      <c r="N533">
        <v>2304</v>
      </c>
      <c r="O533">
        <v>115.2</v>
      </c>
      <c r="P533" t="s">
        <v>94</v>
      </c>
      <c r="Q533" t="s">
        <v>85</v>
      </c>
      <c r="R533">
        <v>8</v>
      </c>
      <c r="S533" t="s">
        <v>87</v>
      </c>
    </row>
    <row r="534" spans="1:19">
      <c r="A534" s="2">
        <v>41863</v>
      </c>
      <c r="B534" t="s">
        <v>17</v>
      </c>
      <c r="C534" t="s">
        <v>18</v>
      </c>
      <c r="D534" t="s">
        <v>21</v>
      </c>
      <c r="E534" t="s">
        <v>51</v>
      </c>
      <c r="F534" t="s">
        <v>64</v>
      </c>
      <c r="G534" t="s">
        <v>52</v>
      </c>
      <c r="H534" t="s">
        <v>13</v>
      </c>
      <c r="I534">
        <v>10</v>
      </c>
      <c r="J534">
        <v>3546</v>
      </c>
      <c r="K534">
        <v>3780</v>
      </c>
      <c r="L534">
        <v>24156</v>
      </c>
      <c r="M534">
        <v>25740</v>
      </c>
      <c r="N534">
        <v>1584</v>
      </c>
      <c r="O534">
        <v>79.2</v>
      </c>
      <c r="P534" t="s">
        <v>94</v>
      </c>
      <c r="Q534" t="s">
        <v>85</v>
      </c>
      <c r="R534">
        <v>8</v>
      </c>
      <c r="S534" t="s">
        <v>87</v>
      </c>
    </row>
    <row r="535" spans="1:19">
      <c r="A535" s="2">
        <v>41877</v>
      </c>
      <c r="B535" t="s">
        <v>24</v>
      </c>
      <c r="C535" t="s">
        <v>25</v>
      </c>
      <c r="D535" t="s">
        <v>21</v>
      </c>
      <c r="E535" t="s">
        <v>51</v>
      </c>
      <c r="F535" t="s">
        <v>64</v>
      </c>
      <c r="G535" t="s">
        <v>52</v>
      </c>
      <c r="H535" t="s">
        <v>13</v>
      </c>
      <c r="I535">
        <v>27</v>
      </c>
      <c r="J535">
        <v>2196</v>
      </c>
      <c r="K535">
        <v>2340</v>
      </c>
      <c r="L535">
        <v>6588</v>
      </c>
      <c r="M535">
        <v>7020</v>
      </c>
      <c r="N535">
        <v>432</v>
      </c>
      <c r="O535">
        <v>21.6</v>
      </c>
      <c r="P535" t="s">
        <v>94</v>
      </c>
      <c r="Q535" t="s">
        <v>85</v>
      </c>
      <c r="R535">
        <v>8</v>
      </c>
      <c r="S535" t="s">
        <v>87</v>
      </c>
    </row>
    <row r="536" spans="1:19">
      <c r="A536" s="2">
        <v>41879</v>
      </c>
      <c r="B536" t="s">
        <v>17</v>
      </c>
      <c r="C536" t="s">
        <v>18</v>
      </c>
      <c r="D536" t="s">
        <v>21</v>
      </c>
      <c r="E536" t="s">
        <v>51</v>
      </c>
      <c r="F536" t="s">
        <v>64</v>
      </c>
      <c r="G536" t="s">
        <v>52</v>
      </c>
      <c r="H536" t="s">
        <v>13</v>
      </c>
      <c r="I536">
        <v>9</v>
      </c>
      <c r="J536">
        <v>2106</v>
      </c>
      <c r="K536">
        <v>2250</v>
      </c>
      <c r="L536">
        <v>39528</v>
      </c>
      <c r="M536">
        <v>42120</v>
      </c>
      <c r="N536">
        <v>2592</v>
      </c>
      <c r="O536">
        <v>129.6</v>
      </c>
      <c r="P536" t="s">
        <v>94</v>
      </c>
      <c r="Q536" t="s">
        <v>85</v>
      </c>
      <c r="R536">
        <v>8</v>
      </c>
      <c r="S536" t="s">
        <v>87</v>
      </c>
    </row>
    <row r="537" spans="1:19">
      <c r="A537" s="2">
        <v>41885</v>
      </c>
      <c r="B537" t="s">
        <v>31</v>
      </c>
      <c r="C537" t="s">
        <v>30</v>
      </c>
      <c r="D537" t="s">
        <v>21</v>
      </c>
      <c r="E537" t="s">
        <v>51</v>
      </c>
      <c r="F537" t="s">
        <v>64</v>
      </c>
      <c r="G537" t="s">
        <v>52</v>
      </c>
      <c r="H537" t="s">
        <v>13</v>
      </c>
      <c r="I537">
        <v>6</v>
      </c>
      <c r="J537">
        <v>3978</v>
      </c>
      <c r="K537">
        <v>4230</v>
      </c>
      <c r="L537">
        <v>50508</v>
      </c>
      <c r="M537">
        <v>53820</v>
      </c>
      <c r="N537">
        <v>3312</v>
      </c>
      <c r="O537">
        <v>165.60000000000002</v>
      </c>
      <c r="P537" t="s">
        <v>94</v>
      </c>
      <c r="Q537" t="s">
        <v>85</v>
      </c>
      <c r="R537">
        <v>9</v>
      </c>
      <c r="S537" t="s">
        <v>88</v>
      </c>
    </row>
    <row r="538" spans="1:19">
      <c r="A538" s="2">
        <v>41885</v>
      </c>
      <c r="B538" t="s">
        <v>29</v>
      </c>
      <c r="C538" t="s">
        <v>30</v>
      </c>
      <c r="D538" t="s">
        <v>21</v>
      </c>
      <c r="E538" t="s">
        <v>51</v>
      </c>
      <c r="F538" t="s">
        <v>64</v>
      </c>
      <c r="G538" t="s">
        <v>52</v>
      </c>
      <c r="H538" t="s">
        <v>13</v>
      </c>
      <c r="I538">
        <v>13</v>
      </c>
      <c r="J538">
        <v>5832</v>
      </c>
      <c r="K538">
        <v>6210</v>
      </c>
      <c r="L538">
        <v>26352</v>
      </c>
      <c r="M538">
        <v>28080</v>
      </c>
      <c r="N538">
        <v>1728</v>
      </c>
      <c r="O538">
        <v>86.4</v>
      </c>
      <c r="P538" t="s">
        <v>94</v>
      </c>
      <c r="Q538" t="s">
        <v>85</v>
      </c>
      <c r="R538">
        <v>9</v>
      </c>
      <c r="S538" t="s">
        <v>88</v>
      </c>
    </row>
    <row r="539" spans="1:19">
      <c r="A539" s="2">
        <v>41902</v>
      </c>
      <c r="B539" t="s">
        <v>27</v>
      </c>
      <c r="C539" t="s">
        <v>23</v>
      </c>
      <c r="D539" t="s">
        <v>21</v>
      </c>
      <c r="E539" t="s">
        <v>51</v>
      </c>
      <c r="F539" t="s">
        <v>64</v>
      </c>
      <c r="G539" t="s">
        <v>52</v>
      </c>
      <c r="H539" t="s">
        <v>13</v>
      </c>
      <c r="I539">
        <v>20</v>
      </c>
      <c r="J539">
        <v>3546</v>
      </c>
      <c r="K539">
        <v>3780</v>
      </c>
      <c r="L539">
        <v>43920</v>
      </c>
      <c r="M539">
        <v>46800</v>
      </c>
      <c r="N539">
        <v>2880</v>
      </c>
      <c r="O539">
        <v>144</v>
      </c>
      <c r="P539" t="s">
        <v>94</v>
      </c>
      <c r="Q539" t="s">
        <v>85</v>
      </c>
      <c r="R539">
        <v>9</v>
      </c>
      <c r="S539" t="s">
        <v>88</v>
      </c>
    </row>
    <row r="540" spans="1:19">
      <c r="A540" s="2">
        <v>41910</v>
      </c>
      <c r="B540" t="s">
        <v>14</v>
      </c>
      <c r="C540" t="s">
        <v>11</v>
      </c>
      <c r="D540" t="s">
        <v>21</v>
      </c>
      <c r="E540" t="s">
        <v>51</v>
      </c>
      <c r="F540" t="s">
        <v>64</v>
      </c>
      <c r="G540" t="s">
        <v>52</v>
      </c>
      <c r="H540" t="s">
        <v>13</v>
      </c>
      <c r="I540">
        <v>22</v>
      </c>
      <c r="J540">
        <v>2952</v>
      </c>
      <c r="K540">
        <v>3150</v>
      </c>
      <c r="L540">
        <v>28548</v>
      </c>
      <c r="M540">
        <v>30420</v>
      </c>
      <c r="N540">
        <v>1872</v>
      </c>
      <c r="O540">
        <v>93.600000000000009</v>
      </c>
      <c r="P540" t="s">
        <v>94</v>
      </c>
      <c r="Q540" t="s">
        <v>85</v>
      </c>
      <c r="R540">
        <v>9</v>
      </c>
      <c r="S540" t="s">
        <v>88</v>
      </c>
    </row>
    <row r="541" spans="1:19">
      <c r="A541" s="2">
        <v>40909</v>
      </c>
      <c r="B541" t="s">
        <v>17</v>
      </c>
      <c r="C541" t="s">
        <v>18</v>
      </c>
      <c r="D541" t="s">
        <v>19</v>
      </c>
      <c r="E541" t="s">
        <v>51</v>
      </c>
      <c r="F541" t="s">
        <v>65</v>
      </c>
      <c r="G541" t="s">
        <v>53</v>
      </c>
      <c r="H541" t="s">
        <v>13</v>
      </c>
      <c r="I541">
        <v>16</v>
      </c>
      <c r="J541">
        <v>3978</v>
      </c>
      <c r="K541">
        <v>4230</v>
      </c>
      <c r="L541">
        <v>63648</v>
      </c>
      <c r="M541">
        <v>67680</v>
      </c>
      <c r="N541">
        <v>4032</v>
      </c>
      <c r="O541">
        <v>201.60000000000002</v>
      </c>
      <c r="P541" t="s">
        <v>76</v>
      </c>
      <c r="Q541" t="s">
        <v>77</v>
      </c>
      <c r="R541">
        <v>1</v>
      </c>
      <c r="S541" t="s">
        <v>78</v>
      </c>
    </row>
    <row r="542" spans="1:19">
      <c r="A542" s="2">
        <v>40910</v>
      </c>
      <c r="B542" t="s">
        <v>22</v>
      </c>
      <c r="C542" t="s">
        <v>23</v>
      </c>
      <c r="D542" t="s">
        <v>19</v>
      </c>
      <c r="E542" t="s">
        <v>51</v>
      </c>
      <c r="F542" t="s">
        <v>65</v>
      </c>
      <c r="G542" t="s">
        <v>53</v>
      </c>
      <c r="H542" t="s">
        <v>13</v>
      </c>
      <c r="I542">
        <v>22</v>
      </c>
      <c r="J542">
        <v>3978</v>
      </c>
      <c r="K542">
        <v>4230</v>
      </c>
      <c r="L542">
        <v>87516</v>
      </c>
      <c r="M542">
        <v>93060</v>
      </c>
      <c r="N542">
        <v>5544</v>
      </c>
      <c r="O542">
        <v>277.2</v>
      </c>
      <c r="P542" t="s">
        <v>76</v>
      </c>
      <c r="Q542" t="s">
        <v>77</v>
      </c>
      <c r="R542">
        <v>1</v>
      </c>
      <c r="S542" t="s">
        <v>78</v>
      </c>
    </row>
    <row r="543" spans="1:19">
      <c r="A543" s="2">
        <v>40910</v>
      </c>
      <c r="B543" t="s">
        <v>24</v>
      </c>
      <c r="C543" t="s">
        <v>25</v>
      </c>
      <c r="D543" t="s">
        <v>19</v>
      </c>
      <c r="E543" t="s">
        <v>51</v>
      </c>
      <c r="F543" t="s">
        <v>65</v>
      </c>
      <c r="G543" t="s">
        <v>53</v>
      </c>
      <c r="H543" t="s">
        <v>13</v>
      </c>
      <c r="I543">
        <v>13</v>
      </c>
      <c r="J543">
        <v>3978</v>
      </c>
      <c r="K543">
        <v>4230</v>
      </c>
      <c r="L543">
        <v>51714</v>
      </c>
      <c r="M543">
        <v>54990</v>
      </c>
      <c r="N543">
        <v>3276</v>
      </c>
      <c r="O543">
        <v>163.80000000000001</v>
      </c>
      <c r="P543" t="s">
        <v>76</v>
      </c>
      <c r="Q543" t="s">
        <v>77</v>
      </c>
      <c r="R543">
        <v>1</v>
      </c>
      <c r="S543" t="s">
        <v>78</v>
      </c>
    </row>
    <row r="544" spans="1:19">
      <c r="A544" s="2">
        <v>40910</v>
      </c>
      <c r="B544" t="s">
        <v>27</v>
      </c>
      <c r="C544" t="s">
        <v>23</v>
      </c>
      <c r="D544" t="s">
        <v>19</v>
      </c>
      <c r="E544" t="s">
        <v>51</v>
      </c>
      <c r="F544" t="s">
        <v>65</v>
      </c>
      <c r="G544" t="s">
        <v>53</v>
      </c>
      <c r="H544" t="s">
        <v>13</v>
      </c>
      <c r="I544">
        <v>27</v>
      </c>
      <c r="J544">
        <v>3978</v>
      </c>
      <c r="K544">
        <v>4230</v>
      </c>
      <c r="L544">
        <v>107406</v>
      </c>
      <c r="M544">
        <v>114210</v>
      </c>
      <c r="N544">
        <v>6804</v>
      </c>
      <c r="O544">
        <v>340.20000000000005</v>
      </c>
      <c r="P544" t="s">
        <v>76</v>
      </c>
      <c r="Q544" t="s">
        <v>77</v>
      </c>
      <c r="R544">
        <v>1</v>
      </c>
      <c r="S544" t="s">
        <v>78</v>
      </c>
    </row>
    <row r="545" spans="1:19">
      <c r="A545" s="2">
        <v>40912</v>
      </c>
      <c r="B545" t="s">
        <v>10</v>
      </c>
      <c r="C545" t="s">
        <v>11</v>
      </c>
      <c r="D545" t="s">
        <v>19</v>
      </c>
      <c r="E545" t="s">
        <v>51</v>
      </c>
      <c r="F545" t="s">
        <v>65</v>
      </c>
      <c r="G545" t="s">
        <v>53</v>
      </c>
      <c r="H545" t="s">
        <v>13</v>
      </c>
      <c r="I545">
        <v>27</v>
      </c>
      <c r="J545">
        <v>3978</v>
      </c>
      <c r="K545">
        <v>4230</v>
      </c>
      <c r="L545">
        <v>107406</v>
      </c>
      <c r="M545">
        <v>114210</v>
      </c>
      <c r="N545">
        <v>6804</v>
      </c>
      <c r="O545">
        <v>340.20000000000005</v>
      </c>
      <c r="P545" t="s">
        <v>76</v>
      </c>
      <c r="Q545" t="s">
        <v>77</v>
      </c>
      <c r="R545">
        <v>1</v>
      </c>
      <c r="S545" t="s">
        <v>78</v>
      </c>
    </row>
    <row r="546" spans="1:19">
      <c r="A546" s="2">
        <v>40927</v>
      </c>
      <c r="B546" t="s">
        <v>17</v>
      </c>
      <c r="C546" t="s">
        <v>18</v>
      </c>
      <c r="D546" t="s">
        <v>19</v>
      </c>
      <c r="E546" t="s">
        <v>51</v>
      </c>
      <c r="F546" t="s">
        <v>65</v>
      </c>
      <c r="G546" t="s">
        <v>53</v>
      </c>
      <c r="H546" t="s">
        <v>13</v>
      </c>
      <c r="I546">
        <v>10</v>
      </c>
      <c r="J546">
        <v>3978</v>
      </c>
      <c r="K546">
        <v>4230</v>
      </c>
      <c r="L546">
        <v>39780</v>
      </c>
      <c r="M546">
        <v>42300</v>
      </c>
      <c r="N546">
        <v>2520</v>
      </c>
      <c r="O546">
        <v>126</v>
      </c>
      <c r="P546" t="s">
        <v>76</v>
      </c>
      <c r="Q546" t="s">
        <v>77</v>
      </c>
      <c r="R546">
        <v>1</v>
      </c>
      <c r="S546" t="s">
        <v>78</v>
      </c>
    </row>
    <row r="547" spans="1:19">
      <c r="A547" s="2">
        <v>40930</v>
      </c>
      <c r="B547" t="s">
        <v>22</v>
      </c>
      <c r="C547" t="s">
        <v>23</v>
      </c>
      <c r="D547" t="s">
        <v>19</v>
      </c>
      <c r="E547" t="s">
        <v>51</v>
      </c>
      <c r="F547" t="s">
        <v>65</v>
      </c>
      <c r="G547" t="s">
        <v>53</v>
      </c>
      <c r="H547" t="s">
        <v>13</v>
      </c>
      <c r="I547">
        <v>17</v>
      </c>
      <c r="J547">
        <v>3978</v>
      </c>
      <c r="K547">
        <v>4230</v>
      </c>
      <c r="L547">
        <v>67626</v>
      </c>
      <c r="M547">
        <v>71910</v>
      </c>
      <c r="N547">
        <v>4284</v>
      </c>
      <c r="O547">
        <v>214.20000000000002</v>
      </c>
      <c r="P547" t="s">
        <v>76</v>
      </c>
      <c r="Q547" t="s">
        <v>77</v>
      </c>
      <c r="R547">
        <v>1</v>
      </c>
      <c r="S547" t="s">
        <v>78</v>
      </c>
    </row>
    <row r="548" spans="1:19">
      <c r="A548" s="2">
        <v>40932</v>
      </c>
      <c r="B548" t="s">
        <v>20</v>
      </c>
      <c r="C548" t="s">
        <v>18</v>
      </c>
      <c r="D548" t="s">
        <v>19</v>
      </c>
      <c r="E548" t="s">
        <v>51</v>
      </c>
      <c r="F548" t="s">
        <v>65</v>
      </c>
      <c r="G548" t="s">
        <v>53</v>
      </c>
      <c r="H548" t="s">
        <v>13</v>
      </c>
      <c r="I548">
        <v>22</v>
      </c>
      <c r="J548">
        <v>3978</v>
      </c>
      <c r="K548">
        <v>4230</v>
      </c>
      <c r="L548">
        <v>87516</v>
      </c>
      <c r="M548">
        <v>93060</v>
      </c>
      <c r="N548">
        <v>5544</v>
      </c>
      <c r="O548">
        <v>277.2</v>
      </c>
      <c r="P548" t="s">
        <v>76</v>
      </c>
      <c r="Q548" t="s">
        <v>77</v>
      </c>
      <c r="R548">
        <v>1</v>
      </c>
      <c r="S548" t="s">
        <v>78</v>
      </c>
    </row>
    <row r="549" spans="1:19">
      <c r="A549" s="2">
        <v>40935</v>
      </c>
      <c r="B549" t="s">
        <v>22</v>
      </c>
      <c r="C549" t="s">
        <v>23</v>
      </c>
      <c r="D549" t="s">
        <v>19</v>
      </c>
      <c r="E549" t="s">
        <v>51</v>
      </c>
      <c r="F549" t="s">
        <v>65</v>
      </c>
      <c r="G549" t="s">
        <v>53</v>
      </c>
      <c r="H549" t="s">
        <v>13</v>
      </c>
      <c r="I549">
        <v>2</v>
      </c>
      <c r="J549">
        <v>3978</v>
      </c>
      <c r="K549">
        <v>4230</v>
      </c>
      <c r="L549">
        <v>7956</v>
      </c>
      <c r="M549">
        <v>8460</v>
      </c>
      <c r="N549">
        <v>504</v>
      </c>
      <c r="O549">
        <v>25.200000000000003</v>
      </c>
      <c r="P549" t="s">
        <v>76</v>
      </c>
      <c r="Q549" t="s">
        <v>77</v>
      </c>
      <c r="R549">
        <v>1</v>
      </c>
      <c r="S549" t="s">
        <v>78</v>
      </c>
    </row>
    <row r="550" spans="1:19">
      <c r="A550" s="2">
        <v>40946</v>
      </c>
      <c r="B550" t="s">
        <v>14</v>
      </c>
      <c r="C550" t="s">
        <v>11</v>
      </c>
      <c r="D550" t="s">
        <v>19</v>
      </c>
      <c r="E550" t="s">
        <v>51</v>
      </c>
      <c r="F550" t="s">
        <v>65</v>
      </c>
      <c r="G550" t="s">
        <v>53</v>
      </c>
      <c r="H550" t="s">
        <v>13</v>
      </c>
      <c r="I550">
        <v>12</v>
      </c>
      <c r="J550">
        <v>3978</v>
      </c>
      <c r="K550">
        <v>4230</v>
      </c>
      <c r="L550">
        <v>47736</v>
      </c>
      <c r="M550">
        <v>50760</v>
      </c>
      <c r="N550">
        <v>3024</v>
      </c>
      <c r="O550">
        <v>151.20000000000002</v>
      </c>
      <c r="P550" t="s">
        <v>76</v>
      </c>
      <c r="Q550" t="s">
        <v>77</v>
      </c>
      <c r="R550">
        <v>2</v>
      </c>
      <c r="S550" t="s">
        <v>79</v>
      </c>
    </row>
    <row r="551" spans="1:19">
      <c r="A551" s="2">
        <v>40946</v>
      </c>
      <c r="B551" t="s">
        <v>31</v>
      </c>
      <c r="C551" t="s">
        <v>30</v>
      </c>
      <c r="D551" t="s">
        <v>19</v>
      </c>
      <c r="E551" t="s">
        <v>51</v>
      </c>
      <c r="F551" t="s">
        <v>65</v>
      </c>
      <c r="G551" t="s">
        <v>53</v>
      </c>
      <c r="H551" t="s">
        <v>13</v>
      </c>
      <c r="I551">
        <v>4</v>
      </c>
      <c r="J551">
        <v>3978</v>
      </c>
      <c r="K551">
        <v>4230</v>
      </c>
      <c r="L551">
        <v>15912</v>
      </c>
      <c r="M551">
        <v>16920</v>
      </c>
      <c r="N551">
        <v>1008</v>
      </c>
      <c r="O551">
        <v>50.400000000000006</v>
      </c>
      <c r="P551" t="s">
        <v>76</v>
      </c>
      <c r="Q551" t="s">
        <v>77</v>
      </c>
      <c r="R551">
        <v>2</v>
      </c>
      <c r="S551" t="s">
        <v>79</v>
      </c>
    </row>
    <row r="552" spans="1:19">
      <c r="A552" s="2">
        <v>40957</v>
      </c>
      <c r="B552" t="s">
        <v>24</v>
      </c>
      <c r="C552" t="s">
        <v>25</v>
      </c>
      <c r="D552" t="s">
        <v>19</v>
      </c>
      <c r="E552" t="s">
        <v>51</v>
      </c>
      <c r="F552" t="s">
        <v>65</v>
      </c>
      <c r="G552" t="s">
        <v>53</v>
      </c>
      <c r="H552" t="s">
        <v>13</v>
      </c>
      <c r="I552">
        <v>24</v>
      </c>
      <c r="J552">
        <v>3978</v>
      </c>
      <c r="K552">
        <v>4230</v>
      </c>
      <c r="L552">
        <v>95472</v>
      </c>
      <c r="M552">
        <v>101520</v>
      </c>
      <c r="N552">
        <v>6048</v>
      </c>
      <c r="O552">
        <v>302.40000000000003</v>
      </c>
      <c r="P552" t="s">
        <v>76</v>
      </c>
      <c r="Q552" t="s">
        <v>77</v>
      </c>
      <c r="R552">
        <v>2</v>
      </c>
      <c r="S552" t="s">
        <v>79</v>
      </c>
    </row>
    <row r="553" spans="1:19">
      <c r="A553" s="2">
        <v>40964</v>
      </c>
      <c r="B553" t="s">
        <v>31</v>
      </c>
      <c r="C553" t="s">
        <v>30</v>
      </c>
      <c r="D553" t="s">
        <v>19</v>
      </c>
      <c r="E553" t="s">
        <v>51</v>
      </c>
      <c r="F553" t="s">
        <v>65</v>
      </c>
      <c r="G553" t="s">
        <v>53</v>
      </c>
      <c r="H553" t="s">
        <v>13</v>
      </c>
      <c r="I553">
        <v>13</v>
      </c>
      <c r="J553">
        <v>3978</v>
      </c>
      <c r="K553">
        <v>4230</v>
      </c>
      <c r="L553">
        <v>51714</v>
      </c>
      <c r="M553">
        <v>54990</v>
      </c>
      <c r="N553">
        <v>3276</v>
      </c>
      <c r="O553">
        <v>163.80000000000001</v>
      </c>
      <c r="P553" t="s">
        <v>76</v>
      </c>
      <c r="Q553" t="s">
        <v>77</v>
      </c>
      <c r="R553">
        <v>2</v>
      </c>
      <c r="S553" t="s">
        <v>79</v>
      </c>
    </row>
    <row r="554" spans="1:19">
      <c r="A554" s="2">
        <v>40964</v>
      </c>
      <c r="B554" t="s">
        <v>31</v>
      </c>
      <c r="C554" t="s">
        <v>30</v>
      </c>
      <c r="D554" t="s">
        <v>19</v>
      </c>
      <c r="E554" t="s">
        <v>51</v>
      </c>
      <c r="F554" t="s">
        <v>65</v>
      </c>
      <c r="G554" t="s">
        <v>53</v>
      </c>
      <c r="H554" t="s">
        <v>13</v>
      </c>
      <c r="I554">
        <v>5</v>
      </c>
      <c r="J554">
        <v>3978</v>
      </c>
      <c r="K554">
        <v>4230</v>
      </c>
      <c r="L554">
        <v>19890</v>
      </c>
      <c r="M554">
        <v>21150</v>
      </c>
      <c r="N554">
        <v>1260</v>
      </c>
      <c r="O554">
        <v>63</v>
      </c>
      <c r="P554" t="s">
        <v>76</v>
      </c>
      <c r="Q554" t="s">
        <v>77</v>
      </c>
      <c r="R554">
        <v>2</v>
      </c>
      <c r="S554" t="s">
        <v>79</v>
      </c>
    </row>
    <row r="555" spans="1:19">
      <c r="A555" s="2">
        <v>40966</v>
      </c>
      <c r="B555" t="s">
        <v>10</v>
      </c>
      <c r="C555" t="s">
        <v>11</v>
      </c>
      <c r="D555" t="s">
        <v>19</v>
      </c>
      <c r="E555" t="s">
        <v>51</v>
      </c>
      <c r="F555" t="s">
        <v>65</v>
      </c>
      <c r="G555" t="s">
        <v>53</v>
      </c>
      <c r="H555" t="s">
        <v>13</v>
      </c>
      <c r="I555">
        <v>22</v>
      </c>
      <c r="J555">
        <v>3978</v>
      </c>
      <c r="K555">
        <v>4230</v>
      </c>
      <c r="L555">
        <v>87516</v>
      </c>
      <c r="M555">
        <v>93060</v>
      </c>
      <c r="N555">
        <v>5544</v>
      </c>
      <c r="O555">
        <v>277.2</v>
      </c>
      <c r="P555" t="s">
        <v>76</v>
      </c>
      <c r="Q555" t="s">
        <v>77</v>
      </c>
      <c r="R555">
        <v>2</v>
      </c>
      <c r="S555" t="s">
        <v>79</v>
      </c>
    </row>
    <row r="556" spans="1:19">
      <c r="A556" s="2">
        <v>40967</v>
      </c>
      <c r="B556" t="s">
        <v>27</v>
      </c>
      <c r="C556" t="s">
        <v>23</v>
      </c>
      <c r="D556" t="s">
        <v>19</v>
      </c>
      <c r="E556" t="s">
        <v>51</v>
      </c>
      <c r="F556" t="s">
        <v>65</v>
      </c>
      <c r="G556" t="s">
        <v>53</v>
      </c>
      <c r="H556" t="s">
        <v>13</v>
      </c>
      <c r="I556">
        <v>13</v>
      </c>
      <c r="J556">
        <v>3978</v>
      </c>
      <c r="K556">
        <v>4230</v>
      </c>
      <c r="L556">
        <v>43758</v>
      </c>
      <c r="M556">
        <v>46530</v>
      </c>
      <c r="N556">
        <v>2772</v>
      </c>
      <c r="O556">
        <v>138.6</v>
      </c>
      <c r="P556" t="s">
        <v>76</v>
      </c>
      <c r="Q556" t="s">
        <v>77</v>
      </c>
      <c r="R556">
        <v>2</v>
      </c>
      <c r="S556" t="s">
        <v>79</v>
      </c>
    </row>
    <row r="557" spans="1:19">
      <c r="A557" s="2">
        <v>40981</v>
      </c>
      <c r="B557" t="s">
        <v>27</v>
      </c>
      <c r="C557" t="s">
        <v>23</v>
      </c>
      <c r="D557" t="s">
        <v>19</v>
      </c>
      <c r="E557" t="s">
        <v>51</v>
      </c>
      <c r="F557" t="s">
        <v>65</v>
      </c>
      <c r="G557" t="s">
        <v>53</v>
      </c>
      <c r="H557" t="s">
        <v>13</v>
      </c>
      <c r="I557">
        <v>3</v>
      </c>
      <c r="J557">
        <v>2952</v>
      </c>
      <c r="K557">
        <v>3150</v>
      </c>
      <c r="L557">
        <v>67626</v>
      </c>
      <c r="M557">
        <v>71910</v>
      </c>
      <c r="N557">
        <v>4284</v>
      </c>
      <c r="O557">
        <v>214.20000000000002</v>
      </c>
      <c r="P557" t="s">
        <v>76</v>
      </c>
      <c r="Q557" t="s">
        <v>77</v>
      </c>
      <c r="R557">
        <v>3</v>
      </c>
      <c r="S557" t="s">
        <v>80</v>
      </c>
    </row>
    <row r="558" spans="1:19">
      <c r="A558" s="2">
        <v>41007</v>
      </c>
      <c r="B558" t="s">
        <v>24</v>
      </c>
      <c r="C558" t="s">
        <v>25</v>
      </c>
      <c r="D558" t="s">
        <v>19</v>
      </c>
      <c r="E558" t="s">
        <v>51</v>
      </c>
      <c r="F558" t="s">
        <v>65</v>
      </c>
      <c r="G558" t="s">
        <v>53</v>
      </c>
      <c r="H558" t="s">
        <v>13</v>
      </c>
      <c r="I558">
        <v>5</v>
      </c>
      <c r="J558">
        <v>3978</v>
      </c>
      <c r="K558">
        <v>4230</v>
      </c>
      <c r="L558">
        <v>51714</v>
      </c>
      <c r="M558">
        <v>54990</v>
      </c>
      <c r="N558">
        <v>3276</v>
      </c>
      <c r="O558">
        <v>163.80000000000001</v>
      </c>
      <c r="P558" t="s">
        <v>76</v>
      </c>
      <c r="Q558" t="s">
        <v>81</v>
      </c>
      <c r="R558">
        <v>4</v>
      </c>
      <c r="S558" t="s">
        <v>82</v>
      </c>
    </row>
    <row r="559" spans="1:19">
      <c r="A559" s="2">
        <v>41019</v>
      </c>
      <c r="B559" t="s">
        <v>31</v>
      </c>
      <c r="C559" t="s">
        <v>30</v>
      </c>
      <c r="D559" t="s">
        <v>19</v>
      </c>
      <c r="E559" t="s">
        <v>51</v>
      </c>
      <c r="F559" t="s">
        <v>65</v>
      </c>
      <c r="G559" t="s">
        <v>53</v>
      </c>
      <c r="H559" t="s">
        <v>13</v>
      </c>
      <c r="I559">
        <v>4</v>
      </c>
      <c r="J559">
        <v>3582</v>
      </c>
      <c r="K559">
        <v>3870</v>
      </c>
      <c r="L559">
        <v>19890</v>
      </c>
      <c r="M559">
        <v>21150</v>
      </c>
      <c r="N559">
        <v>1260</v>
      </c>
      <c r="O559">
        <v>63</v>
      </c>
      <c r="P559" t="s">
        <v>76</v>
      </c>
      <c r="Q559" t="s">
        <v>81</v>
      </c>
      <c r="R559">
        <v>4</v>
      </c>
      <c r="S559" t="s">
        <v>82</v>
      </c>
    </row>
    <row r="560" spans="1:19">
      <c r="A560" s="2">
        <v>41021</v>
      </c>
      <c r="B560" t="s">
        <v>17</v>
      </c>
      <c r="C560" t="s">
        <v>18</v>
      </c>
      <c r="D560" t="s">
        <v>19</v>
      </c>
      <c r="E560" t="s">
        <v>51</v>
      </c>
      <c r="F560" t="s">
        <v>65</v>
      </c>
      <c r="G560" t="s">
        <v>53</v>
      </c>
      <c r="H560" t="s">
        <v>13</v>
      </c>
      <c r="I560">
        <v>17</v>
      </c>
      <c r="J560">
        <v>3978</v>
      </c>
      <c r="K560">
        <v>4230</v>
      </c>
      <c r="L560">
        <v>35802</v>
      </c>
      <c r="M560">
        <v>38070</v>
      </c>
      <c r="N560">
        <v>2268</v>
      </c>
      <c r="O560">
        <v>113.4</v>
      </c>
      <c r="P560" t="s">
        <v>76</v>
      </c>
      <c r="Q560" t="s">
        <v>81</v>
      </c>
      <c r="R560">
        <v>4</v>
      </c>
      <c r="S560" t="s">
        <v>82</v>
      </c>
    </row>
    <row r="561" spans="1:19">
      <c r="A561" s="2">
        <v>41024</v>
      </c>
      <c r="B561" t="s">
        <v>29</v>
      </c>
      <c r="C561" t="s">
        <v>30</v>
      </c>
      <c r="D561" t="s">
        <v>19</v>
      </c>
      <c r="E561" t="s">
        <v>51</v>
      </c>
      <c r="F561" t="s">
        <v>65</v>
      </c>
      <c r="G561" t="s">
        <v>53</v>
      </c>
      <c r="H561" t="s">
        <v>13</v>
      </c>
      <c r="I561">
        <v>1</v>
      </c>
      <c r="J561">
        <v>7506</v>
      </c>
      <c r="K561">
        <v>8100</v>
      </c>
      <c r="L561">
        <v>59670</v>
      </c>
      <c r="M561">
        <v>63450</v>
      </c>
      <c r="N561">
        <v>3780</v>
      </c>
      <c r="O561">
        <v>189</v>
      </c>
      <c r="P561" t="s">
        <v>76</v>
      </c>
      <c r="Q561" t="s">
        <v>81</v>
      </c>
      <c r="R561">
        <v>4</v>
      </c>
      <c r="S561" t="s">
        <v>82</v>
      </c>
    </row>
    <row r="562" spans="1:19">
      <c r="A562" s="2">
        <v>41031</v>
      </c>
      <c r="B562" t="s">
        <v>31</v>
      </c>
      <c r="C562" t="s">
        <v>30</v>
      </c>
      <c r="D562" t="s">
        <v>19</v>
      </c>
      <c r="E562" t="s">
        <v>51</v>
      </c>
      <c r="F562" t="s">
        <v>65</v>
      </c>
      <c r="G562" t="s">
        <v>53</v>
      </c>
      <c r="H562" t="s">
        <v>13</v>
      </c>
      <c r="I562">
        <v>10</v>
      </c>
      <c r="J562">
        <v>3384</v>
      </c>
      <c r="K562">
        <v>3600</v>
      </c>
      <c r="L562">
        <v>11934</v>
      </c>
      <c r="M562">
        <v>12690</v>
      </c>
      <c r="N562">
        <v>756</v>
      </c>
      <c r="O562">
        <v>37.800000000000004</v>
      </c>
      <c r="P562" t="s">
        <v>76</v>
      </c>
      <c r="Q562" t="s">
        <v>81</v>
      </c>
      <c r="R562">
        <v>5</v>
      </c>
      <c r="S562" t="s">
        <v>83</v>
      </c>
    </row>
    <row r="563" spans="1:19">
      <c r="A563" s="2">
        <v>41039</v>
      </c>
      <c r="B563" t="s">
        <v>17</v>
      </c>
      <c r="C563" t="s">
        <v>18</v>
      </c>
      <c r="D563" t="s">
        <v>19</v>
      </c>
      <c r="E563" t="s">
        <v>51</v>
      </c>
      <c r="F563" t="s">
        <v>65</v>
      </c>
      <c r="G563" t="s">
        <v>53</v>
      </c>
      <c r="H563" t="s">
        <v>13</v>
      </c>
      <c r="I563">
        <v>10</v>
      </c>
      <c r="J563">
        <v>3546</v>
      </c>
      <c r="K563">
        <v>3780</v>
      </c>
      <c r="L563">
        <v>67626</v>
      </c>
      <c r="M563">
        <v>71910</v>
      </c>
      <c r="N563">
        <v>4284</v>
      </c>
      <c r="O563">
        <v>214.20000000000002</v>
      </c>
      <c r="P563" t="s">
        <v>76</v>
      </c>
      <c r="Q563" t="s">
        <v>81</v>
      </c>
      <c r="R563">
        <v>5</v>
      </c>
      <c r="S563" t="s">
        <v>83</v>
      </c>
    </row>
    <row r="564" spans="1:19">
      <c r="A564" s="2">
        <v>41049</v>
      </c>
      <c r="B564" t="s">
        <v>24</v>
      </c>
      <c r="C564" t="s">
        <v>25</v>
      </c>
      <c r="D564" t="s">
        <v>19</v>
      </c>
      <c r="E564" t="s">
        <v>51</v>
      </c>
      <c r="F564" t="s">
        <v>65</v>
      </c>
      <c r="G564" t="s">
        <v>53</v>
      </c>
      <c r="H564" t="s">
        <v>13</v>
      </c>
      <c r="I564">
        <v>5</v>
      </c>
      <c r="J564">
        <v>3978</v>
      </c>
      <c r="K564">
        <v>4230</v>
      </c>
      <c r="L564">
        <v>31824</v>
      </c>
      <c r="M564">
        <v>33840</v>
      </c>
      <c r="N564">
        <v>2016</v>
      </c>
      <c r="O564">
        <v>100.80000000000001</v>
      </c>
      <c r="P564" t="s">
        <v>76</v>
      </c>
      <c r="Q564" t="s">
        <v>81</v>
      </c>
      <c r="R564">
        <v>5</v>
      </c>
      <c r="S564" t="s">
        <v>83</v>
      </c>
    </row>
    <row r="565" spans="1:19">
      <c r="A565" s="2">
        <v>41050</v>
      </c>
      <c r="B565" t="s">
        <v>31</v>
      </c>
      <c r="C565" t="s">
        <v>30</v>
      </c>
      <c r="D565" t="s">
        <v>19</v>
      </c>
      <c r="E565" t="s">
        <v>51</v>
      </c>
      <c r="F565" t="s">
        <v>65</v>
      </c>
      <c r="G565" t="s">
        <v>53</v>
      </c>
      <c r="H565" t="s">
        <v>13</v>
      </c>
      <c r="I565">
        <v>21</v>
      </c>
      <c r="J565">
        <v>3582</v>
      </c>
      <c r="K565">
        <v>3870</v>
      </c>
      <c r="L565">
        <v>95472</v>
      </c>
      <c r="M565">
        <v>101520</v>
      </c>
      <c r="N565">
        <v>6048</v>
      </c>
      <c r="O565">
        <v>302.40000000000003</v>
      </c>
      <c r="P565" t="s">
        <v>76</v>
      </c>
      <c r="Q565" t="s">
        <v>81</v>
      </c>
      <c r="R565">
        <v>5</v>
      </c>
      <c r="S565" t="s">
        <v>83</v>
      </c>
    </row>
    <row r="566" spans="1:19">
      <c r="A566" s="2">
        <v>41051</v>
      </c>
      <c r="B566" t="s">
        <v>17</v>
      </c>
      <c r="C566" t="s">
        <v>18</v>
      </c>
      <c r="D566" t="s">
        <v>19</v>
      </c>
      <c r="E566" t="s">
        <v>51</v>
      </c>
      <c r="F566" t="s">
        <v>65</v>
      </c>
      <c r="G566" t="s">
        <v>53</v>
      </c>
      <c r="H566" t="s">
        <v>13</v>
      </c>
      <c r="I566">
        <v>16</v>
      </c>
      <c r="J566">
        <v>3978</v>
      </c>
      <c r="K566">
        <v>4230</v>
      </c>
      <c r="L566">
        <v>79560</v>
      </c>
      <c r="M566">
        <v>84600</v>
      </c>
      <c r="N566">
        <v>5040</v>
      </c>
      <c r="O566">
        <v>252</v>
      </c>
      <c r="P566" t="s">
        <v>76</v>
      </c>
      <c r="Q566" t="s">
        <v>81</v>
      </c>
      <c r="R566">
        <v>5</v>
      </c>
      <c r="S566" t="s">
        <v>83</v>
      </c>
    </row>
    <row r="567" spans="1:19">
      <c r="A567" s="2">
        <v>41059</v>
      </c>
      <c r="B567" t="s">
        <v>10</v>
      </c>
      <c r="C567" t="s">
        <v>11</v>
      </c>
      <c r="D567" t="s">
        <v>19</v>
      </c>
      <c r="E567" t="s">
        <v>51</v>
      </c>
      <c r="F567" t="s">
        <v>65</v>
      </c>
      <c r="G567" t="s">
        <v>53</v>
      </c>
      <c r="H567" t="s">
        <v>13</v>
      </c>
      <c r="I567">
        <v>24</v>
      </c>
      <c r="J567">
        <v>5832</v>
      </c>
      <c r="K567">
        <v>6210</v>
      </c>
      <c r="L567">
        <v>31824</v>
      </c>
      <c r="M567">
        <v>33840</v>
      </c>
      <c r="N567">
        <v>2016</v>
      </c>
      <c r="O567">
        <v>100.80000000000001</v>
      </c>
      <c r="P567" t="s">
        <v>76</v>
      </c>
      <c r="Q567" t="s">
        <v>81</v>
      </c>
      <c r="R567">
        <v>5</v>
      </c>
      <c r="S567" t="s">
        <v>83</v>
      </c>
    </row>
    <row r="568" spans="1:19">
      <c r="A568" s="2">
        <v>41061</v>
      </c>
      <c r="B568" t="s">
        <v>17</v>
      </c>
      <c r="C568" t="s">
        <v>18</v>
      </c>
      <c r="D568" t="s">
        <v>19</v>
      </c>
      <c r="E568" t="s">
        <v>51</v>
      </c>
      <c r="F568" t="s">
        <v>65</v>
      </c>
      <c r="G568" t="s">
        <v>53</v>
      </c>
      <c r="H568" t="s">
        <v>13</v>
      </c>
      <c r="I568">
        <v>12</v>
      </c>
      <c r="J568">
        <v>3042</v>
      </c>
      <c r="K568">
        <v>3240</v>
      </c>
      <c r="L568">
        <v>15912</v>
      </c>
      <c r="M568">
        <v>16920</v>
      </c>
      <c r="N568">
        <v>1008</v>
      </c>
      <c r="O568">
        <v>50.400000000000006</v>
      </c>
      <c r="P568" t="s">
        <v>76</v>
      </c>
      <c r="Q568" t="s">
        <v>81</v>
      </c>
      <c r="R568">
        <v>6</v>
      </c>
      <c r="S568" t="s">
        <v>84</v>
      </c>
    </row>
    <row r="569" spans="1:19">
      <c r="A569" s="2">
        <v>41066</v>
      </c>
      <c r="B569" t="s">
        <v>20</v>
      </c>
      <c r="C569" t="s">
        <v>18</v>
      </c>
      <c r="D569" t="s">
        <v>19</v>
      </c>
      <c r="E569" t="s">
        <v>51</v>
      </c>
      <c r="F569" t="s">
        <v>65</v>
      </c>
      <c r="G569" t="s">
        <v>53</v>
      </c>
      <c r="H569" t="s">
        <v>13</v>
      </c>
      <c r="I569">
        <v>25</v>
      </c>
      <c r="J569">
        <v>3042</v>
      </c>
      <c r="K569">
        <v>3240</v>
      </c>
      <c r="L569">
        <v>31824</v>
      </c>
      <c r="M569">
        <v>33840</v>
      </c>
      <c r="N569">
        <v>2016</v>
      </c>
      <c r="O569">
        <v>100.80000000000001</v>
      </c>
      <c r="P569" t="s">
        <v>76</v>
      </c>
      <c r="Q569" t="s">
        <v>81</v>
      </c>
      <c r="R569">
        <v>6</v>
      </c>
      <c r="S569" t="s">
        <v>84</v>
      </c>
    </row>
    <row r="570" spans="1:19">
      <c r="A570" s="2">
        <v>41078</v>
      </c>
      <c r="B570" t="s">
        <v>22</v>
      </c>
      <c r="C570" t="s">
        <v>23</v>
      </c>
      <c r="D570" t="s">
        <v>19</v>
      </c>
      <c r="E570" t="s">
        <v>51</v>
      </c>
      <c r="F570" t="s">
        <v>65</v>
      </c>
      <c r="G570" t="s">
        <v>53</v>
      </c>
      <c r="H570" t="s">
        <v>13</v>
      </c>
      <c r="I570">
        <v>20</v>
      </c>
      <c r="J570">
        <v>3546</v>
      </c>
      <c r="K570">
        <v>3780</v>
      </c>
      <c r="L570">
        <v>83538</v>
      </c>
      <c r="M570">
        <v>88830</v>
      </c>
      <c r="N570">
        <v>5292</v>
      </c>
      <c r="O570">
        <v>264.60000000000002</v>
      </c>
      <c r="P570" t="s">
        <v>76</v>
      </c>
      <c r="Q570" t="s">
        <v>81</v>
      </c>
      <c r="R570">
        <v>6</v>
      </c>
      <c r="S570" t="s">
        <v>84</v>
      </c>
    </row>
    <row r="571" spans="1:19">
      <c r="A571" s="2">
        <v>41092</v>
      </c>
      <c r="B571" t="s">
        <v>22</v>
      </c>
      <c r="C571" t="s">
        <v>23</v>
      </c>
      <c r="D571" t="s">
        <v>19</v>
      </c>
      <c r="E571" t="s">
        <v>51</v>
      </c>
      <c r="F571" t="s">
        <v>65</v>
      </c>
      <c r="G571" t="s">
        <v>53</v>
      </c>
      <c r="H571" t="s">
        <v>13</v>
      </c>
      <c r="I571">
        <v>18</v>
      </c>
      <c r="J571">
        <v>3582</v>
      </c>
      <c r="K571">
        <v>3870</v>
      </c>
      <c r="L571">
        <v>27846</v>
      </c>
      <c r="M571">
        <v>29610</v>
      </c>
      <c r="N571">
        <v>1764</v>
      </c>
      <c r="O571">
        <v>88.2</v>
      </c>
      <c r="P571" t="s">
        <v>76</v>
      </c>
      <c r="Q571" t="s">
        <v>85</v>
      </c>
      <c r="R571">
        <v>7</v>
      </c>
      <c r="S571" t="s">
        <v>86</v>
      </c>
    </row>
    <row r="572" spans="1:19">
      <c r="A572" s="2">
        <v>41098</v>
      </c>
      <c r="B572" t="s">
        <v>24</v>
      </c>
      <c r="C572" t="s">
        <v>25</v>
      </c>
      <c r="D572" t="s">
        <v>19</v>
      </c>
      <c r="E572" t="s">
        <v>51</v>
      </c>
      <c r="F572" t="s">
        <v>65</v>
      </c>
      <c r="G572" t="s">
        <v>53</v>
      </c>
      <c r="H572" t="s">
        <v>13</v>
      </c>
      <c r="I572">
        <v>13</v>
      </c>
      <c r="J572">
        <v>2034</v>
      </c>
      <c r="K572">
        <v>2160</v>
      </c>
      <c r="L572">
        <v>47736</v>
      </c>
      <c r="M572">
        <v>50760</v>
      </c>
      <c r="N572">
        <v>3024</v>
      </c>
      <c r="O572">
        <v>151.20000000000002</v>
      </c>
      <c r="P572" t="s">
        <v>76</v>
      </c>
      <c r="Q572" t="s">
        <v>85</v>
      </c>
      <c r="R572">
        <v>7</v>
      </c>
      <c r="S572" t="s">
        <v>86</v>
      </c>
    </row>
    <row r="573" spans="1:19">
      <c r="A573" s="2">
        <v>41100</v>
      </c>
      <c r="B573" t="s">
        <v>22</v>
      </c>
      <c r="C573" t="s">
        <v>23</v>
      </c>
      <c r="D573" t="s">
        <v>19</v>
      </c>
      <c r="E573" t="s">
        <v>51</v>
      </c>
      <c r="F573" t="s">
        <v>65</v>
      </c>
      <c r="G573" t="s">
        <v>53</v>
      </c>
      <c r="H573" t="s">
        <v>13</v>
      </c>
      <c r="I573">
        <v>22</v>
      </c>
      <c r="J573">
        <v>3978</v>
      </c>
      <c r="K573">
        <v>4230</v>
      </c>
      <c r="L573">
        <v>75582</v>
      </c>
      <c r="M573">
        <v>80370</v>
      </c>
      <c r="N573">
        <v>4788</v>
      </c>
      <c r="O573">
        <v>239.4</v>
      </c>
      <c r="P573" t="s">
        <v>76</v>
      </c>
      <c r="Q573" t="s">
        <v>85</v>
      </c>
      <c r="R573">
        <v>7</v>
      </c>
      <c r="S573" t="s">
        <v>86</v>
      </c>
    </row>
    <row r="574" spans="1:19">
      <c r="A574" s="2">
        <v>41101</v>
      </c>
      <c r="B574" t="s">
        <v>17</v>
      </c>
      <c r="C574" t="s">
        <v>18</v>
      </c>
      <c r="D574" t="s">
        <v>19</v>
      </c>
      <c r="E574" t="s">
        <v>51</v>
      </c>
      <c r="F574" t="s">
        <v>65</v>
      </c>
      <c r="G574" t="s">
        <v>53</v>
      </c>
      <c r="H574" t="s">
        <v>13</v>
      </c>
      <c r="I574">
        <v>12</v>
      </c>
      <c r="J574">
        <v>3582</v>
      </c>
      <c r="K574">
        <v>3870</v>
      </c>
      <c r="L574">
        <v>71604</v>
      </c>
      <c r="M574">
        <v>76140</v>
      </c>
      <c r="N574">
        <v>4536</v>
      </c>
      <c r="O574">
        <v>226.8</v>
      </c>
      <c r="P574" t="s">
        <v>76</v>
      </c>
      <c r="Q574" t="s">
        <v>85</v>
      </c>
      <c r="R574">
        <v>7</v>
      </c>
      <c r="S574" t="s">
        <v>86</v>
      </c>
    </row>
    <row r="575" spans="1:19">
      <c r="A575" s="2">
        <v>41103</v>
      </c>
      <c r="B575" t="s">
        <v>31</v>
      </c>
      <c r="C575" t="s">
        <v>30</v>
      </c>
      <c r="D575" t="s">
        <v>19</v>
      </c>
      <c r="E575" t="s">
        <v>51</v>
      </c>
      <c r="F575" t="s">
        <v>65</v>
      </c>
      <c r="G575" t="s">
        <v>53</v>
      </c>
      <c r="H575" t="s">
        <v>13</v>
      </c>
      <c r="I575">
        <v>25</v>
      </c>
      <c r="J575">
        <v>3042</v>
      </c>
      <c r="K575">
        <v>3240</v>
      </c>
      <c r="L575">
        <v>51714</v>
      </c>
      <c r="M575">
        <v>54990</v>
      </c>
      <c r="N575">
        <v>3276</v>
      </c>
      <c r="O575">
        <v>163.80000000000001</v>
      </c>
      <c r="P575" t="s">
        <v>76</v>
      </c>
      <c r="Q575" t="s">
        <v>85</v>
      </c>
      <c r="R575">
        <v>7</v>
      </c>
      <c r="S575" t="s">
        <v>86</v>
      </c>
    </row>
    <row r="576" spans="1:19">
      <c r="A576" s="2">
        <v>41109</v>
      </c>
      <c r="B576" t="s">
        <v>24</v>
      </c>
      <c r="C576" t="s">
        <v>25</v>
      </c>
      <c r="D576" t="s">
        <v>19</v>
      </c>
      <c r="E576" t="s">
        <v>51</v>
      </c>
      <c r="F576" t="s">
        <v>65</v>
      </c>
      <c r="G576" t="s">
        <v>53</v>
      </c>
      <c r="H576" t="s">
        <v>13</v>
      </c>
      <c r="I576">
        <v>23</v>
      </c>
      <c r="J576">
        <v>4482</v>
      </c>
      <c r="K576">
        <v>4770</v>
      </c>
      <c r="L576">
        <v>11934</v>
      </c>
      <c r="M576">
        <v>12690</v>
      </c>
      <c r="N576">
        <v>756</v>
      </c>
      <c r="O576">
        <v>37.800000000000004</v>
      </c>
      <c r="P576" t="s">
        <v>76</v>
      </c>
      <c r="Q576" t="s">
        <v>85</v>
      </c>
      <c r="R576">
        <v>7</v>
      </c>
      <c r="S576" t="s">
        <v>86</v>
      </c>
    </row>
    <row r="577" spans="1:19">
      <c r="A577" s="2">
        <v>41112</v>
      </c>
      <c r="B577" t="s">
        <v>20</v>
      </c>
      <c r="C577" t="s">
        <v>18</v>
      </c>
      <c r="D577" t="s">
        <v>19</v>
      </c>
      <c r="E577" t="s">
        <v>51</v>
      </c>
      <c r="F577" t="s">
        <v>65</v>
      </c>
      <c r="G577" t="s">
        <v>53</v>
      </c>
      <c r="H577" t="s">
        <v>13</v>
      </c>
      <c r="I577">
        <v>9</v>
      </c>
      <c r="J577">
        <v>3546</v>
      </c>
      <c r="K577">
        <v>3780</v>
      </c>
      <c r="L577">
        <v>7956</v>
      </c>
      <c r="M577">
        <v>8460</v>
      </c>
      <c r="N577">
        <v>504</v>
      </c>
      <c r="O577">
        <v>25.200000000000003</v>
      </c>
      <c r="P577" t="s">
        <v>76</v>
      </c>
      <c r="Q577" t="s">
        <v>85</v>
      </c>
      <c r="R577">
        <v>7</v>
      </c>
      <c r="S577" t="s">
        <v>86</v>
      </c>
    </row>
    <row r="578" spans="1:19">
      <c r="A578" s="2">
        <v>41118</v>
      </c>
      <c r="B578" t="s">
        <v>20</v>
      </c>
      <c r="C578" t="s">
        <v>18</v>
      </c>
      <c r="D578" t="s">
        <v>19</v>
      </c>
      <c r="E578" t="s">
        <v>51</v>
      </c>
      <c r="F578" t="s">
        <v>65</v>
      </c>
      <c r="G578" t="s">
        <v>53</v>
      </c>
      <c r="H578" t="s">
        <v>13</v>
      </c>
      <c r="I578">
        <v>14</v>
      </c>
      <c r="J578">
        <v>3978</v>
      </c>
      <c r="K578">
        <v>4230</v>
      </c>
      <c r="L578">
        <v>31824</v>
      </c>
      <c r="M578">
        <v>33840</v>
      </c>
      <c r="N578">
        <v>2016</v>
      </c>
      <c r="O578">
        <v>100.80000000000001</v>
      </c>
      <c r="P578" t="s">
        <v>76</v>
      </c>
      <c r="Q578" t="s">
        <v>85</v>
      </c>
      <c r="R578">
        <v>7</v>
      </c>
      <c r="S578" t="s">
        <v>86</v>
      </c>
    </row>
    <row r="579" spans="1:19">
      <c r="A579" s="2">
        <v>41118</v>
      </c>
      <c r="B579" t="s">
        <v>20</v>
      </c>
      <c r="C579" t="s">
        <v>18</v>
      </c>
      <c r="D579" t="s">
        <v>19</v>
      </c>
      <c r="E579" t="s">
        <v>51</v>
      </c>
      <c r="F579" t="s">
        <v>65</v>
      </c>
      <c r="G579" t="s">
        <v>53</v>
      </c>
      <c r="H579" t="s">
        <v>13</v>
      </c>
      <c r="I579">
        <v>8</v>
      </c>
      <c r="J579">
        <v>2952</v>
      </c>
      <c r="K579">
        <v>3150</v>
      </c>
      <c r="L579">
        <v>95472</v>
      </c>
      <c r="M579">
        <v>101520</v>
      </c>
      <c r="N579">
        <v>6048</v>
      </c>
      <c r="O579">
        <v>302.40000000000003</v>
      </c>
      <c r="P579" t="s">
        <v>76</v>
      </c>
      <c r="Q579" t="s">
        <v>85</v>
      </c>
      <c r="R579">
        <v>7</v>
      </c>
      <c r="S579" t="s">
        <v>86</v>
      </c>
    </row>
    <row r="580" spans="1:19">
      <c r="A580" s="2">
        <v>41122</v>
      </c>
      <c r="B580" t="s">
        <v>27</v>
      </c>
      <c r="C580" t="s">
        <v>23</v>
      </c>
      <c r="D580" t="s">
        <v>19</v>
      </c>
      <c r="E580" t="s">
        <v>51</v>
      </c>
      <c r="F580" t="s">
        <v>65</v>
      </c>
      <c r="G580" t="s">
        <v>53</v>
      </c>
      <c r="H580" t="s">
        <v>13</v>
      </c>
      <c r="I580">
        <v>20</v>
      </c>
      <c r="J580">
        <v>3546</v>
      </c>
      <c r="K580">
        <v>3780</v>
      </c>
      <c r="L580">
        <v>39780</v>
      </c>
      <c r="M580">
        <v>42300</v>
      </c>
      <c r="N580">
        <v>2520</v>
      </c>
      <c r="O580">
        <v>126</v>
      </c>
      <c r="P580" t="s">
        <v>76</v>
      </c>
      <c r="Q580" t="s">
        <v>85</v>
      </c>
      <c r="R580">
        <v>8</v>
      </c>
      <c r="S580" t="s">
        <v>87</v>
      </c>
    </row>
    <row r="581" spans="1:19">
      <c r="A581" s="2">
        <v>41124</v>
      </c>
      <c r="B581" t="s">
        <v>20</v>
      </c>
      <c r="C581" t="s">
        <v>18</v>
      </c>
      <c r="D581" t="s">
        <v>19</v>
      </c>
      <c r="E581" t="s">
        <v>51</v>
      </c>
      <c r="F581" t="s">
        <v>65</v>
      </c>
      <c r="G581" t="s">
        <v>53</v>
      </c>
      <c r="H581" t="s">
        <v>13</v>
      </c>
      <c r="I581">
        <v>19</v>
      </c>
      <c r="J581">
        <v>3978</v>
      </c>
      <c r="K581">
        <v>4230</v>
      </c>
      <c r="L581">
        <v>63648</v>
      </c>
      <c r="M581">
        <v>67680</v>
      </c>
      <c r="N581">
        <v>4032</v>
      </c>
      <c r="O581">
        <v>201.60000000000002</v>
      </c>
      <c r="P581" t="s">
        <v>76</v>
      </c>
      <c r="Q581" t="s">
        <v>85</v>
      </c>
      <c r="R581">
        <v>8</v>
      </c>
      <c r="S581" t="s">
        <v>87</v>
      </c>
    </row>
    <row r="582" spans="1:19">
      <c r="A582" s="2">
        <v>41129</v>
      </c>
      <c r="B582" t="s">
        <v>20</v>
      </c>
      <c r="C582" t="s">
        <v>18</v>
      </c>
      <c r="D582" t="s">
        <v>19</v>
      </c>
      <c r="E582" t="s">
        <v>51</v>
      </c>
      <c r="F582" t="s">
        <v>65</v>
      </c>
      <c r="G582" t="s">
        <v>53</v>
      </c>
      <c r="H582" t="s">
        <v>13</v>
      </c>
      <c r="I582">
        <v>5</v>
      </c>
      <c r="J582">
        <v>2196</v>
      </c>
      <c r="K582">
        <v>2340</v>
      </c>
      <c r="L582">
        <v>59670</v>
      </c>
      <c r="M582">
        <v>63450</v>
      </c>
      <c r="N582">
        <v>3780</v>
      </c>
      <c r="O582">
        <v>189</v>
      </c>
      <c r="P582" t="s">
        <v>76</v>
      </c>
      <c r="Q582" t="s">
        <v>85</v>
      </c>
      <c r="R582">
        <v>8</v>
      </c>
      <c r="S582" t="s">
        <v>87</v>
      </c>
    </row>
    <row r="583" spans="1:19">
      <c r="A583" s="2">
        <v>41132</v>
      </c>
      <c r="B583" t="s">
        <v>20</v>
      </c>
      <c r="C583" t="s">
        <v>18</v>
      </c>
      <c r="D583" t="s">
        <v>19</v>
      </c>
      <c r="E583" t="s">
        <v>51</v>
      </c>
      <c r="F583" t="s">
        <v>65</v>
      </c>
      <c r="G583" t="s">
        <v>53</v>
      </c>
      <c r="H583" t="s">
        <v>13</v>
      </c>
      <c r="I583">
        <v>22</v>
      </c>
      <c r="J583">
        <v>2106</v>
      </c>
      <c r="K583">
        <v>2250</v>
      </c>
      <c r="L583">
        <v>59670</v>
      </c>
      <c r="M583">
        <v>63450</v>
      </c>
      <c r="N583">
        <v>3780</v>
      </c>
      <c r="O583">
        <v>189</v>
      </c>
      <c r="P583" t="s">
        <v>76</v>
      </c>
      <c r="Q583" t="s">
        <v>85</v>
      </c>
      <c r="R583">
        <v>8</v>
      </c>
      <c r="S583" t="s">
        <v>87</v>
      </c>
    </row>
    <row r="584" spans="1:19">
      <c r="A584" s="2">
        <v>41133</v>
      </c>
      <c r="B584" t="s">
        <v>27</v>
      </c>
      <c r="C584" t="s">
        <v>23</v>
      </c>
      <c r="D584" t="s">
        <v>19</v>
      </c>
      <c r="E584" t="s">
        <v>51</v>
      </c>
      <c r="F584" t="s">
        <v>65</v>
      </c>
      <c r="G584" t="s">
        <v>53</v>
      </c>
      <c r="H584" t="s">
        <v>13</v>
      </c>
      <c r="I584">
        <v>12</v>
      </c>
      <c r="J584">
        <v>3582</v>
      </c>
      <c r="K584">
        <v>3870</v>
      </c>
      <c r="L584">
        <v>15912</v>
      </c>
      <c r="M584">
        <v>16920</v>
      </c>
      <c r="N584">
        <v>1008</v>
      </c>
      <c r="O584">
        <v>50.400000000000006</v>
      </c>
      <c r="P584" t="s">
        <v>76</v>
      </c>
      <c r="Q584" t="s">
        <v>85</v>
      </c>
      <c r="R584">
        <v>8</v>
      </c>
      <c r="S584" t="s">
        <v>87</v>
      </c>
    </row>
    <row r="585" spans="1:19">
      <c r="A585" s="2">
        <v>41136</v>
      </c>
      <c r="B585" t="s">
        <v>27</v>
      </c>
      <c r="C585" t="s">
        <v>23</v>
      </c>
      <c r="D585" t="s">
        <v>19</v>
      </c>
      <c r="E585" t="s">
        <v>51</v>
      </c>
      <c r="F585" t="s">
        <v>65</v>
      </c>
      <c r="G585" t="s">
        <v>53</v>
      </c>
      <c r="H585" t="s">
        <v>13</v>
      </c>
      <c r="I585">
        <v>13</v>
      </c>
      <c r="J585">
        <v>2034</v>
      </c>
      <c r="K585">
        <v>2160</v>
      </c>
      <c r="L585">
        <v>67626</v>
      </c>
      <c r="M585">
        <v>71910</v>
      </c>
      <c r="N585">
        <v>4284</v>
      </c>
      <c r="O585">
        <v>214.20000000000002</v>
      </c>
      <c r="P585" t="s">
        <v>76</v>
      </c>
      <c r="Q585" t="s">
        <v>85</v>
      </c>
      <c r="R585">
        <v>8</v>
      </c>
      <c r="S585" t="s">
        <v>87</v>
      </c>
    </row>
    <row r="586" spans="1:19">
      <c r="A586" s="2">
        <v>41138</v>
      </c>
      <c r="B586" t="s">
        <v>22</v>
      </c>
      <c r="C586" t="s">
        <v>23</v>
      </c>
      <c r="D586" t="s">
        <v>19</v>
      </c>
      <c r="E586" t="s">
        <v>51</v>
      </c>
      <c r="F586" t="s">
        <v>65</v>
      </c>
      <c r="G586" t="s">
        <v>53</v>
      </c>
      <c r="H586" t="s">
        <v>13</v>
      </c>
      <c r="I586">
        <v>8</v>
      </c>
      <c r="J586">
        <v>2034</v>
      </c>
      <c r="K586">
        <v>2160</v>
      </c>
      <c r="L586">
        <v>75582</v>
      </c>
      <c r="M586">
        <v>80370</v>
      </c>
      <c r="N586">
        <v>4788</v>
      </c>
      <c r="O586">
        <v>239.4</v>
      </c>
      <c r="P586" t="s">
        <v>76</v>
      </c>
      <c r="Q586" t="s">
        <v>85</v>
      </c>
      <c r="R586">
        <v>8</v>
      </c>
      <c r="S586" t="s">
        <v>87</v>
      </c>
    </row>
    <row r="587" spans="1:19">
      <c r="A587" s="2">
        <v>41139</v>
      </c>
      <c r="B587" t="s">
        <v>22</v>
      </c>
      <c r="C587" t="s">
        <v>23</v>
      </c>
      <c r="D587" t="s">
        <v>19</v>
      </c>
      <c r="E587" t="s">
        <v>51</v>
      </c>
      <c r="F587" t="s">
        <v>65</v>
      </c>
      <c r="G587" t="s">
        <v>53</v>
      </c>
      <c r="H587" t="s">
        <v>13</v>
      </c>
      <c r="I587">
        <v>22</v>
      </c>
      <c r="J587">
        <v>3978</v>
      </c>
      <c r="K587">
        <v>4230</v>
      </c>
      <c r="L587">
        <v>87516</v>
      </c>
      <c r="M587">
        <v>93060</v>
      </c>
      <c r="N587">
        <v>5544</v>
      </c>
      <c r="O587">
        <v>277.2</v>
      </c>
      <c r="P587" t="s">
        <v>76</v>
      </c>
      <c r="Q587" t="s">
        <v>85</v>
      </c>
      <c r="R587">
        <v>8</v>
      </c>
      <c r="S587" t="s">
        <v>87</v>
      </c>
    </row>
    <row r="588" spans="1:19">
      <c r="A588" s="2">
        <v>41140</v>
      </c>
      <c r="B588" t="s">
        <v>24</v>
      </c>
      <c r="C588" t="s">
        <v>25</v>
      </c>
      <c r="D588" t="s">
        <v>19</v>
      </c>
      <c r="E588" t="s">
        <v>51</v>
      </c>
      <c r="F588" t="s">
        <v>65</v>
      </c>
      <c r="G588" t="s">
        <v>53</v>
      </c>
      <c r="H588" t="s">
        <v>13</v>
      </c>
      <c r="I588">
        <v>27</v>
      </c>
      <c r="J588">
        <v>3042</v>
      </c>
      <c r="K588">
        <v>3240</v>
      </c>
      <c r="L588">
        <v>59670</v>
      </c>
      <c r="M588">
        <v>63450</v>
      </c>
      <c r="N588">
        <v>3780</v>
      </c>
      <c r="O588">
        <v>189</v>
      </c>
      <c r="P588" t="s">
        <v>76</v>
      </c>
      <c r="Q588" t="s">
        <v>85</v>
      </c>
      <c r="R588">
        <v>8</v>
      </c>
      <c r="S588" t="s">
        <v>87</v>
      </c>
    </row>
    <row r="589" spans="1:19">
      <c r="A589" s="2">
        <v>41144</v>
      </c>
      <c r="B589" t="s">
        <v>20</v>
      </c>
      <c r="C589" t="s">
        <v>18</v>
      </c>
      <c r="D589" t="s">
        <v>19</v>
      </c>
      <c r="E589" t="s">
        <v>51</v>
      </c>
      <c r="F589" t="s">
        <v>65</v>
      </c>
      <c r="G589" t="s">
        <v>53</v>
      </c>
      <c r="H589" t="s">
        <v>13</v>
      </c>
      <c r="I589">
        <v>12</v>
      </c>
      <c r="J589">
        <v>5148</v>
      </c>
      <c r="K589">
        <v>5490</v>
      </c>
      <c r="L589">
        <v>7956</v>
      </c>
      <c r="M589">
        <v>8460</v>
      </c>
      <c r="N589">
        <v>504</v>
      </c>
      <c r="O589">
        <v>25.200000000000003</v>
      </c>
      <c r="P589" t="s">
        <v>76</v>
      </c>
      <c r="Q589" t="s">
        <v>85</v>
      </c>
      <c r="R589">
        <v>8</v>
      </c>
      <c r="S589" t="s">
        <v>87</v>
      </c>
    </row>
    <row r="590" spans="1:19">
      <c r="A590" s="2">
        <v>41158</v>
      </c>
      <c r="B590" t="s">
        <v>34</v>
      </c>
      <c r="C590" t="s">
        <v>25</v>
      </c>
      <c r="D590" t="s">
        <v>19</v>
      </c>
      <c r="E590" t="s">
        <v>51</v>
      </c>
      <c r="F590" t="s">
        <v>65</v>
      </c>
      <c r="G590" t="s">
        <v>53</v>
      </c>
      <c r="H590" t="s">
        <v>13</v>
      </c>
      <c r="I590">
        <v>17</v>
      </c>
      <c r="J590">
        <v>3978</v>
      </c>
      <c r="K590">
        <v>4230</v>
      </c>
      <c r="L590">
        <v>3978</v>
      </c>
      <c r="M590">
        <v>4230</v>
      </c>
      <c r="N590">
        <v>252</v>
      </c>
      <c r="O590">
        <v>12.600000000000001</v>
      </c>
      <c r="P590" t="s">
        <v>76</v>
      </c>
      <c r="Q590" t="s">
        <v>85</v>
      </c>
      <c r="R590">
        <v>9</v>
      </c>
      <c r="S590" t="s">
        <v>88</v>
      </c>
    </row>
    <row r="591" spans="1:19">
      <c r="A591" s="2">
        <v>41165</v>
      </c>
      <c r="B591" t="s">
        <v>29</v>
      </c>
      <c r="C591" t="s">
        <v>30</v>
      </c>
      <c r="D591" t="s">
        <v>19</v>
      </c>
      <c r="E591" t="s">
        <v>51</v>
      </c>
      <c r="F591" t="s">
        <v>65</v>
      </c>
      <c r="G591" t="s">
        <v>53</v>
      </c>
      <c r="H591" t="s">
        <v>13</v>
      </c>
      <c r="I591">
        <v>1</v>
      </c>
      <c r="J591">
        <v>3546</v>
      </c>
      <c r="K591">
        <v>3780</v>
      </c>
      <c r="L591">
        <v>3978</v>
      </c>
      <c r="M591">
        <v>4230</v>
      </c>
      <c r="N591">
        <v>252</v>
      </c>
      <c r="O591">
        <v>12.600000000000001</v>
      </c>
      <c r="P591" t="s">
        <v>76</v>
      </c>
      <c r="Q591" t="s">
        <v>85</v>
      </c>
      <c r="R591">
        <v>9</v>
      </c>
      <c r="S591" t="s">
        <v>88</v>
      </c>
    </row>
    <row r="592" spans="1:19">
      <c r="A592" s="2">
        <v>41173</v>
      </c>
      <c r="B592" t="s">
        <v>10</v>
      </c>
      <c r="C592" t="s">
        <v>11</v>
      </c>
      <c r="D592" t="s">
        <v>19</v>
      </c>
      <c r="E592" t="s">
        <v>51</v>
      </c>
      <c r="F592" t="s">
        <v>65</v>
      </c>
      <c r="G592" t="s">
        <v>53</v>
      </c>
      <c r="H592" t="s">
        <v>13</v>
      </c>
      <c r="I592">
        <v>18</v>
      </c>
      <c r="J592">
        <v>3924</v>
      </c>
      <c r="K592">
        <v>4230</v>
      </c>
      <c r="L592">
        <v>83538</v>
      </c>
      <c r="M592">
        <v>88830</v>
      </c>
      <c r="N592">
        <v>5292</v>
      </c>
      <c r="O592">
        <v>264.60000000000002</v>
      </c>
      <c r="P592" t="s">
        <v>76</v>
      </c>
      <c r="Q592" t="s">
        <v>85</v>
      </c>
      <c r="R592">
        <v>9</v>
      </c>
      <c r="S592" t="s">
        <v>88</v>
      </c>
    </row>
    <row r="593" spans="1:19">
      <c r="A593" s="2">
        <v>41179</v>
      </c>
      <c r="B593" t="s">
        <v>34</v>
      </c>
      <c r="C593" t="s">
        <v>25</v>
      </c>
      <c r="D593" t="s">
        <v>19</v>
      </c>
      <c r="E593" t="s">
        <v>51</v>
      </c>
      <c r="F593" t="s">
        <v>65</v>
      </c>
      <c r="G593" t="s">
        <v>53</v>
      </c>
      <c r="H593" t="s">
        <v>13</v>
      </c>
      <c r="I593">
        <v>6</v>
      </c>
      <c r="J593">
        <v>3924</v>
      </c>
      <c r="K593">
        <v>4230</v>
      </c>
      <c r="L593">
        <v>51714</v>
      </c>
      <c r="M593">
        <v>54990</v>
      </c>
      <c r="N593">
        <v>3276</v>
      </c>
      <c r="O593">
        <v>163.80000000000001</v>
      </c>
      <c r="P593" t="s">
        <v>76</v>
      </c>
      <c r="Q593" t="s">
        <v>85</v>
      </c>
      <c r="R593">
        <v>9</v>
      </c>
      <c r="S593" t="s">
        <v>88</v>
      </c>
    </row>
    <row r="594" spans="1:19">
      <c r="A594" s="2">
        <v>41180</v>
      </c>
      <c r="B594" t="s">
        <v>10</v>
      </c>
      <c r="C594" t="s">
        <v>11</v>
      </c>
      <c r="D594" t="s">
        <v>19</v>
      </c>
      <c r="E594" t="s">
        <v>51</v>
      </c>
      <c r="F594" t="s">
        <v>65</v>
      </c>
      <c r="G594" t="s">
        <v>53</v>
      </c>
      <c r="H594" t="s">
        <v>13</v>
      </c>
      <c r="I594">
        <v>12</v>
      </c>
      <c r="J594">
        <v>3582</v>
      </c>
      <c r="K594">
        <v>3870</v>
      </c>
      <c r="L594">
        <v>43758</v>
      </c>
      <c r="M594">
        <v>46530</v>
      </c>
      <c r="N594">
        <v>2772</v>
      </c>
      <c r="O594">
        <v>138.6</v>
      </c>
      <c r="P594" t="s">
        <v>76</v>
      </c>
      <c r="Q594" t="s">
        <v>85</v>
      </c>
      <c r="R594">
        <v>9</v>
      </c>
      <c r="S594" t="s">
        <v>88</v>
      </c>
    </row>
    <row r="595" spans="1:19">
      <c r="A595" s="2">
        <v>41181</v>
      </c>
      <c r="B595" t="s">
        <v>27</v>
      </c>
      <c r="C595" t="s">
        <v>23</v>
      </c>
      <c r="D595" t="s">
        <v>19</v>
      </c>
      <c r="E595" t="s">
        <v>51</v>
      </c>
      <c r="F595" t="s">
        <v>65</v>
      </c>
      <c r="G595" t="s">
        <v>53</v>
      </c>
      <c r="H595" t="s">
        <v>13</v>
      </c>
      <c r="I595">
        <v>3</v>
      </c>
      <c r="J595">
        <v>2952</v>
      </c>
      <c r="K595">
        <v>3150</v>
      </c>
      <c r="L595">
        <v>23868</v>
      </c>
      <c r="M595">
        <v>25380</v>
      </c>
      <c r="N595">
        <v>1512</v>
      </c>
      <c r="O595">
        <v>75.600000000000009</v>
      </c>
      <c r="P595" t="s">
        <v>76</v>
      </c>
      <c r="Q595" t="s">
        <v>85</v>
      </c>
      <c r="R595">
        <v>9</v>
      </c>
      <c r="S595" t="s">
        <v>88</v>
      </c>
    </row>
    <row r="596" spans="1:19">
      <c r="A596" s="2">
        <v>41183</v>
      </c>
      <c r="B596" t="s">
        <v>24</v>
      </c>
      <c r="C596" t="s">
        <v>25</v>
      </c>
      <c r="D596" t="s">
        <v>19</v>
      </c>
      <c r="E596" t="s">
        <v>51</v>
      </c>
      <c r="F596" t="s">
        <v>65</v>
      </c>
      <c r="G596" t="s">
        <v>53</v>
      </c>
      <c r="H596" t="s">
        <v>13</v>
      </c>
      <c r="I596">
        <v>6</v>
      </c>
      <c r="J596">
        <v>2034</v>
      </c>
      <c r="K596">
        <v>2160</v>
      </c>
      <c r="L596">
        <v>51714</v>
      </c>
      <c r="M596">
        <v>54990</v>
      </c>
      <c r="N596">
        <v>3276</v>
      </c>
      <c r="O596">
        <v>163.80000000000001</v>
      </c>
      <c r="P596" t="s">
        <v>76</v>
      </c>
      <c r="Q596" t="s">
        <v>89</v>
      </c>
      <c r="R596">
        <v>10</v>
      </c>
      <c r="S596" t="s">
        <v>90</v>
      </c>
    </row>
    <row r="597" spans="1:19">
      <c r="A597" s="2">
        <v>41183</v>
      </c>
      <c r="B597" t="s">
        <v>27</v>
      </c>
      <c r="C597" t="s">
        <v>23</v>
      </c>
      <c r="D597" t="s">
        <v>19</v>
      </c>
      <c r="E597" t="s">
        <v>51</v>
      </c>
      <c r="F597" t="s">
        <v>65</v>
      </c>
      <c r="G597" t="s">
        <v>53</v>
      </c>
      <c r="H597" t="s">
        <v>13</v>
      </c>
      <c r="I597">
        <v>16</v>
      </c>
      <c r="J597">
        <v>3726</v>
      </c>
      <c r="K597">
        <v>3960</v>
      </c>
      <c r="L597">
        <v>35802</v>
      </c>
      <c r="M597">
        <v>38070</v>
      </c>
      <c r="N597">
        <v>2268</v>
      </c>
      <c r="O597">
        <v>113.4</v>
      </c>
      <c r="P597" t="s">
        <v>76</v>
      </c>
      <c r="Q597" t="s">
        <v>89</v>
      </c>
      <c r="R597">
        <v>10</v>
      </c>
      <c r="S597" t="s">
        <v>90</v>
      </c>
    </row>
    <row r="598" spans="1:19">
      <c r="A598" s="2">
        <v>41186</v>
      </c>
      <c r="B598" t="s">
        <v>24</v>
      </c>
      <c r="C598" t="s">
        <v>25</v>
      </c>
      <c r="D598" t="s">
        <v>19</v>
      </c>
      <c r="E598" t="s">
        <v>51</v>
      </c>
      <c r="F598" t="s">
        <v>65</v>
      </c>
      <c r="G598" t="s">
        <v>53</v>
      </c>
      <c r="H598" t="s">
        <v>13</v>
      </c>
      <c r="I598">
        <v>23</v>
      </c>
      <c r="J598">
        <v>2196</v>
      </c>
      <c r="K598">
        <v>2340</v>
      </c>
      <c r="L598">
        <v>99450</v>
      </c>
      <c r="M598">
        <v>105750</v>
      </c>
      <c r="N598">
        <v>6300</v>
      </c>
      <c r="O598">
        <v>315</v>
      </c>
      <c r="P598" t="s">
        <v>76</v>
      </c>
      <c r="Q598" t="s">
        <v>89</v>
      </c>
      <c r="R598">
        <v>10</v>
      </c>
      <c r="S598" t="s">
        <v>90</v>
      </c>
    </row>
    <row r="599" spans="1:19">
      <c r="A599" s="2">
        <v>41203</v>
      </c>
      <c r="B599" t="s">
        <v>29</v>
      </c>
      <c r="C599" t="s">
        <v>30</v>
      </c>
      <c r="D599" t="s">
        <v>19</v>
      </c>
      <c r="E599" t="s">
        <v>51</v>
      </c>
      <c r="F599" t="s">
        <v>65</v>
      </c>
      <c r="G599" t="s">
        <v>53</v>
      </c>
      <c r="H599" t="s">
        <v>13</v>
      </c>
      <c r="I599">
        <v>1</v>
      </c>
      <c r="J599">
        <v>7506</v>
      </c>
      <c r="K599">
        <v>8100</v>
      </c>
      <c r="L599">
        <v>43758</v>
      </c>
      <c r="M599">
        <v>46530</v>
      </c>
      <c r="N599">
        <v>2772</v>
      </c>
      <c r="O599">
        <v>138.6</v>
      </c>
      <c r="P599" t="s">
        <v>76</v>
      </c>
      <c r="Q599" t="s">
        <v>89</v>
      </c>
      <c r="R599">
        <v>10</v>
      </c>
      <c r="S599" t="s">
        <v>90</v>
      </c>
    </row>
    <row r="600" spans="1:19">
      <c r="A600" s="2">
        <v>41205</v>
      </c>
      <c r="B600" t="s">
        <v>24</v>
      </c>
      <c r="C600" t="s">
        <v>25</v>
      </c>
      <c r="D600" t="s">
        <v>19</v>
      </c>
      <c r="E600" t="s">
        <v>51</v>
      </c>
      <c r="F600" t="s">
        <v>65</v>
      </c>
      <c r="G600" t="s">
        <v>53</v>
      </c>
      <c r="H600" t="s">
        <v>13</v>
      </c>
      <c r="I600">
        <v>1</v>
      </c>
      <c r="J600">
        <v>3546</v>
      </c>
      <c r="K600">
        <v>3780</v>
      </c>
      <c r="L600">
        <v>15912</v>
      </c>
      <c r="M600">
        <v>16920</v>
      </c>
      <c r="N600">
        <v>1008</v>
      </c>
      <c r="O600">
        <v>50.400000000000006</v>
      </c>
      <c r="P600" t="s">
        <v>76</v>
      </c>
      <c r="Q600" t="s">
        <v>89</v>
      </c>
      <c r="R600">
        <v>10</v>
      </c>
      <c r="S600" t="s">
        <v>90</v>
      </c>
    </row>
    <row r="601" spans="1:19">
      <c r="A601" s="2">
        <v>41215</v>
      </c>
      <c r="B601" t="s">
        <v>20</v>
      </c>
      <c r="C601" t="s">
        <v>18</v>
      </c>
      <c r="D601" t="s">
        <v>19</v>
      </c>
      <c r="E601" t="s">
        <v>51</v>
      </c>
      <c r="F601" t="s">
        <v>65</v>
      </c>
      <c r="G601" t="s">
        <v>53</v>
      </c>
      <c r="H601" t="s">
        <v>13</v>
      </c>
      <c r="I601">
        <v>21</v>
      </c>
      <c r="J601">
        <v>4482</v>
      </c>
      <c r="K601">
        <v>4770</v>
      </c>
      <c r="L601">
        <v>99450</v>
      </c>
      <c r="M601">
        <v>105750</v>
      </c>
      <c r="N601">
        <v>6300</v>
      </c>
      <c r="O601">
        <v>315</v>
      </c>
      <c r="P601" t="s">
        <v>76</v>
      </c>
      <c r="Q601" t="s">
        <v>89</v>
      </c>
      <c r="R601">
        <v>11</v>
      </c>
      <c r="S601" t="s">
        <v>91</v>
      </c>
    </row>
    <row r="602" spans="1:19">
      <c r="A602" s="2">
        <v>41218</v>
      </c>
      <c r="B602" t="s">
        <v>31</v>
      </c>
      <c r="C602" t="s">
        <v>30</v>
      </c>
      <c r="D602" t="s">
        <v>19</v>
      </c>
      <c r="E602" t="s">
        <v>51</v>
      </c>
      <c r="F602" t="s">
        <v>65</v>
      </c>
      <c r="G602" t="s">
        <v>53</v>
      </c>
      <c r="H602" t="s">
        <v>13</v>
      </c>
      <c r="I602">
        <v>6</v>
      </c>
      <c r="J602">
        <v>3924</v>
      </c>
      <c r="K602">
        <v>4230</v>
      </c>
      <c r="L602">
        <v>79560</v>
      </c>
      <c r="M602">
        <v>84600</v>
      </c>
      <c r="N602">
        <v>5040</v>
      </c>
      <c r="O602">
        <v>252</v>
      </c>
      <c r="P602" t="s">
        <v>76</v>
      </c>
      <c r="Q602" t="s">
        <v>89</v>
      </c>
      <c r="R602">
        <v>11</v>
      </c>
      <c r="S602" t="s">
        <v>91</v>
      </c>
    </row>
    <row r="603" spans="1:19">
      <c r="A603" s="2">
        <v>41218</v>
      </c>
      <c r="B603" t="s">
        <v>17</v>
      </c>
      <c r="C603" t="s">
        <v>18</v>
      </c>
      <c r="D603" t="s">
        <v>19</v>
      </c>
      <c r="E603" t="s">
        <v>51</v>
      </c>
      <c r="F603" t="s">
        <v>65</v>
      </c>
      <c r="G603" t="s">
        <v>53</v>
      </c>
      <c r="H603" t="s">
        <v>13</v>
      </c>
      <c r="I603">
        <v>6</v>
      </c>
      <c r="J603">
        <v>4482</v>
      </c>
      <c r="K603">
        <v>4770</v>
      </c>
      <c r="L603">
        <v>39780</v>
      </c>
      <c r="M603">
        <v>42300</v>
      </c>
      <c r="N603">
        <v>2520</v>
      </c>
      <c r="O603">
        <v>126</v>
      </c>
      <c r="P603" t="s">
        <v>76</v>
      </c>
      <c r="Q603" t="s">
        <v>89</v>
      </c>
      <c r="R603">
        <v>11</v>
      </c>
      <c r="S603" t="s">
        <v>91</v>
      </c>
    </row>
    <row r="604" spans="1:19">
      <c r="A604" s="2">
        <v>41220</v>
      </c>
      <c r="B604" t="s">
        <v>17</v>
      </c>
      <c r="C604" t="s">
        <v>18</v>
      </c>
      <c r="D604" t="s">
        <v>19</v>
      </c>
      <c r="E604" t="s">
        <v>51</v>
      </c>
      <c r="F604" t="s">
        <v>65</v>
      </c>
      <c r="G604" t="s">
        <v>53</v>
      </c>
      <c r="H604" t="s">
        <v>13</v>
      </c>
      <c r="I604">
        <v>7</v>
      </c>
      <c r="J604">
        <v>3924</v>
      </c>
      <c r="K604">
        <v>4230</v>
      </c>
      <c r="L604">
        <v>59670</v>
      </c>
      <c r="M604">
        <v>63450</v>
      </c>
      <c r="N604">
        <v>3780</v>
      </c>
      <c r="O604">
        <v>189</v>
      </c>
      <c r="P604" t="s">
        <v>76</v>
      </c>
      <c r="Q604" t="s">
        <v>89</v>
      </c>
      <c r="R604">
        <v>11</v>
      </c>
      <c r="S604" t="s">
        <v>91</v>
      </c>
    </row>
    <row r="605" spans="1:19">
      <c r="A605" s="2">
        <v>41224</v>
      </c>
      <c r="B605" t="s">
        <v>10</v>
      </c>
      <c r="C605" t="s">
        <v>11</v>
      </c>
      <c r="D605" t="s">
        <v>19</v>
      </c>
      <c r="E605" t="s">
        <v>51</v>
      </c>
      <c r="F605" t="s">
        <v>65</v>
      </c>
      <c r="G605" t="s">
        <v>53</v>
      </c>
      <c r="H605" t="s">
        <v>13</v>
      </c>
      <c r="I605">
        <v>10</v>
      </c>
      <c r="J605">
        <v>2196</v>
      </c>
      <c r="K605">
        <v>2340</v>
      </c>
      <c r="L605">
        <v>71604</v>
      </c>
      <c r="M605">
        <v>76140</v>
      </c>
      <c r="N605">
        <v>4536</v>
      </c>
      <c r="O605">
        <v>226.8</v>
      </c>
      <c r="P605" t="s">
        <v>76</v>
      </c>
      <c r="Q605" t="s">
        <v>89</v>
      </c>
      <c r="R605">
        <v>11</v>
      </c>
      <c r="S605" t="s">
        <v>91</v>
      </c>
    </row>
    <row r="606" spans="1:19">
      <c r="A606" s="2">
        <v>41231</v>
      </c>
      <c r="B606" t="s">
        <v>14</v>
      </c>
      <c r="C606" t="s">
        <v>11</v>
      </c>
      <c r="D606" t="s">
        <v>19</v>
      </c>
      <c r="E606" t="s">
        <v>51</v>
      </c>
      <c r="F606" t="s">
        <v>65</v>
      </c>
      <c r="G606" t="s">
        <v>53</v>
      </c>
      <c r="H606" t="s">
        <v>13</v>
      </c>
      <c r="I606">
        <v>27</v>
      </c>
      <c r="J606">
        <v>5832</v>
      </c>
      <c r="K606">
        <v>6210</v>
      </c>
      <c r="L606">
        <v>23868</v>
      </c>
      <c r="M606">
        <v>25380</v>
      </c>
      <c r="N606">
        <v>1512</v>
      </c>
      <c r="O606">
        <v>75.600000000000009</v>
      </c>
      <c r="P606" t="s">
        <v>76</v>
      </c>
      <c r="Q606" t="s">
        <v>89</v>
      </c>
      <c r="R606">
        <v>11</v>
      </c>
      <c r="S606" t="s">
        <v>91</v>
      </c>
    </row>
    <row r="607" spans="1:19">
      <c r="A607" s="2">
        <v>41250</v>
      </c>
      <c r="B607" t="s">
        <v>31</v>
      </c>
      <c r="C607" t="s">
        <v>30</v>
      </c>
      <c r="D607" t="s">
        <v>19</v>
      </c>
      <c r="E607" t="s">
        <v>51</v>
      </c>
      <c r="F607" t="s">
        <v>65</v>
      </c>
      <c r="G607" t="s">
        <v>53</v>
      </c>
      <c r="H607" t="s">
        <v>13</v>
      </c>
      <c r="I607">
        <v>25</v>
      </c>
      <c r="J607">
        <v>5148</v>
      </c>
      <c r="K607">
        <v>5490</v>
      </c>
      <c r="L607">
        <v>63648</v>
      </c>
      <c r="M607">
        <v>67680</v>
      </c>
      <c r="N607">
        <v>4032</v>
      </c>
      <c r="O607">
        <v>201.60000000000002</v>
      </c>
      <c r="P607" t="s">
        <v>76</v>
      </c>
      <c r="Q607" t="s">
        <v>89</v>
      </c>
      <c r="R607">
        <v>12</v>
      </c>
      <c r="S607" t="s">
        <v>92</v>
      </c>
    </row>
    <row r="608" spans="1:19">
      <c r="A608" s="2">
        <v>41256</v>
      </c>
      <c r="B608" t="s">
        <v>22</v>
      </c>
      <c r="C608" t="s">
        <v>23</v>
      </c>
      <c r="D608" t="s">
        <v>19</v>
      </c>
      <c r="E608" t="s">
        <v>51</v>
      </c>
      <c r="F608" t="s">
        <v>65</v>
      </c>
      <c r="G608" t="s">
        <v>53</v>
      </c>
      <c r="H608" t="s">
        <v>13</v>
      </c>
      <c r="I608">
        <v>10</v>
      </c>
      <c r="J608">
        <v>3384</v>
      </c>
      <c r="K608">
        <v>3600</v>
      </c>
      <c r="L608">
        <v>15912</v>
      </c>
      <c r="M608">
        <v>16920</v>
      </c>
      <c r="N608">
        <v>1008</v>
      </c>
      <c r="O608">
        <v>50.400000000000006</v>
      </c>
      <c r="P608" t="s">
        <v>76</v>
      </c>
      <c r="Q608" t="s">
        <v>89</v>
      </c>
      <c r="R608">
        <v>12</v>
      </c>
      <c r="S608" t="s">
        <v>92</v>
      </c>
    </row>
    <row r="609" spans="1:19">
      <c r="A609" s="2">
        <v>41259</v>
      </c>
      <c r="B609" t="s">
        <v>29</v>
      </c>
      <c r="C609" t="s">
        <v>30</v>
      </c>
      <c r="D609" t="s">
        <v>19</v>
      </c>
      <c r="E609" t="s">
        <v>51</v>
      </c>
      <c r="F609" t="s">
        <v>65</v>
      </c>
      <c r="G609" t="s">
        <v>53</v>
      </c>
      <c r="H609" t="s">
        <v>13</v>
      </c>
      <c r="I609">
        <v>7</v>
      </c>
      <c r="J609">
        <v>3726</v>
      </c>
      <c r="K609">
        <v>3960</v>
      </c>
      <c r="L609">
        <v>79560</v>
      </c>
      <c r="M609">
        <v>84600</v>
      </c>
      <c r="N609">
        <v>5040</v>
      </c>
      <c r="O609">
        <v>252</v>
      </c>
      <c r="P609" t="s">
        <v>76</v>
      </c>
      <c r="Q609" t="s">
        <v>89</v>
      </c>
      <c r="R609">
        <v>12</v>
      </c>
      <c r="S609" t="s">
        <v>92</v>
      </c>
    </row>
    <row r="610" spans="1:19">
      <c r="A610" s="2">
        <v>41263</v>
      </c>
      <c r="B610" t="s">
        <v>29</v>
      </c>
      <c r="C610" t="s">
        <v>30</v>
      </c>
      <c r="D610" t="s">
        <v>19</v>
      </c>
      <c r="E610" t="s">
        <v>51</v>
      </c>
      <c r="F610" t="s">
        <v>65</v>
      </c>
      <c r="G610" t="s">
        <v>53</v>
      </c>
      <c r="H610" t="s">
        <v>13</v>
      </c>
      <c r="I610">
        <v>6</v>
      </c>
      <c r="J610">
        <v>4482</v>
      </c>
      <c r="K610">
        <v>4770</v>
      </c>
      <c r="L610">
        <v>87516</v>
      </c>
      <c r="M610">
        <v>93060</v>
      </c>
      <c r="N610">
        <v>5544</v>
      </c>
      <c r="O610">
        <v>277.2</v>
      </c>
      <c r="P610" t="s">
        <v>76</v>
      </c>
      <c r="Q610" t="s">
        <v>89</v>
      </c>
      <c r="R610">
        <v>12</v>
      </c>
      <c r="S610" t="s">
        <v>92</v>
      </c>
    </row>
    <row r="611" spans="1:19">
      <c r="A611" s="2">
        <v>41268</v>
      </c>
      <c r="B611" t="s">
        <v>17</v>
      </c>
      <c r="C611" t="s">
        <v>18</v>
      </c>
      <c r="D611" t="s">
        <v>19</v>
      </c>
      <c r="E611" t="s">
        <v>51</v>
      </c>
      <c r="F611" t="s">
        <v>65</v>
      </c>
      <c r="G611" t="s">
        <v>53</v>
      </c>
      <c r="H611" t="s">
        <v>13</v>
      </c>
      <c r="I611">
        <v>5</v>
      </c>
      <c r="J611">
        <v>3924</v>
      </c>
      <c r="K611">
        <v>4230</v>
      </c>
      <c r="L611">
        <v>63648</v>
      </c>
      <c r="M611">
        <v>67680</v>
      </c>
      <c r="N611">
        <v>4032</v>
      </c>
      <c r="O611">
        <v>201.60000000000002</v>
      </c>
      <c r="P611" t="s">
        <v>76</v>
      </c>
      <c r="Q611" t="s">
        <v>89</v>
      </c>
      <c r="R611">
        <v>12</v>
      </c>
      <c r="S611" t="s">
        <v>92</v>
      </c>
    </row>
    <row r="612" spans="1:19">
      <c r="A612" s="2">
        <v>41322</v>
      </c>
      <c r="B612" t="s">
        <v>27</v>
      </c>
      <c r="C612" t="s">
        <v>23</v>
      </c>
      <c r="D612" t="s">
        <v>19</v>
      </c>
      <c r="E612" t="s">
        <v>51</v>
      </c>
      <c r="F612" t="s">
        <v>65</v>
      </c>
      <c r="G612" t="s">
        <v>53</v>
      </c>
      <c r="H612" t="s">
        <v>13</v>
      </c>
      <c r="I612">
        <v>3</v>
      </c>
      <c r="J612">
        <v>2952</v>
      </c>
      <c r="K612">
        <v>3150</v>
      </c>
      <c r="L612">
        <v>11934</v>
      </c>
      <c r="M612">
        <v>12690</v>
      </c>
      <c r="N612">
        <v>756</v>
      </c>
      <c r="O612">
        <v>37.800000000000004</v>
      </c>
      <c r="P612" t="s">
        <v>93</v>
      </c>
      <c r="Q612" t="s">
        <v>77</v>
      </c>
      <c r="R612">
        <v>2</v>
      </c>
      <c r="S612" t="s">
        <v>79</v>
      </c>
    </row>
    <row r="613" spans="1:19">
      <c r="A613" s="2">
        <v>41324</v>
      </c>
      <c r="B613" t="s">
        <v>31</v>
      </c>
      <c r="C613" t="s">
        <v>30</v>
      </c>
      <c r="D613" t="s">
        <v>19</v>
      </c>
      <c r="E613" t="s">
        <v>51</v>
      </c>
      <c r="F613" t="s">
        <v>65</v>
      </c>
      <c r="G613" t="s">
        <v>53</v>
      </c>
      <c r="H613" t="s">
        <v>13</v>
      </c>
      <c r="I613">
        <v>14</v>
      </c>
      <c r="J613">
        <v>3546</v>
      </c>
      <c r="K613">
        <v>3780</v>
      </c>
      <c r="L613">
        <v>15912</v>
      </c>
      <c r="M613">
        <v>16920</v>
      </c>
      <c r="N613">
        <v>1008</v>
      </c>
      <c r="O613">
        <v>50.400000000000006</v>
      </c>
      <c r="P613" t="s">
        <v>93</v>
      </c>
      <c r="Q613" t="s">
        <v>77</v>
      </c>
      <c r="R613">
        <v>2</v>
      </c>
      <c r="S613" t="s">
        <v>79</v>
      </c>
    </row>
    <row r="614" spans="1:19">
      <c r="A614" s="2">
        <v>41329</v>
      </c>
      <c r="B614" t="s">
        <v>34</v>
      </c>
      <c r="C614" t="s">
        <v>25</v>
      </c>
      <c r="D614" t="s">
        <v>19</v>
      </c>
      <c r="E614" t="s">
        <v>51</v>
      </c>
      <c r="F614" t="s">
        <v>65</v>
      </c>
      <c r="G614" t="s">
        <v>53</v>
      </c>
      <c r="H614" t="s">
        <v>13</v>
      </c>
      <c r="I614">
        <v>15</v>
      </c>
      <c r="J614">
        <v>2106</v>
      </c>
      <c r="K614">
        <v>2250</v>
      </c>
      <c r="L614">
        <v>59670</v>
      </c>
      <c r="M614">
        <v>63450</v>
      </c>
      <c r="N614">
        <v>3780</v>
      </c>
      <c r="O614">
        <v>189</v>
      </c>
      <c r="P614" t="s">
        <v>93</v>
      </c>
      <c r="Q614" t="s">
        <v>77</v>
      </c>
      <c r="R614">
        <v>2</v>
      </c>
      <c r="S614" t="s">
        <v>79</v>
      </c>
    </row>
    <row r="615" spans="1:19">
      <c r="A615" s="2">
        <v>41330</v>
      </c>
      <c r="B615" t="s">
        <v>17</v>
      </c>
      <c r="C615" t="s">
        <v>18</v>
      </c>
      <c r="D615" t="s">
        <v>19</v>
      </c>
      <c r="E615" t="s">
        <v>51</v>
      </c>
      <c r="F615" t="s">
        <v>65</v>
      </c>
      <c r="G615" t="s">
        <v>53</v>
      </c>
      <c r="H615" t="s">
        <v>13</v>
      </c>
      <c r="I615">
        <v>5</v>
      </c>
      <c r="J615">
        <v>3978</v>
      </c>
      <c r="K615">
        <v>4230</v>
      </c>
      <c r="L615">
        <v>83538</v>
      </c>
      <c r="M615">
        <v>88830</v>
      </c>
      <c r="N615">
        <v>5292</v>
      </c>
      <c r="O615">
        <v>264.60000000000002</v>
      </c>
      <c r="P615" t="s">
        <v>93</v>
      </c>
      <c r="Q615" t="s">
        <v>77</v>
      </c>
      <c r="R615">
        <v>2</v>
      </c>
      <c r="S615" t="s">
        <v>79</v>
      </c>
    </row>
    <row r="616" spans="1:19">
      <c r="A616" s="2">
        <v>41335</v>
      </c>
      <c r="B616" t="s">
        <v>27</v>
      </c>
      <c r="C616" t="s">
        <v>23</v>
      </c>
      <c r="D616" t="s">
        <v>19</v>
      </c>
      <c r="E616" t="s">
        <v>51</v>
      </c>
      <c r="F616" t="s">
        <v>65</v>
      </c>
      <c r="G616" t="s">
        <v>53</v>
      </c>
      <c r="H616" t="s">
        <v>13</v>
      </c>
      <c r="I616">
        <v>27</v>
      </c>
      <c r="J616">
        <v>5832</v>
      </c>
      <c r="K616">
        <v>6210</v>
      </c>
      <c r="L616">
        <v>59670</v>
      </c>
      <c r="M616">
        <v>63450</v>
      </c>
      <c r="N616">
        <v>3780</v>
      </c>
      <c r="O616">
        <v>189</v>
      </c>
      <c r="P616" t="s">
        <v>93</v>
      </c>
      <c r="Q616" t="s">
        <v>77</v>
      </c>
      <c r="R616">
        <v>3</v>
      </c>
      <c r="S616" t="s">
        <v>80</v>
      </c>
    </row>
    <row r="617" spans="1:19">
      <c r="A617" s="2">
        <v>41340</v>
      </c>
      <c r="B617" t="s">
        <v>34</v>
      </c>
      <c r="C617" t="s">
        <v>25</v>
      </c>
      <c r="D617" t="s">
        <v>19</v>
      </c>
      <c r="E617" t="s">
        <v>51</v>
      </c>
      <c r="F617" t="s">
        <v>65</v>
      </c>
      <c r="G617" t="s">
        <v>53</v>
      </c>
      <c r="H617" t="s">
        <v>13</v>
      </c>
      <c r="I617">
        <v>24</v>
      </c>
      <c r="J617">
        <v>3978</v>
      </c>
      <c r="K617">
        <v>4230</v>
      </c>
      <c r="L617">
        <v>67626</v>
      </c>
      <c r="M617">
        <v>71910</v>
      </c>
      <c r="N617">
        <v>4284</v>
      </c>
      <c r="O617">
        <v>214.20000000000002</v>
      </c>
      <c r="P617" t="s">
        <v>93</v>
      </c>
      <c r="Q617" t="s">
        <v>77</v>
      </c>
      <c r="R617">
        <v>3</v>
      </c>
      <c r="S617" t="s">
        <v>80</v>
      </c>
    </row>
    <row r="618" spans="1:19">
      <c r="A618" s="2">
        <v>41347</v>
      </c>
      <c r="B618" t="s">
        <v>24</v>
      </c>
      <c r="C618" t="s">
        <v>25</v>
      </c>
      <c r="D618" t="s">
        <v>19</v>
      </c>
      <c r="E618" t="s">
        <v>51</v>
      </c>
      <c r="F618" t="s">
        <v>65</v>
      </c>
      <c r="G618" t="s">
        <v>53</v>
      </c>
      <c r="H618" t="s">
        <v>13</v>
      </c>
      <c r="I618">
        <v>22</v>
      </c>
      <c r="J618">
        <v>4482</v>
      </c>
      <c r="K618">
        <v>4770</v>
      </c>
      <c r="L618">
        <v>23868</v>
      </c>
      <c r="M618">
        <v>25380</v>
      </c>
      <c r="N618">
        <v>1512</v>
      </c>
      <c r="O618">
        <v>75.600000000000009</v>
      </c>
      <c r="P618" t="s">
        <v>93</v>
      </c>
      <c r="Q618" t="s">
        <v>77</v>
      </c>
      <c r="R618">
        <v>3</v>
      </c>
      <c r="S618" t="s">
        <v>80</v>
      </c>
    </row>
    <row r="619" spans="1:19">
      <c r="A619" s="2">
        <v>41359</v>
      </c>
      <c r="B619" t="s">
        <v>29</v>
      </c>
      <c r="C619" t="s">
        <v>30</v>
      </c>
      <c r="D619" t="s">
        <v>19</v>
      </c>
      <c r="E619" t="s">
        <v>51</v>
      </c>
      <c r="F619" t="s">
        <v>65</v>
      </c>
      <c r="G619" t="s">
        <v>53</v>
      </c>
      <c r="H619" t="s">
        <v>13</v>
      </c>
      <c r="I619">
        <v>24</v>
      </c>
      <c r="J619">
        <v>3546</v>
      </c>
      <c r="K619">
        <v>3780</v>
      </c>
      <c r="L619">
        <v>67626</v>
      </c>
      <c r="M619">
        <v>71910</v>
      </c>
      <c r="N619">
        <v>4284</v>
      </c>
      <c r="O619">
        <v>214.20000000000002</v>
      </c>
      <c r="P619" t="s">
        <v>93</v>
      </c>
      <c r="Q619" t="s">
        <v>77</v>
      </c>
      <c r="R619">
        <v>3</v>
      </c>
      <c r="S619" t="s">
        <v>80</v>
      </c>
    </row>
    <row r="620" spans="1:19">
      <c r="A620" s="2">
        <v>41363</v>
      </c>
      <c r="B620" t="s">
        <v>29</v>
      </c>
      <c r="C620" t="s">
        <v>30</v>
      </c>
      <c r="D620" t="s">
        <v>19</v>
      </c>
      <c r="E620" t="s">
        <v>51</v>
      </c>
      <c r="F620" t="s">
        <v>65</v>
      </c>
      <c r="G620" t="s">
        <v>53</v>
      </c>
      <c r="H620" t="s">
        <v>13</v>
      </c>
      <c r="I620">
        <v>15</v>
      </c>
      <c r="J620">
        <v>3978</v>
      </c>
      <c r="K620">
        <v>4230</v>
      </c>
      <c r="L620">
        <v>23868</v>
      </c>
      <c r="M620">
        <v>25380</v>
      </c>
      <c r="N620">
        <v>1512</v>
      </c>
      <c r="O620">
        <v>75.600000000000009</v>
      </c>
      <c r="P620" t="s">
        <v>93</v>
      </c>
      <c r="Q620" t="s">
        <v>77</v>
      </c>
      <c r="R620">
        <v>3</v>
      </c>
      <c r="S620" t="s">
        <v>80</v>
      </c>
    </row>
    <row r="621" spans="1:19">
      <c r="A621" s="2">
        <v>41369</v>
      </c>
      <c r="B621" t="s">
        <v>24</v>
      </c>
      <c r="C621" t="s">
        <v>25</v>
      </c>
      <c r="D621" t="s">
        <v>19</v>
      </c>
      <c r="E621" t="s">
        <v>51</v>
      </c>
      <c r="F621" t="s">
        <v>65</v>
      </c>
      <c r="G621" t="s">
        <v>53</v>
      </c>
      <c r="H621" t="s">
        <v>13</v>
      </c>
      <c r="I621">
        <v>15</v>
      </c>
      <c r="J621">
        <v>3042</v>
      </c>
      <c r="K621">
        <v>3240</v>
      </c>
      <c r="L621">
        <v>55692</v>
      </c>
      <c r="M621">
        <v>59220</v>
      </c>
      <c r="N621">
        <v>3528</v>
      </c>
      <c r="O621">
        <v>176.4</v>
      </c>
      <c r="P621" t="s">
        <v>93</v>
      </c>
      <c r="Q621" t="s">
        <v>81</v>
      </c>
      <c r="R621">
        <v>4</v>
      </c>
      <c r="S621" t="s">
        <v>82</v>
      </c>
    </row>
    <row r="622" spans="1:19">
      <c r="A622" s="2">
        <v>41371</v>
      </c>
      <c r="B622" t="s">
        <v>14</v>
      </c>
      <c r="C622" t="s">
        <v>11</v>
      </c>
      <c r="D622" t="s">
        <v>19</v>
      </c>
      <c r="E622" t="s">
        <v>51</v>
      </c>
      <c r="F622" t="s">
        <v>65</v>
      </c>
      <c r="G622" t="s">
        <v>53</v>
      </c>
      <c r="H622" t="s">
        <v>13</v>
      </c>
      <c r="I622">
        <v>22</v>
      </c>
      <c r="J622">
        <v>2952</v>
      </c>
      <c r="K622">
        <v>3150</v>
      </c>
      <c r="L622">
        <v>19890</v>
      </c>
      <c r="M622">
        <v>21150</v>
      </c>
      <c r="N622">
        <v>1260</v>
      </c>
      <c r="O622">
        <v>63</v>
      </c>
      <c r="P622" t="s">
        <v>93</v>
      </c>
      <c r="Q622" t="s">
        <v>81</v>
      </c>
      <c r="R622">
        <v>4</v>
      </c>
      <c r="S622" t="s">
        <v>82</v>
      </c>
    </row>
    <row r="623" spans="1:19">
      <c r="A623" s="2">
        <v>41371</v>
      </c>
      <c r="B623" t="s">
        <v>31</v>
      </c>
      <c r="C623" t="s">
        <v>30</v>
      </c>
      <c r="D623" t="s">
        <v>19</v>
      </c>
      <c r="E623" t="s">
        <v>51</v>
      </c>
      <c r="F623" t="s">
        <v>65</v>
      </c>
      <c r="G623" t="s">
        <v>53</v>
      </c>
      <c r="H623" t="s">
        <v>13</v>
      </c>
      <c r="I623">
        <v>7</v>
      </c>
      <c r="J623">
        <v>3546</v>
      </c>
      <c r="K623">
        <v>3780</v>
      </c>
      <c r="L623">
        <v>3978</v>
      </c>
      <c r="M623">
        <v>4230</v>
      </c>
      <c r="N623">
        <v>252</v>
      </c>
      <c r="O623">
        <v>12.600000000000001</v>
      </c>
      <c r="P623" t="s">
        <v>93</v>
      </c>
      <c r="Q623" t="s">
        <v>81</v>
      </c>
      <c r="R623">
        <v>4</v>
      </c>
      <c r="S623" t="s">
        <v>82</v>
      </c>
    </row>
    <row r="624" spans="1:19">
      <c r="A624" s="2">
        <v>41371</v>
      </c>
      <c r="B624" t="s">
        <v>29</v>
      </c>
      <c r="C624" t="s">
        <v>30</v>
      </c>
      <c r="D624" t="s">
        <v>19</v>
      </c>
      <c r="E624" t="s">
        <v>51</v>
      </c>
      <c r="F624" t="s">
        <v>65</v>
      </c>
      <c r="G624" t="s">
        <v>53</v>
      </c>
      <c r="H624" t="s">
        <v>13</v>
      </c>
      <c r="I624">
        <v>17</v>
      </c>
      <c r="J624">
        <v>5148</v>
      </c>
      <c r="K624">
        <v>5490</v>
      </c>
      <c r="L624">
        <v>63648</v>
      </c>
      <c r="M624">
        <v>67680</v>
      </c>
      <c r="N624">
        <v>4032</v>
      </c>
      <c r="O624">
        <v>201.60000000000002</v>
      </c>
      <c r="P624" t="s">
        <v>93</v>
      </c>
      <c r="Q624" t="s">
        <v>81</v>
      </c>
      <c r="R624">
        <v>4</v>
      </c>
      <c r="S624" t="s">
        <v>82</v>
      </c>
    </row>
    <row r="625" spans="1:19">
      <c r="A625" s="2">
        <v>41382</v>
      </c>
      <c r="B625" t="s">
        <v>34</v>
      </c>
      <c r="C625" t="s">
        <v>25</v>
      </c>
      <c r="D625" t="s">
        <v>19</v>
      </c>
      <c r="E625" t="s">
        <v>51</v>
      </c>
      <c r="F625" t="s">
        <v>65</v>
      </c>
      <c r="G625" t="s">
        <v>53</v>
      </c>
      <c r="H625" t="s">
        <v>13</v>
      </c>
      <c r="I625">
        <v>13</v>
      </c>
      <c r="J625">
        <v>3978</v>
      </c>
      <c r="K625">
        <v>4230</v>
      </c>
      <c r="L625">
        <v>47736</v>
      </c>
      <c r="M625">
        <v>50760</v>
      </c>
      <c r="N625">
        <v>3024</v>
      </c>
      <c r="O625">
        <v>151.20000000000002</v>
      </c>
      <c r="P625" t="s">
        <v>93</v>
      </c>
      <c r="Q625" t="s">
        <v>81</v>
      </c>
      <c r="R625">
        <v>4</v>
      </c>
      <c r="S625" t="s">
        <v>82</v>
      </c>
    </row>
    <row r="626" spans="1:19">
      <c r="A626" s="2">
        <v>41400</v>
      </c>
      <c r="B626" t="s">
        <v>27</v>
      </c>
      <c r="C626" t="s">
        <v>23</v>
      </c>
      <c r="D626" t="s">
        <v>19</v>
      </c>
      <c r="E626" t="s">
        <v>51</v>
      </c>
      <c r="F626" t="s">
        <v>65</v>
      </c>
      <c r="G626" t="s">
        <v>53</v>
      </c>
      <c r="H626" t="s">
        <v>13</v>
      </c>
      <c r="I626">
        <v>25</v>
      </c>
      <c r="J626">
        <v>7506</v>
      </c>
      <c r="K626">
        <v>8100</v>
      </c>
      <c r="L626">
        <v>63648</v>
      </c>
      <c r="M626">
        <v>67680</v>
      </c>
      <c r="N626">
        <v>4032</v>
      </c>
      <c r="O626">
        <v>201.60000000000002</v>
      </c>
      <c r="P626" t="s">
        <v>93</v>
      </c>
      <c r="Q626" t="s">
        <v>81</v>
      </c>
      <c r="R626">
        <v>5</v>
      </c>
      <c r="S626" t="s">
        <v>83</v>
      </c>
    </row>
    <row r="627" spans="1:19">
      <c r="A627" s="2">
        <v>41404</v>
      </c>
      <c r="B627" t="s">
        <v>20</v>
      </c>
      <c r="C627" t="s">
        <v>18</v>
      </c>
      <c r="D627" t="s">
        <v>19</v>
      </c>
      <c r="E627" t="s">
        <v>51</v>
      </c>
      <c r="F627" t="s">
        <v>65</v>
      </c>
      <c r="G627" t="s">
        <v>53</v>
      </c>
      <c r="H627" t="s">
        <v>13</v>
      </c>
      <c r="I627">
        <v>22</v>
      </c>
      <c r="J627">
        <v>3384</v>
      </c>
      <c r="K627">
        <v>3600</v>
      </c>
      <c r="L627">
        <v>55692</v>
      </c>
      <c r="M627">
        <v>59220</v>
      </c>
      <c r="N627">
        <v>3528</v>
      </c>
      <c r="O627">
        <v>176.4</v>
      </c>
      <c r="P627" t="s">
        <v>93</v>
      </c>
      <c r="Q627" t="s">
        <v>81</v>
      </c>
      <c r="R627">
        <v>5</v>
      </c>
      <c r="S627" t="s">
        <v>83</v>
      </c>
    </row>
    <row r="628" spans="1:19">
      <c r="A628" s="2">
        <v>41417</v>
      </c>
      <c r="B628" t="s">
        <v>24</v>
      </c>
      <c r="C628" t="s">
        <v>25</v>
      </c>
      <c r="D628" t="s">
        <v>19</v>
      </c>
      <c r="E628" t="s">
        <v>51</v>
      </c>
      <c r="F628" t="s">
        <v>65</v>
      </c>
      <c r="G628" t="s">
        <v>53</v>
      </c>
      <c r="H628" t="s">
        <v>13</v>
      </c>
      <c r="I628">
        <v>6</v>
      </c>
      <c r="J628">
        <v>4482</v>
      </c>
      <c r="K628">
        <v>4770</v>
      </c>
      <c r="L628">
        <v>55692</v>
      </c>
      <c r="M628">
        <v>59220</v>
      </c>
      <c r="N628">
        <v>3528</v>
      </c>
      <c r="O628">
        <v>176.4</v>
      </c>
      <c r="P628" t="s">
        <v>93</v>
      </c>
      <c r="Q628" t="s">
        <v>81</v>
      </c>
      <c r="R628">
        <v>5</v>
      </c>
      <c r="S628" t="s">
        <v>83</v>
      </c>
    </row>
    <row r="629" spans="1:19">
      <c r="A629" s="2">
        <v>41419</v>
      </c>
      <c r="B629" t="s">
        <v>31</v>
      </c>
      <c r="C629" t="s">
        <v>30</v>
      </c>
      <c r="D629" t="s">
        <v>19</v>
      </c>
      <c r="E629" t="s">
        <v>51</v>
      </c>
      <c r="F629" t="s">
        <v>65</v>
      </c>
      <c r="G629" t="s">
        <v>53</v>
      </c>
      <c r="H629" t="s">
        <v>13</v>
      </c>
      <c r="I629">
        <v>18</v>
      </c>
      <c r="J629">
        <v>3582</v>
      </c>
      <c r="K629">
        <v>3870</v>
      </c>
      <c r="L629">
        <v>51714</v>
      </c>
      <c r="M629">
        <v>54990</v>
      </c>
      <c r="N629">
        <v>3276</v>
      </c>
      <c r="O629">
        <v>163.80000000000001</v>
      </c>
      <c r="P629" t="s">
        <v>93</v>
      </c>
      <c r="Q629" t="s">
        <v>81</v>
      </c>
      <c r="R629">
        <v>5</v>
      </c>
      <c r="S629" t="s">
        <v>83</v>
      </c>
    </row>
    <row r="630" spans="1:19">
      <c r="A630" s="2">
        <v>41427</v>
      </c>
      <c r="B630" t="s">
        <v>10</v>
      </c>
      <c r="C630" t="s">
        <v>11</v>
      </c>
      <c r="D630" t="s">
        <v>19</v>
      </c>
      <c r="E630" t="s">
        <v>51</v>
      </c>
      <c r="F630" t="s">
        <v>65</v>
      </c>
      <c r="G630" t="s">
        <v>53</v>
      </c>
      <c r="H630" t="s">
        <v>13</v>
      </c>
      <c r="I630">
        <v>21</v>
      </c>
      <c r="J630">
        <v>3582</v>
      </c>
      <c r="K630">
        <v>3870</v>
      </c>
      <c r="L630">
        <v>99450</v>
      </c>
      <c r="M630">
        <v>105750</v>
      </c>
      <c r="N630">
        <v>6300</v>
      </c>
      <c r="O630">
        <v>315</v>
      </c>
      <c r="P630" t="s">
        <v>93</v>
      </c>
      <c r="Q630" t="s">
        <v>81</v>
      </c>
      <c r="R630">
        <v>6</v>
      </c>
      <c r="S630" t="s">
        <v>84</v>
      </c>
    </row>
    <row r="631" spans="1:19">
      <c r="A631" s="2">
        <v>41428</v>
      </c>
      <c r="B631" t="s">
        <v>27</v>
      </c>
      <c r="C631" t="s">
        <v>23</v>
      </c>
      <c r="D631" t="s">
        <v>19</v>
      </c>
      <c r="E631" t="s">
        <v>51</v>
      </c>
      <c r="F631" t="s">
        <v>65</v>
      </c>
      <c r="G631" t="s">
        <v>53</v>
      </c>
      <c r="H631" t="s">
        <v>13</v>
      </c>
      <c r="I631">
        <v>27</v>
      </c>
      <c r="J631">
        <v>3042</v>
      </c>
      <c r="K631">
        <v>3240</v>
      </c>
      <c r="L631">
        <v>75582</v>
      </c>
      <c r="M631">
        <v>80370</v>
      </c>
      <c r="N631">
        <v>4788</v>
      </c>
      <c r="O631">
        <v>239.4</v>
      </c>
      <c r="P631" t="s">
        <v>93</v>
      </c>
      <c r="Q631" t="s">
        <v>81</v>
      </c>
      <c r="R631">
        <v>6</v>
      </c>
      <c r="S631" t="s">
        <v>84</v>
      </c>
    </row>
    <row r="632" spans="1:19">
      <c r="A632" s="2">
        <v>41437</v>
      </c>
      <c r="B632" t="s">
        <v>22</v>
      </c>
      <c r="C632" t="s">
        <v>23</v>
      </c>
      <c r="D632" t="s">
        <v>19</v>
      </c>
      <c r="E632" t="s">
        <v>51</v>
      </c>
      <c r="F632" t="s">
        <v>65</v>
      </c>
      <c r="G632" t="s">
        <v>53</v>
      </c>
      <c r="H632" t="s">
        <v>13</v>
      </c>
      <c r="I632">
        <v>4</v>
      </c>
      <c r="J632">
        <v>2034</v>
      </c>
      <c r="K632">
        <v>2160</v>
      </c>
      <c r="L632">
        <v>95472</v>
      </c>
      <c r="M632">
        <v>101520</v>
      </c>
      <c r="N632">
        <v>6048</v>
      </c>
      <c r="O632">
        <v>302.40000000000003</v>
      </c>
      <c r="P632" t="s">
        <v>93</v>
      </c>
      <c r="Q632" t="s">
        <v>81</v>
      </c>
      <c r="R632">
        <v>6</v>
      </c>
      <c r="S632" t="s">
        <v>84</v>
      </c>
    </row>
    <row r="633" spans="1:19">
      <c r="A633" s="2">
        <v>41437</v>
      </c>
      <c r="B633" t="s">
        <v>22</v>
      </c>
      <c r="C633" t="s">
        <v>23</v>
      </c>
      <c r="D633" t="s">
        <v>19</v>
      </c>
      <c r="E633" t="s">
        <v>51</v>
      </c>
      <c r="F633" t="s">
        <v>65</v>
      </c>
      <c r="G633" t="s">
        <v>53</v>
      </c>
      <c r="H633" t="s">
        <v>13</v>
      </c>
      <c r="I633">
        <v>16</v>
      </c>
      <c r="J633">
        <v>3978</v>
      </c>
      <c r="K633">
        <v>4230</v>
      </c>
      <c r="L633">
        <v>83538</v>
      </c>
      <c r="M633">
        <v>88830</v>
      </c>
      <c r="N633">
        <v>5292</v>
      </c>
      <c r="O633">
        <v>264.60000000000002</v>
      </c>
      <c r="P633" t="s">
        <v>93</v>
      </c>
      <c r="Q633" t="s">
        <v>81</v>
      </c>
      <c r="R633">
        <v>6</v>
      </c>
      <c r="S633" t="s">
        <v>84</v>
      </c>
    </row>
    <row r="634" spans="1:19">
      <c r="A634" s="2">
        <v>41440</v>
      </c>
      <c r="B634" t="s">
        <v>22</v>
      </c>
      <c r="C634" t="s">
        <v>23</v>
      </c>
      <c r="D634" t="s">
        <v>19</v>
      </c>
      <c r="E634" t="s">
        <v>51</v>
      </c>
      <c r="F634" t="s">
        <v>65</v>
      </c>
      <c r="G634" t="s">
        <v>53</v>
      </c>
      <c r="H634" t="s">
        <v>13</v>
      </c>
      <c r="I634">
        <v>21</v>
      </c>
      <c r="J634">
        <v>3978</v>
      </c>
      <c r="K634">
        <v>4230</v>
      </c>
      <c r="L634">
        <v>87516</v>
      </c>
      <c r="M634">
        <v>93060</v>
      </c>
      <c r="N634">
        <v>5544</v>
      </c>
      <c r="O634">
        <v>277.2</v>
      </c>
      <c r="P634" t="s">
        <v>93</v>
      </c>
      <c r="Q634" t="s">
        <v>81</v>
      </c>
      <c r="R634">
        <v>6</v>
      </c>
      <c r="S634" t="s">
        <v>84</v>
      </c>
    </row>
    <row r="635" spans="1:19">
      <c r="A635" s="2">
        <v>41447</v>
      </c>
      <c r="B635" t="s">
        <v>22</v>
      </c>
      <c r="C635" t="s">
        <v>23</v>
      </c>
      <c r="D635" t="s">
        <v>19</v>
      </c>
      <c r="E635" t="s">
        <v>51</v>
      </c>
      <c r="F635" t="s">
        <v>65</v>
      </c>
      <c r="G635" t="s">
        <v>53</v>
      </c>
      <c r="H635" t="s">
        <v>13</v>
      </c>
      <c r="I635">
        <v>22</v>
      </c>
      <c r="J635">
        <v>4482</v>
      </c>
      <c r="K635">
        <v>4770</v>
      </c>
      <c r="L635">
        <v>63648</v>
      </c>
      <c r="M635">
        <v>67680</v>
      </c>
      <c r="N635">
        <v>4032</v>
      </c>
      <c r="O635">
        <v>201.60000000000002</v>
      </c>
      <c r="P635" t="s">
        <v>93</v>
      </c>
      <c r="Q635" t="s">
        <v>81</v>
      </c>
      <c r="R635">
        <v>6</v>
      </c>
      <c r="S635" t="s">
        <v>84</v>
      </c>
    </row>
    <row r="636" spans="1:19">
      <c r="A636" s="2">
        <v>41448</v>
      </c>
      <c r="B636" t="s">
        <v>14</v>
      </c>
      <c r="C636" t="s">
        <v>11</v>
      </c>
      <c r="D636" t="s">
        <v>19</v>
      </c>
      <c r="E636" t="s">
        <v>51</v>
      </c>
      <c r="F636" t="s">
        <v>65</v>
      </c>
      <c r="G636" t="s">
        <v>53</v>
      </c>
      <c r="H636" t="s">
        <v>13</v>
      </c>
      <c r="I636">
        <v>10</v>
      </c>
      <c r="J636">
        <v>3978</v>
      </c>
      <c r="K636">
        <v>4230</v>
      </c>
      <c r="L636">
        <v>95472</v>
      </c>
      <c r="M636">
        <v>101520</v>
      </c>
      <c r="N636">
        <v>6048</v>
      </c>
      <c r="O636">
        <v>302.40000000000003</v>
      </c>
      <c r="P636" t="s">
        <v>93</v>
      </c>
      <c r="Q636" t="s">
        <v>81</v>
      </c>
      <c r="R636">
        <v>6</v>
      </c>
      <c r="S636" t="s">
        <v>84</v>
      </c>
    </row>
    <row r="637" spans="1:19">
      <c r="A637" s="2">
        <v>41452</v>
      </c>
      <c r="B637" t="s">
        <v>24</v>
      </c>
      <c r="C637" t="s">
        <v>25</v>
      </c>
      <c r="D637" t="s">
        <v>19</v>
      </c>
      <c r="E637" t="s">
        <v>51</v>
      </c>
      <c r="F637" t="s">
        <v>65</v>
      </c>
      <c r="G637" t="s">
        <v>53</v>
      </c>
      <c r="H637" t="s">
        <v>13</v>
      </c>
      <c r="I637">
        <v>25</v>
      </c>
      <c r="J637">
        <v>5148</v>
      </c>
      <c r="K637">
        <v>5490</v>
      </c>
      <c r="L637">
        <v>99450</v>
      </c>
      <c r="M637">
        <v>105750</v>
      </c>
      <c r="N637">
        <v>6300</v>
      </c>
      <c r="O637">
        <v>315</v>
      </c>
      <c r="P637" t="s">
        <v>93</v>
      </c>
      <c r="Q637" t="s">
        <v>81</v>
      </c>
      <c r="R637">
        <v>6</v>
      </c>
      <c r="S637" t="s">
        <v>84</v>
      </c>
    </row>
    <row r="638" spans="1:19">
      <c r="A638" s="2">
        <v>41458</v>
      </c>
      <c r="B638" t="s">
        <v>31</v>
      </c>
      <c r="C638" t="s">
        <v>30</v>
      </c>
      <c r="D638" t="s">
        <v>19</v>
      </c>
      <c r="E638" t="s">
        <v>51</v>
      </c>
      <c r="F638" t="s">
        <v>65</v>
      </c>
      <c r="G638" t="s">
        <v>53</v>
      </c>
      <c r="H638" t="s">
        <v>13</v>
      </c>
      <c r="I638">
        <v>15</v>
      </c>
      <c r="J638">
        <v>3978</v>
      </c>
      <c r="K638">
        <v>4230</v>
      </c>
      <c r="L638">
        <v>99450</v>
      </c>
      <c r="M638">
        <v>105750</v>
      </c>
      <c r="N638">
        <v>6300</v>
      </c>
      <c r="O638">
        <v>315</v>
      </c>
      <c r="P638" t="s">
        <v>93</v>
      </c>
      <c r="Q638" t="s">
        <v>85</v>
      </c>
      <c r="R638">
        <v>7</v>
      </c>
      <c r="S638" t="s">
        <v>86</v>
      </c>
    </row>
    <row r="639" spans="1:19">
      <c r="A639" s="2">
        <v>41459</v>
      </c>
      <c r="B639" t="s">
        <v>22</v>
      </c>
      <c r="C639" t="s">
        <v>23</v>
      </c>
      <c r="D639" t="s">
        <v>19</v>
      </c>
      <c r="E639" t="s">
        <v>51</v>
      </c>
      <c r="F639" t="s">
        <v>65</v>
      </c>
      <c r="G639" t="s">
        <v>53</v>
      </c>
      <c r="H639" t="s">
        <v>13</v>
      </c>
      <c r="I639">
        <v>20</v>
      </c>
      <c r="J639">
        <v>3546</v>
      </c>
      <c r="K639">
        <v>3780</v>
      </c>
      <c r="L639">
        <v>35802</v>
      </c>
      <c r="M639">
        <v>38070</v>
      </c>
      <c r="N639">
        <v>2268</v>
      </c>
      <c r="O639">
        <v>113.4</v>
      </c>
      <c r="P639" t="s">
        <v>93</v>
      </c>
      <c r="Q639" t="s">
        <v>85</v>
      </c>
      <c r="R639">
        <v>7</v>
      </c>
      <c r="S639" t="s">
        <v>86</v>
      </c>
    </row>
    <row r="640" spans="1:19">
      <c r="A640" s="2">
        <v>41463</v>
      </c>
      <c r="B640" t="s">
        <v>20</v>
      </c>
      <c r="C640" t="s">
        <v>18</v>
      </c>
      <c r="D640" t="s">
        <v>19</v>
      </c>
      <c r="E640" t="s">
        <v>51</v>
      </c>
      <c r="F640" t="s">
        <v>65</v>
      </c>
      <c r="G640" t="s">
        <v>53</v>
      </c>
      <c r="H640" t="s">
        <v>13</v>
      </c>
      <c r="I640">
        <v>20</v>
      </c>
      <c r="J640">
        <v>2034</v>
      </c>
      <c r="K640">
        <v>2160</v>
      </c>
      <c r="L640">
        <v>31824</v>
      </c>
      <c r="M640">
        <v>33840</v>
      </c>
      <c r="N640">
        <v>2016</v>
      </c>
      <c r="O640">
        <v>100.80000000000001</v>
      </c>
      <c r="P640" t="s">
        <v>93</v>
      </c>
      <c r="Q640" t="s">
        <v>85</v>
      </c>
      <c r="R640">
        <v>7</v>
      </c>
      <c r="S640" t="s">
        <v>86</v>
      </c>
    </row>
    <row r="641" spans="1:19">
      <c r="A641" s="2">
        <v>41463</v>
      </c>
      <c r="B641" t="s">
        <v>14</v>
      </c>
      <c r="C641" t="s">
        <v>11</v>
      </c>
      <c r="D641" t="s">
        <v>19</v>
      </c>
      <c r="E641" t="s">
        <v>51</v>
      </c>
      <c r="F641" t="s">
        <v>65</v>
      </c>
      <c r="G641" t="s">
        <v>53</v>
      </c>
      <c r="H641" t="s">
        <v>13</v>
      </c>
      <c r="I641">
        <v>14</v>
      </c>
      <c r="J641">
        <v>3546</v>
      </c>
      <c r="K641">
        <v>3780</v>
      </c>
      <c r="L641">
        <v>91494</v>
      </c>
      <c r="M641">
        <v>97290</v>
      </c>
      <c r="N641">
        <v>5796</v>
      </c>
      <c r="O641">
        <v>289.8</v>
      </c>
      <c r="P641" t="s">
        <v>93</v>
      </c>
      <c r="Q641" t="s">
        <v>85</v>
      </c>
      <c r="R641">
        <v>7</v>
      </c>
      <c r="S641" t="s">
        <v>86</v>
      </c>
    </row>
    <row r="642" spans="1:19">
      <c r="A642" s="2">
        <v>41464</v>
      </c>
      <c r="B642" t="s">
        <v>14</v>
      </c>
      <c r="C642" t="s">
        <v>11</v>
      </c>
      <c r="D642" t="s">
        <v>19</v>
      </c>
      <c r="E642" t="s">
        <v>51</v>
      </c>
      <c r="F642" t="s">
        <v>65</v>
      </c>
      <c r="G642" t="s">
        <v>53</v>
      </c>
      <c r="H642" t="s">
        <v>13</v>
      </c>
      <c r="I642">
        <v>6</v>
      </c>
      <c r="J642">
        <v>4482</v>
      </c>
      <c r="K642">
        <v>4770</v>
      </c>
      <c r="L642">
        <v>7956</v>
      </c>
      <c r="M642">
        <v>8460</v>
      </c>
      <c r="N642">
        <v>504</v>
      </c>
      <c r="O642">
        <v>25.200000000000003</v>
      </c>
      <c r="P642" t="s">
        <v>93</v>
      </c>
      <c r="Q642" t="s">
        <v>85</v>
      </c>
      <c r="R642">
        <v>7</v>
      </c>
      <c r="S642" t="s">
        <v>86</v>
      </c>
    </row>
    <row r="643" spans="1:19">
      <c r="A643" s="2">
        <v>41486</v>
      </c>
      <c r="B643" t="s">
        <v>20</v>
      </c>
      <c r="C643" t="s">
        <v>18</v>
      </c>
      <c r="D643" t="s">
        <v>19</v>
      </c>
      <c r="E643" t="s">
        <v>51</v>
      </c>
      <c r="F643" t="s">
        <v>65</v>
      </c>
      <c r="G643" t="s">
        <v>53</v>
      </c>
      <c r="H643" t="s">
        <v>13</v>
      </c>
      <c r="I643">
        <v>21</v>
      </c>
      <c r="J643">
        <v>3978</v>
      </c>
      <c r="K643">
        <v>4230</v>
      </c>
      <c r="L643">
        <v>39780</v>
      </c>
      <c r="M643">
        <v>42300</v>
      </c>
      <c r="N643">
        <v>2520</v>
      </c>
      <c r="O643">
        <v>126</v>
      </c>
      <c r="P643" t="s">
        <v>93</v>
      </c>
      <c r="Q643" t="s">
        <v>85</v>
      </c>
      <c r="R643">
        <v>7</v>
      </c>
      <c r="S643" t="s">
        <v>86</v>
      </c>
    </row>
    <row r="644" spans="1:19">
      <c r="A644" s="2">
        <v>41488</v>
      </c>
      <c r="B644" t="s">
        <v>27</v>
      </c>
      <c r="C644" t="s">
        <v>23</v>
      </c>
      <c r="D644" t="s">
        <v>19</v>
      </c>
      <c r="E644" t="s">
        <v>51</v>
      </c>
      <c r="F644" t="s">
        <v>65</v>
      </c>
      <c r="G644" t="s">
        <v>53</v>
      </c>
      <c r="H644" t="s">
        <v>13</v>
      </c>
      <c r="I644">
        <v>11</v>
      </c>
      <c r="J644">
        <v>4482</v>
      </c>
      <c r="K644">
        <v>4770</v>
      </c>
      <c r="L644">
        <v>95472</v>
      </c>
      <c r="M644">
        <v>101520</v>
      </c>
      <c r="N644">
        <v>6048</v>
      </c>
      <c r="O644">
        <v>302.40000000000003</v>
      </c>
      <c r="P644" t="s">
        <v>93</v>
      </c>
      <c r="Q644" t="s">
        <v>85</v>
      </c>
      <c r="R644">
        <v>8</v>
      </c>
      <c r="S644" t="s">
        <v>87</v>
      </c>
    </row>
    <row r="645" spans="1:19">
      <c r="A645" s="2">
        <v>41500</v>
      </c>
      <c r="B645" t="s">
        <v>14</v>
      </c>
      <c r="C645" t="s">
        <v>11</v>
      </c>
      <c r="D645" t="s">
        <v>19</v>
      </c>
      <c r="E645" t="s">
        <v>51</v>
      </c>
      <c r="F645" t="s">
        <v>65</v>
      </c>
      <c r="G645" t="s">
        <v>53</v>
      </c>
      <c r="H645" t="s">
        <v>13</v>
      </c>
      <c r="I645">
        <v>5</v>
      </c>
      <c r="J645">
        <v>2196</v>
      </c>
      <c r="K645">
        <v>2340</v>
      </c>
      <c r="L645">
        <v>75582</v>
      </c>
      <c r="M645">
        <v>80370</v>
      </c>
      <c r="N645">
        <v>4788</v>
      </c>
      <c r="O645">
        <v>239.4</v>
      </c>
      <c r="P645" t="s">
        <v>93</v>
      </c>
      <c r="Q645" t="s">
        <v>85</v>
      </c>
      <c r="R645">
        <v>8</v>
      </c>
      <c r="S645" t="s">
        <v>87</v>
      </c>
    </row>
    <row r="646" spans="1:19">
      <c r="A646" s="2">
        <v>41501</v>
      </c>
      <c r="B646" t="s">
        <v>31</v>
      </c>
      <c r="C646" t="s">
        <v>30</v>
      </c>
      <c r="D646" t="s">
        <v>19</v>
      </c>
      <c r="E646" t="s">
        <v>51</v>
      </c>
      <c r="F646" t="s">
        <v>65</v>
      </c>
      <c r="G646" t="s">
        <v>53</v>
      </c>
      <c r="H646" t="s">
        <v>13</v>
      </c>
      <c r="I646">
        <v>20</v>
      </c>
      <c r="J646">
        <v>3546</v>
      </c>
      <c r="K646">
        <v>3780</v>
      </c>
      <c r="L646">
        <v>19890</v>
      </c>
      <c r="M646">
        <v>21150</v>
      </c>
      <c r="N646">
        <v>1260</v>
      </c>
      <c r="O646">
        <v>63</v>
      </c>
      <c r="P646" t="s">
        <v>93</v>
      </c>
      <c r="Q646" t="s">
        <v>85</v>
      </c>
      <c r="R646">
        <v>8</v>
      </c>
      <c r="S646" t="s">
        <v>87</v>
      </c>
    </row>
    <row r="647" spans="1:19">
      <c r="A647" s="2">
        <v>41502</v>
      </c>
      <c r="B647" t="s">
        <v>27</v>
      </c>
      <c r="C647" t="s">
        <v>23</v>
      </c>
      <c r="D647" t="s">
        <v>19</v>
      </c>
      <c r="E647" t="s">
        <v>51</v>
      </c>
      <c r="F647" t="s">
        <v>65</v>
      </c>
      <c r="G647" t="s">
        <v>53</v>
      </c>
      <c r="H647" t="s">
        <v>13</v>
      </c>
      <c r="I647">
        <v>23</v>
      </c>
      <c r="J647">
        <v>3546</v>
      </c>
      <c r="K647">
        <v>3780</v>
      </c>
      <c r="L647">
        <v>71604</v>
      </c>
      <c r="M647">
        <v>76140</v>
      </c>
      <c r="N647">
        <v>4536</v>
      </c>
      <c r="O647">
        <v>226.8</v>
      </c>
      <c r="P647" t="s">
        <v>93</v>
      </c>
      <c r="Q647" t="s">
        <v>85</v>
      </c>
      <c r="R647">
        <v>8</v>
      </c>
      <c r="S647" t="s">
        <v>87</v>
      </c>
    </row>
    <row r="648" spans="1:19">
      <c r="A648" s="2">
        <v>41506</v>
      </c>
      <c r="B648" t="s">
        <v>22</v>
      </c>
      <c r="C648" t="s">
        <v>23</v>
      </c>
      <c r="D648" t="s">
        <v>19</v>
      </c>
      <c r="E648" t="s">
        <v>51</v>
      </c>
      <c r="F648" t="s">
        <v>65</v>
      </c>
      <c r="G648" t="s">
        <v>53</v>
      </c>
      <c r="H648" t="s">
        <v>13</v>
      </c>
      <c r="I648">
        <v>4</v>
      </c>
      <c r="J648">
        <v>3978</v>
      </c>
      <c r="K648">
        <v>4230</v>
      </c>
      <c r="L648">
        <v>71604</v>
      </c>
      <c r="M648">
        <v>76140</v>
      </c>
      <c r="N648">
        <v>4536</v>
      </c>
      <c r="O648">
        <v>226.8</v>
      </c>
      <c r="P648" t="s">
        <v>93</v>
      </c>
      <c r="Q648" t="s">
        <v>85</v>
      </c>
      <c r="R648">
        <v>8</v>
      </c>
      <c r="S648" t="s">
        <v>87</v>
      </c>
    </row>
    <row r="649" spans="1:19">
      <c r="A649" s="2">
        <v>41506</v>
      </c>
      <c r="B649" t="s">
        <v>22</v>
      </c>
      <c r="C649" t="s">
        <v>23</v>
      </c>
      <c r="D649" t="s">
        <v>19</v>
      </c>
      <c r="E649" t="s">
        <v>51</v>
      </c>
      <c r="F649" t="s">
        <v>65</v>
      </c>
      <c r="G649" t="s">
        <v>53</v>
      </c>
      <c r="H649" t="s">
        <v>13</v>
      </c>
      <c r="I649">
        <v>16</v>
      </c>
      <c r="J649">
        <v>2106</v>
      </c>
      <c r="K649">
        <v>2250</v>
      </c>
      <c r="L649">
        <v>23868</v>
      </c>
      <c r="M649">
        <v>25380</v>
      </c>
      <c r="N649">
        <v>1512</v>
      </c>
      <c r="O649">
        <v>75.600000000000009</v>
      </c>
      <c r="P649" t="s">
        <v>93</v>
      </c>
      <c r="Q649" t="s">
        <v>85</v>
      </c>
      <c r="R649">
        <v>8</v>
      </c>
      <c r="S649" t="s">
        <v>87</v>
      </c>
    </row>
    <row r="650" spans="1:19">
      <c r="A650" s="2">
        <v>41514</v>
      </c>
      <c r="B650" t="s">
        <v>27</v>
      </c>
      <c r="C650" t="s">
        <v>23</v>
      </c>
      <c r="D650" t="s">
        <v>19</v>
      </c>
      <c r="E650" t="s">
        <v>51</v>
      </c>
      <c r="F650" t="s">
        <v>65</v>
      </c>
      <c r="G650" t="s">
        <v>53</v>
      </c>
      <c r="H650" t="s">
        <v>13</v>
      </c>
      <c r="I650">
        <v>3</v>
      </c>
      <c r="J650">
        <v>2952</v>
      </c>
      <c r="K650">
        <v>3150</v>
      </c>
      <c r="L650">
        <v>35802</v>
      </c>
      <c r="M650">
        <v>38070</v>
      </c>
      <c r="N650">
        <v>2268</v>
      </c>
      <c r="O650">
        <v>113.4</v>
      </c>
      <c r="P650" t="s">
        <v>93</v>
      </c>
      <c r="Q650" t="s">
        <v>85</v>
      </c>
      <c r="R650">
        <v>8</v>
      </c>
      <c r="S650" t="s">
        <v>87</v>
      </c>
    </row>
    <row r="651" spans="1:19">
      <c r="A651" s="2">
        <v>41517</v>
      </c>
      <c r="B651" t="s">
        <v>31</v>
      </c>
      <c r="C651" t="s">
        <v>30</v>
      </c>
      <c r="D651" t="s">
        <v>19</v>
      </c>
      <c r="E651" t="s">
        <v>51</v>
      </c>
      <c r="F651" t="s">
        <v>65</v>
      </c>
      <c r="G651" t="s">
        <v>53</v>
      </c>
      <c r="H651" t="s">
        <v>13</v>
      </c>
      <c r="I651">
        <v>16</v>
      </c>
      <c r="J651">
        <v>3726</v>
      </c>
      <c r="K651">
        <v>3960</v>
      </c>
      <c r="L651">
        <v>11934</v>
      </c>
      <c r="M651">
        <v>12690</v>
      </c>
      <c r="N651">
        <v>756</v>
      </c>
      <c r="O651">
        <v>37.800000000000004</v>
      </c>
      <c r="P651" t="s">
        <v>93</v>
      </c>
      <c r="Q651" t="s">
        <v>85</v>
      </c>
      <c r="R651">
        <v>8</v>
      </c>
      <c r="S651" t="s">
        <v>87</v>
      </c>
    </row>
    <row r="652" spans="1:19">
      <c r="A652" s="2">
        <v>41519</v>
      </c>
      <c r="B652" t="s">
        <v>31</v>
      </c>
      <c r="C652" t="s">
        <v>30</v>
      </c>
      <c r="D652" t="s">
        <v>19</v>
      </c>
      <c r="E652" t="s">
        <v>51</v>
      </c>
      <c r="F652" t="s">
        <v>65</v>
      </c>
      <c r="G652" t="s">
        <v>53</v>
      </c>
      <c r="H652" t="s">
        <v>13</v>
      </c>
      <c r="I652">
        <v>25</v>
      </c>
      <c r="J652">
        <v>2034</v>
      </c>
      <c r="K652">
        <v>2160</v>
      </c>
      <c r="L652">
        <v>99450</v>
      </c>
      <c r="M652">
        <v>105750</v>
      </c>
      <c r="N652">
        <v>6300</v>
      </c>
      <c r="O652">
        <v>315</v>
      </c>
      <c r="P652" t="s">
        <v>93</v>
      </c>
      <c r="Q652" t="s">
        <v>85</v>
      </c>
      <c r="R652">
        <v>9</v>
      </c>
      <c r="S652" t="s">
        <v>88</v>
      </c>
    </row>
    <row r="653" spans="1:19">
      <c r="A653" s="2">
        <v>41520</v>
      </c>
      <c r="B653" t="s">
        <v>17</v>
      </c>
      <c r="C653" t="s">
        <v>18</v>
      </c>
      <c r="D653" t="s">
        <v>19</v>
      </c>
      <c r="E653" t="s">
        <v>51</v>
      </c>
      <c r="F653" t="s">
        <v>65</v>
      </c>
      <c r="G653" t="s">
        <v>53</v>
      </c>
      <c r="H653" t="s">
        <v>13</v>
      </c>
      <c r="I653">
        <v>13</v>
      </c>
      <c r="J653">
        <v>3978</v>
      </c>
      <c r="K653">
        <v>4230</v>
      </c>
      <c r="L653">
        <v>27846</v>
      </c>
      <c r="M653">
        <v>29610</v>
      </c>
      <c r="N653">
        <v>1764</v>
      </c>
      <c r="O653">
        <v>88.2</v>
      </c>
      <c r="P653" t="s">
        <v>93</v>
      </c>
      <c r="Q653" t="s">
        <v>85</v>
      </c>
      <c r="R653">
        <v>9</v>
      </c>
      <c r="S653" t="s">
        <v>88</v>
      </c>
    </row>
    <row r="654" spans="1:19">
      <c r="A654" s="2">
        <v>41532</v>
      </c>
      <c r="B654" t="s">
        <v>27</v>
      </c>
      <c r="C654" t="s">
        <v>23</v>
      </c>
      <c r="D654" t="s">
        <v>19</v>
      </c>
      <c r="E654" t="s">
        <v>51</v>
      </c>
      <c r="F654" t="s">
        <v>65</v>
      </c>
      <c r="G654" t="s">
        <v>53</v>
      </c>
      <c r="H654" t="s">
        <v>13</v>
      </c>
      <c r="I654">
        <v>11</v>
      </c>
      <c r="J654">
        <v>4482</v>
      </c>
      <c r="K654">
        <v>4770</v>
      </c>
      <c r="L654">
        <v>59670</v>
      </c>
      <c r="M654">
        <v>63450</v>
      </c>
      <c r="N654">
        <v>3780</v>
      </c>
      <c r="O654">
        <v>189</v>
      </c>
      <c r="P654" t="s">
        <v>93</v>
      </c>
      <c r="Q654" t="s">
        <v>85</v>
      </c>
      <c r="R654">
        <v>9</v>
      </c>
      <c r="S654" t="s">
        <v>88</v>
      </c>
    </row>
    <row r="655" spans="1:19">
      <c r="A655" s="2">
        <v>41534</v>
      </c>
      <c r="B655" t="s">
        <v>10</v>
      </c>
      <c r="C655" t="s">
        <v>11</v>
      </c>
      <c r="D655" t="s">
        <v>19</v>
      </c>
      <c r="E655" t="s">
        <v>51</v>
      </c>
      <c r="F655" t="s">
        <v>65</v>
      </c>
      <c r="G655" t="s">
        <v>53</v>
      </c>
      <c r="H655" t="s">
        <v>13</v>
      </c>
      <c r="I655">
        <v>7</v>
      </c>
      <c r="J655">
        <v>3042</v>
      </c>
      <c r="K655">
        <v>3240</v>
      </c>
      <c r="L655">
        <v>99450</v>
      </c>
      <c r="M655">
        <v>105750</v>
      </c>
      <c r="N655">
        <v>6300</v>
      </c>
      <c r="O655">
        <v>315</v>
      </c>
      <c r="P655" t="s">
        <v>93</v>
      </c>
      <c r="Q655" t="s">
        <v>85</v>
      </c>
      <c r="R655">
        <v>9</v>
      </c>
      <c r="S655" t="s">
        <v>88</v>
      </c>
    </row>
    <row r="656" spans="1:19">
      <c r="A656" s="2">
        <v>41538</v>
      </c>
      <c r="B656" t="s">
        <v>34</v>
      </c>
      <c r="C656" t="s">
        <v>25</v>
      </c>
      <c r="D656" t="s">
        <v>19</v>
      </c>
      <c r="E656" t="s">
        <v>51</v>
      </c>
      <c r="F656" t="s">
        <v>65</v>
      </c>
      <c r="G656" t="s">
        <v>53</v>
      </c>
      <c r="H656" t="s">
        <v>13</v>
      </c>
      <c r="I656">
        <v>25</v>
      </c>
      <c r="J656">
        <v>5148</v>
      </c>
      <c r="K656">
        <v>5490</v>
      </c>
      <c r="L656">
        <v>91494</v>
      </c>
      <c r="M656">
        <v>97290</v>
      </c>
      <c r="N656">
        <v>5796</v>
      </c>
      <c r="O656">
        <v>289.8</v>
      </c>
      <c r="P656" t="s">
        <v>93</v>
      </c>
      <c r="Q656" t="s">
        <v>85</v>
      </c>
      <c r="R656">
        <v>9</v>
      </c>
      <c r="S656" t="s">
        <v>88</v>
      </c>
    </row>
    <row r="657" spans="1:19">
      <c r="A657" s="2">
        <v>41540</v>
      </c>
      <c r="B657" t="s">
        <v>10</v>
      </c>
      <c r="C657" t="s">
        <v>11</v>
      </c>
      <c r="D657" t="s">
        <v>19</v>
      </c>
      <c r="E657" t="s">
        <v>51</v>
      </c>
      <c r="F657" t="s">
        <v>65</v>
      </c>
      <c r="G657" t="s">
        <v>53</v>
      </c>
      <c r="H657" t="s">
        <v>13</v>
      </c>
      <c r="I657">
        <v>14</v>
      </c>
      <c r="J657">
        <v>3978</v>
      </c>
      <c r="K657">
        <v>4230</v>
      </c>
      <c r="L657">
        <v>35802</v>
      </c>
      <c r="M657">
        <v>38070</v>
      </c>
      <c r="N657">
        <v>2268</v>
      </c>
      <c r="O657">
        <v>113.4</v>
      </c>
      <c r="P657" t="s">
        <v>93</v>
      </c>
      <c r="Q657" t="s">
        <v>85</v>
      </c>
      <c r="R657">
        <v>9</v>
      </c>
      <c r="S657" t="s">
        <v>88</v>
      </c>
    </row>
    <row r="658" spans="1:19">
      <c r="A658" s="2">
        <v>41541</v>
      </c>
      <c r="B658" t="s">
        <v>17</v>
      </c>
      <c r="C658" t="s">
        <v>18</v>
      </c>
      <c r="D658" t="s">
        <v>19</v>
      </c>
      <c r="E658" t="s">
        <v>51</v>
      </c>
      <c r="F658" t="s">
        <v>65</v>
      </c>
      <c r="G658" t="s">
        <v>53</v>
      </c>
      <c r="H658" t="s">
        <v>13</v>
      </c>
      <c r="I658">
        <v>24</v>
      </c>
      <c r="J658">
        <v>3546</v>
      </c>
      <c r="K658">
        <v>3780</v>
      </c>
      <c r="L658">
        <v>91494</v>
      </c>
      <c r="M658">
        <v>97290</v>
      </c>
      <c r="N658">
        <v>5796</v>
      </c>
      <c r="O658">
        <v>289.8</v>
      </c>
      <c r="P658" t="s">
        <v>93</v>
      </c>
      <c r="Q658" t="s">
        <v>85</v>
      </c>
      <c r="R658">
        <v>9</v>
      </c>
      <c r="S658" t="s">
        <v>88</v>
      </c>
    </row>
    <row r="659" spans="1:19">
      <c r="A659" s="2">
        <v>41541</v>
      </c>
      <c r="B659" t="s">
        <v>20</v>
      </c>
      <c r="C659" t="s">
        <v>18</v>
      </c>
      <c r="D659" t="s">
        <v>19</v>
      </c>
      <c r="E659" t="s">
        <v>51</v>
      </c>
      <c r="F659" t="s">
        <v>65</v>
      </c>
      <c r="G659" t="s">
        <v>53</v>
      </c>
      <c r="H659" t="s">
        <v>13</v>
      </c>
      <c r="I659">
        <v>20</v>
      </c>
      <c r="J659">
        <v>3546</v>
      </c>
      <c r="K659">
        <v>3780</v>
      </c>
      <c r="L659">
        <v>15912</v>
      </c>
      <c r="M659">
        <v>16920</v>
      </c>
      <c r="N659">
        <v>1008</v>
      </c>
      <c r="O659">
        <v>50.400000000000006</v>
      </c>
      <c r="P659" t="s">
        <v>93</v>
      </c>
      <c r="Q659" t="s">
        <v>85</v>
      </c>
      <c r="R659">
        <v>9</v>
      </c>
      <c r="S659" t="s">
        <v>88</v>
      </c>
    </row>
    <row r="660" spans="1:19">
      <c r="A660" s="2">
        <v>41541</v>
      </c>
      <c r="B660" t="s">
        <v>14</v>
      </c>
      <c r="C660" t="s">
        <v>11</v>
      </c>
      <c r="D660" t="s">
        <v>19</v>
      </c>
      <c r="E660" t="s">
        <v>51</v>
      </c>
      <c r="F660" t="s">
        <v>65</v>
      </c>
      <c r="G660" t="s">
        <v>53</v>
      </c>
      <c r="H660" t="s">
        <v>13</v>
      </c>
      <c r="I660">
        <v>2</v>
      </c>
      <c r="J660">
        <v>3924</v>
      </c>
      <c r="K660">
        <v>4230</v>
      </c>
      <c r="L660">
        <v>87516</v>
      </c>
      <c r="M660">
        <v>93060</v>
      </c>
      <c r="N660">
        <v>5544</v>
      </c>
      <c r="O660">
        <v>277.2</v>
      </c>
      <c r="P660" t="s">
        <v>93</v>
      </c>
      <c r="Q660" t="s">
        <v>85</v>
      </c>
      <c r="R660">
        <v>9</v>
      </c>
      <c r="S660" t="s">
        <v>88</v>
      </c>
    </row>
    <row r="661" spans="1:19">
      <c r="A661" s="2">
        <v>41543</v>
      </c>
      <c r="B661" t="s">
        <v>34</v>
      </c>
      <c r="C661" t="s">
        <v>25</v>
      </c>
      <c r="D661" t="s">
        <v>19</v>
      </c>
      <c r="E661" t="s">
        <v>51</v>
      </c>
      <c r="F661" t="s">
        <v>65</v>
      </c>
      <c r="G661" t="s">
        <v>53</v>
      </c>
      <c r="H661" t="s">
        <v>13</v>
      </c>
      <c r="I661">
        <v>23</v>
      </c>
      <c r="J661">
        <v>5148</v>
      </c>
      <c r="K661">
        <v>5490</v>
      </c>
      <c r="L661">
        <v>35802</v>
      </c>
      <c r="M661">
        <v>38070</v>
      </c>
      <c r="N661">
        <v>2268</v>
      </c>
      <c r="O661">
        <v>113.4</v>
      </c>
      <c r="P661" t="s">
        <v>93</v>
      </c>
      <c r="Q661" t="s">
        <v>85</v>
      </c>
      <c r="R661">
        <v>9</v>
      </c>
      <c r="S661" t="s">
        <v>88</v>
      </c>
    </row>
    <row r="662" spans="1:19">
      <c r="A662" s="2">
        <v>41543</v>
      </c>
      <c r="B662" t="s">
        <v>27</v>
      </c>
      <c r="C662" t="s">
        <v>23</v>
      </c>
      <c r="D662" t="s">
        <v>19</v>
      </c>
      <c r="E662" t="s">
        <v>51</v>
      </c>
      <c r="F662" t="s">
        <v>65</v>
      </c>
      <c r="G662" t="s">
        <v>53</v>
      </c>
      <c r="H662" t="s">
        <v>13</v>
      </c>
      <c r="I662">
        <v>20</v>
      </c>
      <c r="J662">
        <v>3546</v>
      </c>
      <c r="K662">
        <v>3780</v>
      </c>
      <c r="L662">
        <v>35802</v>
      </c>
      <c r="M662">
        <v>38070</v>
      </c>
      <c r="N662">
        <v>2268</v>
      </c>
      <c r="O662">
        <v>113.4</v>
      </c>
      <c r="P662" t="s">
        <v>93</v>
      </c>
      <c r="Q662" t="s">
        <v>85</v>
      </c>
      <c r="R662">
        <v>9</v>
      </c>
      <c r="S662" t="s">
        <v>88</v>
      </c>
    </row>
    <row r="663" spans="1:19">
      <c r="A663" s="2">
        <v>41543</v>
      </c>
      <c r="B663" t="s">
        <v>10</v>
      </c>
      <c r="C663" t="s">
        <v>11</v>
      </c>
      <c r="D663" t="s">
        <v>19</v>
      </c>
      <c r="E663" t="s">
        <v>51</v>
      </c>
      <c r="F663" t="s">
        <v>65</v>
      </c>
      <c r="G663" t="s">
        <v>53</v>
      </c>
      <c r="H663" t="s">
        <v>13</v>
      </c>
      <c r="I663">
        <v>22</v>
      </c>
      <c r="J663">
        <v>5148</v>
      </c>
      <c r="K663">
        <v>5490</v>
      </c>
      <c r="L663">
        <v>27846</v>
      </c>
      <c r="M663">
        <v>29610</v>
      </c>
      <c r="N663">
        <v>1764</v>
      </c>
      <c r="O663">
        <v>88.2</v>
      </c>
      <c r="P663" t="s">
        <v>93</v>
      </c>
      <c r="Q663" t="s">
        <v>85</v>
      </c>
      <c r="R663">
        <v>9</v>
      </c>
      <c r="S663" t="s">
        <v>88</v>
      </c>
    </row>
    <row r="664" spans="1:19">
      <c r="A664" s="2">
        <v>41551</v>
      </c>
      <c r="B664" t="s">
        <v>24</v>
      </c>
      <c r="C664" t="s">
        <v>25</v>
      </c>
      <c r="D664" t="s">
        <v>19</v>
      </c>
      <c r="E664" t="s">
        <v>51</v>
      </c>
      <c r="F664" t="s">
        <v>65</v>
      </c>
      <c r="G664" t="s">
        <v>53</v>
      </c>
      <c r="H664" t="s">
        <v>13</v>
      </c>
      <c r="I664">
        <v>7</v>
      </c>
      <c r="J664">
        <v>3924</v>
      </c>
      <c r="K664">
        <v>4230</v>
      </c>
      <c r="L664">
        <v>11934</v>
      </c>
      <c r="M664">
        <v>12690</v>
      </c>
      <c r="N664">
        <v>756</v>
      </c>
      <c r="O664">
        <v>37.800000000000004</v>
      </c>
      <c r="P664" t="s">
        <v>93</v>
      </c>
      <c r="Q664" t="s">
        <v>89</v>
      </c>
      <c r="R664">
        <v>10</v>
      </c>
      <c r="S664" t="s">
        <v>90</v>
      </c>
    </row>
    <row r="665" spans="1:19">
      <c r="A665" s="2">
        <v>41565</v>
      </c>
      <c r="B665" t="s">
        <v>20</v>
      </c>
      <c r="C665" t="s">
        <v>18</v>
      </c>
      <c r="D665" t="s">
        <v>19</v>
      </c>
      <c r="E665" t="s">
        <v>51</v>
      </c>
      <c r="F665" t="s">
        <v>65</v>
      </c>
      <c r="G665" t="s">
        <v>53</v>
      </c>
      <c r="H665" t="s">
        <v>13</v>
      </c>
      <c r="I665">
        <v>10</v>
      </c>
      <c r="J665">
        <v>3978</v>
      </c>
      <c r="K665">
        <v>4230</v>
      </c>
      <c r="L665">
        <v>67626</v>
      </c>
      <c r="M665">
        <v>71910</v>
      </c>
      <c r="N665">
        <v>4284</v>
      </c>
      <c r="O665">
        <v>214.20000000000002</v>
      </c>
      <c r="P665" t="s">
        <v>93</v>
      </c>
      <c r="Q665" t="s">
        <v>89</v>
      </c>
      <c r="R665">
        <v>10</v>
      </c>
      <c r="S665" t="s">
        <v>90</v>
      </c>
    </row>
    <row r="666" spans="1:19">
      <c r="A666" s="2">
        <v>41576</v>
      </c>
      <c r="B666" t="s">
        <v>20</v>
      </c>
      <c r="C666" t="s">
        <v>18</v>
      </c>
      <c r="D666" t="s">
        <v>19</v>
      </c>
      <c r="E666" t="s">
        <v>51</v>
      </c>
      <c r="F666" t="s">
        <v>65</v>
      </c>
      <c r="G666" t="s">
        <v>53</v>
      </c>
      <c r="H666" t="s">
        <v>13</v>
      </c>
      <c r="I666">
        <v>19</v>
      </c>
      <c r="J666">
        <v>3978</v>
      </c>
      <c r="K666">
        <v>4230</v>
      </c>
      <c r="L666">
        <v>35802</v>
      </c>
      <c r="M666">
        <v>38070</v>
      </c>
      <c r="N666">
        <v>2268</v>
      </c>
      <c r="O666">
        <v>113.4</v>
      </c>
      <c r="P666" t="s">
        <v>93</v>
      </c>
      <c r="Q666" t="s">
        <v>89</v>
      </c>
      <c r="R666">
        <v>10</v>
      </c>
      <c r="S666" t="s">
        <v>90</v>
      </c>
    </row>
    <row r="667" spans="1:19">
      <c r="A667" s="2">
        <v>41577</v>
      </c>
      <c r="B667" t="s">
        <v>24</v>
      </c>
      <c r="C667" t="s">
        <v>25</v>
      </c>
      <c r="D667" t="s">
        <v>19</v>
      </c>
      <c r="E667" t="s">
        <v>51</v>
      </c>
      <c r="F667" t="s">
        <v>65</v>
      </c>
      <c r="G667" t="s">
        <v>53</v>
      </c>
      <c r="H667" t="s">
        <v>13</v>
      </c>
      <c r="I667">
        <v>22</v>
      </c>
      <c r="J667">
        <v>2952</v>
      </c>
      <c r="K667">
        <v>3150</v>
      </c>
      <c r="L667">
        <v>75582</v>
      </c>
      <c r="M667">
        <v>80370</v>
      </c>
      <c r="N667">
        <v>4788</v>
      </c>
      <c r="O667">
        <v>239.4</v>
      </c>
      <c r="P667" t="s">
        <v>93</v>
      </c>
      <c r="Q667" t="s">
        <v>89</v>
      </c>
      <c r="R667">
        <v>10</v>
      </c>
      <c r="S667" t="s">
        <v>90</v>
      </c>
    </row>
    <row r="668" spans="1:19">
      <c r="A668" s="2">
        <v>41583</v>
      </c>
      <c r="B668" t="s">
        <v>27</v>
      </c>
      <c r="C668" t="s">
        <v>23</v>
      </c>
      <c r="D668" t="s">
        <v>19</v>
      </c>
      <c r="E668" t="s">
        <v>51</v>
      </c>
      <c r="F668" t="s">
        <v>65</v>
      </c>
      <c r="G668" t="s">
        <v>53</v>
      </c>
      <c r="H668" t="s">
        <v>13</v>
      </c>
      <c r="I668">
        <v>2</v>
      </c>
      <c r="J668">
        <v>3546</v>
      </c>
      <c r="K668">
        <v>3780</v>
      </c>
      <c r="L668">
        <v>23868</v>
      </c>
      <c r="M668">
        <v>25380</v>
      </c>
      <c r="N668">
        <v>1512</v>
      </c>
      <c r="O668">
        <v>75.600000000000009</v>
      </c>
      <c r="P668" t="s">
        <v>93</v>
      </c>
      <c r="Q668" t="s">
        <v>89</v>
      </c>
      <c r="R668">
        <v>11</v>
      </c>
      <c r="S668" t="s">
        <v>91</v>
      </c>
    </row>
    <row r="669" spans="1:19">
      <c r="A669" s="2">
        <v>41585</v>
      </c>
      <c r="B669" t="s">
        <v>22</v>
      </c>
      <c r="C669" t="s">
        <v>23</v>
      </c>
      <c r="D669" t="s">
        <v>19</v>
      </c>
      <c r="E669" t="s">
        <v>51</v>
      </c>
      <c r="F669" t="s">
        <v>65</v>
      </c>
      <c r="G669" t="s">
        <v>53</v>
      </c>
      <c r="H669" t="s">
        <v>13</v>
      </c>
      <c r="I669">
        <v>22</v>
      </c>
      <c r="J669">
        <v>2106</v>
      </c>
      <c r="K669">
        <v>2250</v>
      </c>
      <c r="L669">
        <v>67626</v>
      </c>
      <c r="M669">
        <v>71910</v>
      </c>
      <c r="N669">
        <v>4284</v>
      </c>
      <c r="O669">
        <v>214.20000000000002</v>
      </c>
      <c r="P669" t="s">
        <v>93</v>
      </c>
      <c r="Q669" t="s">
        <v>89</v>
      </c>
      <c r="R669">
        <v>11</v>
      </c>
      <c r="S669" t="s">
        <v>91</v>
      </c>
    </row>
    <row r="670" spans="1:19">
      <c r="A670" s="2">
        <v>41588</v>
      </c>
      <c r="B670" t="s">
        <v>24</v>
      </c>
      <c r="C670" t="s">
        <v>25</v>
      </c>
      <c r="D670" t="s">
        <v>19</v>
      </c>
      <c r="E670" t="s">
        <v>51</v>
      </c>
      <c r="F670" t="s">
        <v>65</v>
      </c>
      <c r="G670" t="s">
        <v>53</v>
      </c>
      <c r="H670" t="s">
        <v>13</v>
      </c>
      <c r="I670">
        <v>21</v>
      </c>
      <c r="J670">
        <v>3042</v>
      </c>
      <c r="K670">
        <v>3240</v>
      </c>
      <c r="L670">
        <v>35802</v>
      </c>
      <c r="M670">
        <v>38070</v>
      </c>
      <c r="N670">
        <v>2268</v>
      </c>
      <c r="O670">
        <v>113.4</v>
      </c>
      <c r="P670" t="s">
        <v>93</v>
      </c>
      <c r="Q670" t="s">
        <v>89</v>
      </c>
      <c r="R670">
        <v>11</v>
      </c>
      <c r="S670" t="s">
        <v>91</v>
      </c>
    </row>
    <row r="671" spans="1:19">
      <c r="A671" s="2">
        <v>41590</v>
      </c>
      <c r="B671" t="s">
        <v>34</v>
      </c>
      <c r="C671" t="s">
        <v>25</v>
      </c>
      <c r="D671" t="s">
        <v>19</v>
      </c>
      <c r="E671" t="s">
        <v>51</v>
      </c>
      <c r="F671" t="s">
        <v>65</v>
      </c>
      <c r="G671" t="s">
        <v>53</v>
      </c>
      <c r="H671" t="s">
        <v>13</v>
      </c>
      <c r="I671">
        <v>21</v>
      </c>
      <c r="J671">
        <v>3582</v>
      </c>
      <c r="K671">
        <v>3870</v>
      </c>
      <c r="L671">
        <v>51714</v>
      </c>
      <c r="M671">
        <v>54990</v>
      </c>
      <c r="N671">
        <v>3276</v>
      </c>
      <c r="O671">
        <v>163.80000000000001</v>
      </c>
      <c r="P671" t="s">
        <v>93</v>
      </c>
      <c r="Q671" t="s">
        <v>89</v>
      </c>
      <c r="R671">
        <v>11</v>
      </c>
      <c r="S671" t="s">
        <v>91</v>
      </c>
    </row>
    <row r="672" spans="1:19">
      <c r="A672" s="2">
        <v>41590</v>
      </c>
      <c r="B672" t="s">
        <v>24</v>
      </c>
      <c r="C672" t="s">
        <v>25</v>
      </c>
      <c r="D672" t="s">
        <v>19</v>
      </c>
      <c r="E672" t="s">
        <v>51</v>
      </c>
      <c r="F672" t="s">
        <v>65</v>
      </c>
      <c r="G672" t="s">
        <v>53</v>
      </c>
      <c r="H672" t="s">
        <v>13</v>
      </c>
      <c r="I672">
        <v>16</v>
      </c>
      <c r="J672">
        <v>3978</v>
      </c>
      <c r="K672">
        <v>4230</v>
      </c>
      <c r="L672">
        <v>55692</v>
      </c>
      <c r="M672">
        <v>59220</v>
      </c>
      <c r="N672">
        <v>3528</v>
      </c>
      <c r="O672">
        <v>176.4</v>
      </c>
      <c r="P672" t="s">
        <v>93</v>
      </c>
      <c r="Q672" t="s">
        <v>89</v>
      </c>
      <c r="R672">
        <v>11</v>
      </c>
      <c r="S672" t="s">
        <v>91</v>
      </c>
    </row>
    <row r="673" spans="1:19">
      <c r="A673" s="2">
        <v>41590</v>
      </c>
      <c r="B673" t="s">
        <v>27</v>
      </c>
      <c r="C673" t="s">
        <v>23</v>
      </c>
      <c r="D673" t="s">
        <v>19</v>
      </c>
      <c r="E673" t="s">
        <v>51</v>
      </c>
      <c r="F673" t="s">
        <v>65</v>
      </c>
      <c r="G673" t="s">
        <v>53</v>
      </c>
      <c r="H673" t="s">
        <v>13</v>
      </c>
      <c r="I673">
        <v>23</v>
      </c>
      <c r="J673">
        <v>2196</v>
      </c>
      <c r="K673">
        <v>2340</v>
      </c>
      <c r="L673">
        <v>43758</v>
      </c>
      <c r="M673">
        <v>46530</v>
      </c>
      <c r="N673">
        <v>2772</v>
      </c>
      <c r="O673">
        <v>138.6</v>
      </c>
      <c r="P673" t="s">
        <v>93</v>
      </c>
      <c r="Q673" t="s">
        <v>89</v>
      </c>
      <c r="R673">
        <v>11</v>
      </c>
      <c r="S673" t="s">
        <v>91</v>
      </c>
    </row>
    <row r="674" spans="1:19">
      <c r="A674" s="2">
        <v>41592</v>
      </c>
      <c r="B674" t="s">
        <v>34</v>
      </c>
      <c r="C674" t="s">
        <v>25</v>
      </c>
      <c r="D674" t="s">
        <v>19</v>
      </c>
      <c r="E674" t="s">
        <v>51</v>
      </c>
      <c r="F674" t="s">
        <v>65</v>
      </c>
      <c r="G674" t="s">
        <v>53</v>
      </c>
      <c r="H674" t="s">
        <v>13</v>
      </c>
      <c r="I674">
        <v>27</v>
      </c>
      <c r="J674">
        <v>3042</v>
      </c>
      <c r="K674">
        <v>3240</v>
      </c>
      <c r="L674">
        <v>31824</v>
      </c>
      <c r="M674">
        <v>33840</v>
      </c>
      <c r="N674">
        <v>2016</v>
      </c>
      <c r="O674">
        <v>100.80000000000001</v>
      </c>
      <c r="P674" t="s">
        <v>93</v>
      </c>
      <c r="Q674" t="s">
        <v>89</v>
      </c>
      <c r="R674">
        <v>11</v>
      </c>
      <c r="S674" t="s">
        <v>91</v>
      </c>
    </row>
    <row r="675" spans="1:19">
      <c r="A675" s="2">
        <v>41597</v>
      </c>
      <c r="B675" t="s">
        <v>20</v>
      </c>
      <c r="C675" t="s">
        <v>18</v>
      </c>
      <c r="D675" t="s">
        <v>19</v>
      </c>
      <c r="E675" t="s">
        <v>51</v>
      </c>
      <c r="F675" t="s">
        <v>65</v>
      </c>
      <c r="G675" t="s">
        <v>53</v>
      </c>
      <c r="H675" t="s">
        <v>13</v>
      </c>
      <c r="I675">
        <v>16</v>
      </c>
      <c r="J675">
        <v>3978</v>
      </c>
      <c r="K675">
        <v>4230</v>
      </c>
      <c r="L675">
        <v>83538</v>
      </c>
      <c r="M675">
        <v>88830</v>
      </c>
      <c r="N675">
        <v>5292</v>
      </c>
      <c r="O675">
        <v>264.60000000000002</v>
      </c>
      <c r="P675" t="s">
        <v>93</v>
      </c>
      <c r="Q675" t="s">
        <v>89</v>
      </c>
      <c r="R675">
        <v>11</v>
      </c>
      <c r="S675" t="s">
        <v>91</v>
      </c>
    </row>
    <row r="676" spans="1:19">
      <c r="A676" s="2">
        <v>41612</v>
      </c>
      <c r="B676" t="s">
        <v>17</v>
      </c>
      <c r="C676" t="s">
        <v>18</v>
      </c>
      <c r="D676" t="s">
        <v>19</v>
      </c>
      <c r="E676" t="s">
        <v>51</v>
      </c>
      <c r="F676" t="s">
        <v>65</v>
      </c>
      <c r="G676" t="s">
        <v>53</v>
      </c>
      <c r="H676" t="s">
        <v>13</v>
      </c>
      <c r="I676">
        <v>15</v>
      </c>
      <c r="J676">
        <v>3978</v>
      </c>
      <c r="K676">
        <v>4230</v>
      </c>
      <c r="L676">
        <v>47736</v>
      </c>
      <c r="M676">
        <v>50760</v>
      </c>
      <c r="N676">
        <v>3024</v>
      </c>
      <c r="O676">
        <v>151.20000000000002</v>
      </c>
      <c r="P676" t="s">
        <v>93</v>
      </c>
      <c r="Q676" t="s">
        <v>89</v>
      </c>
      <c r="R676">
        <v>12</v>
      </c>
      <c r="S676" t="s">
        <v>92</v>
      </c>
    </row>
    <row r="677" spans="1:19">
      <c r="A677" s="2">
        <v>41618</v>
      </c>
      <c r="B677" t="s">
        <v>34</v>
      </c>
      <c r="C677" t="s">
        <v>25</v>
      </c>
      <c r="D677" t="s">
        <v>19</v>
      </c>
      <c r="E677" t="s">
        <v>51</v>
      </c>
      <c r="F677" t="s">
        <v>65</v>
      </c>
      <c r="G677" t="s">
        <v>53</v>
      </c>
      <c r="H677" t="s">
        <v>13</v>
      </c>
      <c r="I677">
        <v>24</v>
      </c>
      <c r="J677">
        <v>3726</v>
      </c>
      <c r="K677">
        <v>3960</v>
      </c>
      <c r="L677">
        <v>59670</v>
      </c>
      <c r="M677">
        <v>63450</v>
      </c>
      <c r="N677">
        <v>3780</v>
      </c>
      <c r="O677">
        <v>189</v>
      </c>
      <c r="P677" t="s">
        <v>93</v>
      </c>
      <c r="Q677" t="s">
        <v>89</v>
      </c>
      <c r="R677">
        <v>12</v>
      </c>
      <c r="S677" t="s">
        <v>92</v>
      </c>
    </row>
    <row r="678" spans="1:19">
      <c r="A678" s="2">
        <v>41623</v>
      </c>
      <c r="B678" t="s">
        <v>31</v>
      </c>
      <c r="C678" t="s">
        <v>30</v>
      </c>
      <c r="D678" t="s">
        <v>19</v>
      </c>
      <c r="E678" t="s">
        <v>51</v>
      </c>
      <c r="F678" t="s">
        <v>65</v>
      </c>
      <c r="G678" t="s">
        <v>53</v>
      </c>
      <c r="H678" t="s">
        <v>13</v>
      </c>
      <c r="I678">
        <v>23</v>
      </c>
      <c r="J678">
        <v>3582</v>
      </c>
      <c r="K678">
        <v>3870</v>
      </c>
      <c r="L678">
        <v>79560</v>
      </c>
      <c r="M678">
        <v>84600</v>
      </c>
      <c r="N678">
        <v>5040</v>
      </c>
      <c r="O678">
        <v>252</v>
      </c>
      <c r="P678" t="s">
        <v>93</v>
      </c>
      <c r="Q678" t="s">
        <v>89</v>
      </c>
      <c r="R678">
        <v>12</v>
      </c>
      <c r="S678" t="s">
        <v>92</v>
      </c>
    </row>
    <row r="679" spans="1:19">
      <c r="A679" s="2">
        <v>41623</v>
      </c>
      <c r="B679" t="s">
        <v>24</v>
      </c>
      <c r="C679" t="s">
        <v>25</v>
      </c>
      <c r="D679" t="s">
        <v>19</v>
      </c>
      <c r="E679" t="s">
        <v>51</v>
      </c>
      <c r="F679" t="s">
        <v>65</v>
      </c>
      <c r="G679" t="s">
        <v>53</v>
      </c>
      <c r="H679" t="s">
        <v>13</v>
      </c>
      <c r="I679">
        <v>24</v>
      </c>
      <c r="J679">
        <v>3978</v>
      </c>
      <c r="K679">
        <v>4230</v>
      </c>
      <c r="L679">
        <v>47736</v>
      </c>
      <c r="M679">
        <v>50760</v>
      </c>
      <c r="N679">
        <v>3024</v>
      </c>
      <c r="O679">
        <v>151.20000000000002</v>
      </c>
      <c r="P679" t="s">
        <v>93</v>
      </c>
      <c r="Q679" t="s">
        <v>89</v>
      </c>
      <c r="R679">
        <v>12</v>
      </c>
      <c r="S679" t="s">
        <v>92</v>
      </c>
    </row>
    <row r="680" spans="1:19">
      <c r="A680" s="2">
        <v>41627</v>
      </c>
      <c r="B680" t="s">
        <v>20</v>
      </c>
      <c r="C680" t="s">
        <v>18</v>
      </c>
      <c r="D680" t="s">
        <v>19</v>
      </c>
      <c r="E680" t="s">
        <v>51</v>
      </c>
      <c r="F680" t="s">
        <v>65</v>
      </c>
      <c r="G680" t="s">
        <v>53</v>
      </c>
      <c r="H680" t="s">
        <v>13</v>
      </c>
      <c r="I680">
        <v>21</v>
      </c>
      <c r="J680">
        <v>3042</v>
      </c>
      <c r="K680">
        <v>3240</v>
      </c>
      <c r="L680">
        <v>67626</v>
      </c>
      <c r="M680">
        <v>71910</v>
      </c>
      <c r="N680">
        <v>4284</v>
      </c>
      <c r="O680">
        <v>214.20000000000002</v>
      </c>
      <c r="P680" t="s">
        <v>93</v>
      </c>
      <c r="Q680" t="s">
        <v>89</v>
      </c>
      <c r="R680">
        <v>12</v>
      </c>
      <c r="S680" t="s">
        <v>92</v>
      </c>
    </row>
    <row r="681" spans="1:19">
      <c r="A681" s="2">
        <v>41631</v>
      </c>
      <c r="B681" t="s">
        <v>10</v>
      </c>
      <c r="C681" t="s">
        <v>11</v>
      </c>
      <c r="D681" t="s">
        <v>19</v>
      </c>
      <c r="E681" t="s">
        <v>51</v>
      </c>
      <c r="F681" t="s">
        <v>65</v>
      </c>
      <c r="G681" t="s">
        <v>53</v>
      </c>
      <c r="H681" t="s">
        <v>13</v>
      </c>
      <c r="I681">
        <v>22</v>
      </c>
      <c r="J681">
        <v>3978</v>
      </c>
      <c r="K681">
        <v>4230</v>
      </c>
      <c r="L681">
        <v>83538</v>
      </c>
      <c r="M681">
        <v>88830</v>
      </c>
      <c r="N681">
        <v>5292</v>
      </c>
      <c r="O681">
        <v>264.60000000000002</v>
      </c>
      <c r="P681" t="s">
        <v>93</v>
      </c>
      <c r="Q681" t="s">
        <v>89</v>
      </c>
      <c r="R681">
        <v>12</v>
      </c>
      <c r="S681" t="s">
        <v>92</v>
      </c>
    </row>
    <row r="682" spans="1:19">
      <c r="A682" s="2">
        <v>41638</v>
      </c>
      <c r="B682" t="s">
        <v>34</v>
      </c>
      <c r="C682" t="s">
        <v>25</v>
      </c>
      <c r="D682" t="s">
        <v>19</v>
      </c>
      <c r="E682" t="s">
        <v>51</v>
      </c>
      <c r="F682" t="s">
        <v>65</v>
      </c>
      <c r="G682" t="s">
        <v>53</v>
      </c>
      <c r="H682" t="s">
        <v>13</v>
      </c>
      <c r="I682">
        <v>20</v>
      </c>
      <c r="J682">
        <v>3726</v>
      </c>
      <c r="K682">
        <v>3960</v>
      </c>
      <c r="L682">
        <v>19890</v>
      </c>
      <c r="M682">
        <v>21150</v>
      </c>
      <c r="N682">
        <v>1260</v>
      </c>
      <c r="O682">
        <v>63</v>
      </c>
      <c r="P682" t="s">
        <v>93</v>
      </c>
      <c r="Q682" t="s">
        <v>89</v>
      </c>
      <c r="R682">
        <v>12</v>
      </c>
      <c r="S682" t="s">
        <v>92</v>
      </c>
    </row>
    <row r="683" spans="1:19">
      <c r="A683" s="2">
        <v>41639</v>
      </c>
      <c r="B683" t="s">
        <v>14</v>
      </c>
      <c r="C683" t="s">
        <v>11</v>
      </c>
      <c r="D683" t="s">
        <v>19</v>
      </c>
      <c r="E683" t="s">
        <v>51</v>
      </c>
      <c r="F683" t="s">
        <v>65</v>
      </c>
      <c r="G683" t="s">
        <v>53</v>
      </c>
      <c r="H683" t="s">
        <v>13</v>
      </c>
      <c r="I683">
        <v>23</v>
      </c>
      <c r="J683">
        <v>4482</v>
      </c>
      <c r="K683">
        <v>4770</v>
      </c>
      <c r="L683">
        <v>75582</v>
      </c>
      <c r="M683">
        <v>80370</v>
      </c>
      <c r="N683">
        <v>4788</v>
      </c>
      <c r="O683">
        <v>239.4</v>
      </c>
      <c r="P683" t="s">
        <v>93</v>
      </c>
      <c r="Q683" t="s">
        <v>89</v>
      </c>
      <c r="R683">
        <v>12</v>
      </c>
      <c r="S683" t="s">
        <v>92</v>
      </c>
    </row>
    <row r="684" spans="1:19">
      <c r="A684" s="2">
        <v>41644</v>
      </c>
      <c r="B684" t="s">
        <v>27</v>
      </c>
      <c r="C684" t="s">
        <v>23</v>
      </c>
      <c r="D684" t="s">
        <v>19</v>
      </c>
      <c r="E684" t="s">
        <v>51</v>
      </c>
      <c r="F684" t="s">
        <v>65</v>
      </c>
      <c r="G684" t="s">
        <v>53</v>
      </c>
      <c r="H684" t="s">
        <v>13</v>
      </c>
      <c r="I684">
        <v>25</v>
      </c>
      <c r="J684">
        <v>7506</v>
      </c>
      <c r="K684">
        <v>8100</v>
      </c>
      <c r="L684">
        <v>79560</v>
      </c>
      <c r="M684">
        <v>84600</v>
      </c>
      <c r="N684">
        <v>5040</v>
      </c>
      <c r="O684">
        <v>252</v>
      </c>
      <c r="P684" t="s">
        <v>94</v>
      </c>
      <c r="Q684" t="s">
        <v>77</v>
      </c>
      <c r="R684">
        <v>1</v>
      </c>
      <c r="S684" t="s">
        <v>78</v>
      </c>
    </row>
    <row r="685" spans="1:19">
      <c r="A685" s="2">
        <v>41654</v>
      </c>
      <c r="B685" t="s">
        <v>22</v>
      </c>
      <c r="C685" t="s">
        <v>23</v>
      </c>
      <c r="D685" t="s">
        <v>19</v>
      </c>
      <c r="E685" t="s">
        <v>51</v>
      </c>
      <c r="F685" t="s">
        <v>65</v>
      </c>
      <c r="G685" t="s">
        <v>53</v>
      </c>
      <c r="H685" t="s">
        <v>13</v>
      </c>
      <c r="I685">
        <v>5</v>
      </c>
      <c r="J685">
        <v>2196</v>
      </c>
      <c r="K685">
        <v>2340</v>
      </c>
      <c r="L685">
        <v>59670</v>
      </c>
      <c r="M685">
        <v>63450</v>
      </c>
      <c r="N685">
        <v>3780</v>
      </c>
      <c r="O685">
        <v>189</v>
      </c>
      <c r="P685" t="s">
        <v>94</v>
      </c>
      <c r="Q685" t="s">
        <v>77</v>
      </c>
      <c r="R685">
        <v>1</v>
      </c>
      <c r="S685" t="s">
        <v>78</v>
      </c>
    </row>
    <row r="686" spans="1:19">
      <c r="A686" s="2">
        <v>41662</v>
      </c>
      <c r="B686" t="s">
        <v>17</v>
      </c>
      <c r="C686" t="s">
        <v>18</v>
      </c>
      <c r="D686" t="s">
        <v>19</v>
      </c>
      <c r="E686" t="s">
        <v>51</v>
      </c>
      <c r="F686" t="s">
        <v>65</v>
      </c>
      <c r="G686" t="s">
        <v>53</v>
      </c>
      <c r="H686" t="s">
        <v>13</v>
      </c>
      <c r="I686">
        <v>2</v>
      </c>
      <c r="J686">
        <v>3546</v>
      </c>
      <c r="K686">
        <v>3780</v>
      </c>
      <c r="L686">
        <v>47736</v>
      </c>
      <c r="M686">
        <v>50760</v>
      </c>
      <c r="N686">
        <v>3024</v>
      </c>
      <c r="O686">
        <v>151.20000000000002</v>
      </c>
      <c r="P686" t="s">
        <v>94</v>
      </c>
      <c r="Q686" t="s">
        <v>77</v>
      </c>
      <c r="R686">
        <v>1</v>
      </c>
      <c r="S686" t="s">
        <v>78</v>
      </c>
    </row>
    <row r="687" spans="1:19">
      <c r="A687" s="2">
        <v>41667</v>
      </c>
      <c r="B687" t="s">
        <v>14</v>
      </c>
      <c r="C687" t="s">
        <v>11</v>
      </c>
      <c r="D687" t="s">
        <v>19</v>
      </c>
      <c r="E687" t="s">
        <v>51</v>
      </c>
      <c r="F687" t="s">
        <v>65</v>
      </c>
      <c r="G687" t="s">
        <v>53</v>
      </c>
      <c r="H687" t="s">
        <v>13</v>
      </c>
      <c r="I687">
        <v>18</v>
      </c>
      <c r="J687">
        <v>3582</v>
      </c>
      <c r="K687">
        <v>3870</v>
      </c>
      <c r="L687">
        <v>11934</v>
      </c>
      <c r="M687">
        <v>12690</v>
      </c>
      <c r="N687">
        <v>756</v>
      </c>
      <c r="O687">
        <v>37.800000000000004</v>
      </c>
      <c r="P687" t="s">
        <v>94</v>
      </c>
      <c r="Q687" t="s">
        <v>77</v>
      </c>
      <c r="R687">
        <v>1</v>
      </c>
      <c r="S687" t="s">
        <v>78</v>
      </c>
    </row>
    <row r="688" spans="1:19">
      <c r="A688" s="2">
        <v>41668</v>
      </c>
      <c r="B688" t="s">
        <v>27</v>
      </c>
      <c r="C688" t="s">
        <v>23</v>
      </c>
      <c r="D688" t="s">
        <v>19</v>
      </c>
      <c r="E688" t="s">
        <v>51</v>
      </c>
      <c r="F688" t="s">
        <v>65</v>
      </c>
      <c r="G688" t="s">
        <v>53</v>
      </c>
      <c r="H688" t="s">
        <v>13</v>
      </c>
      <c r="I688">
        <v>3</v>
      </c>
      <c r="J688">
        <v>2952</v>
      </c>
      <c r="K688">
        <v>3150</v>
      </c>
      <c r="L688">
        <v>39780</v>
      </c>
      <c r="M688">
        <v>42300</v>
      </c>
      <c r="N688">
        <v>2520</v>
      </c>
      <c r="O688">
        <v>126</v>
      </c>
      <c r="P688" t="s">
        <v>94</v>
      </c>
      <c r="Q688" t="s">
        <v>77</v>
      </c>
      <c r="R688">
        <v>1</v>
      </c>
      <c r="S688" t="s">
        <v>78</v>
      </c>
    </row>
    <row r="689" spans="1:19">
      <c r="A689" s="2">
        <v>41670</v>
      </c>
      <c r="B689" t="s">
        <v>22</v>
      </c>
      <c r="C689" t="s">
        <v>23</v>
      </c>
      <c r="D689" t="s">
        <v>19</v>
      </c>
      <c r="E689" t="s">
        <v>51</v>
      </c>
      <c r="F689" t="s">
        <v>65</v>
      </c>
      <c r="G689" t="s">
        <v>53</v>
      </c>
      <c r="H689" t="s">
        <v>13</v>
      </c>
      <c r="I689">
        <v>21</v>
      </c>
      <c r="J689">
        <v>3042</v>
      </c>
      <c r="K689">
        <v>3240</v>
      </c>
      <c r="L689">
        <v>75582</v>
      </c>
      <c r="M689">
        <v>80370</v>
      </c>
      <c r="N689">
        <v>4788</v>
      </c>
      <c r="O689">
        <v>239.4</v>
      </c>
      <c r="P689" t="s">
        <v>94</v>
      </c>
      <c r="Q689" t="s">
        <v>77</v>
      </c>
      <c r="R689">
        <v>1</v>
      </c>
      <c r="S689" t="s">
        <v>78</v>
      </c>
    </row>
    <row r="690" spans="1:19">
      <c r="A690" s="2">
        <v>41691</v>
      </c>
      <c r="B690" t="s">
        <v>10</v>
      </c>
      <c r="C690" t="s">
        <v>11</v>
      </c>
      <c r="D690" t="s">
        <v>19</v>
      </c>
      <c r="E690" t="s">
        <v>51</v>
      </c>
      <c r="F690" t="s">
        <v>65</v>
      </c>
      <c r="G690" t="s">
        <v>53</v>
      </c>
      <c r="H690" t="s">
        <v>13</v>
      </c>
      <c r="I690">
        <v>19</v>
      </c>
      <c r="J690">
        <v>3978</v>
      </c>
      <c r="K690">
        <v>4230</v>
      </c>
      <c r="L690">
        <v>15912</v>
      </c>
      <c r="M690">
        <v>16920</v>
      </c>
      <c r="N690">
        <v>1008</v>
      </c>
      <c r="O690">
        <v>50.400000000000006</v>
      </c>
      <c r="P690" t="s">
        <v>94</v>
      </c>
      <c r="Q690" t="s">
        <v>77</v>
      </c>
      <c r="R690">
        <v>2</v>
      </c>
      <c r="S690" t="s">
        <v>79</v>
      </c>
    </row>
    <row r="691" spans="1:19">
      <c r="A691" s="2">
        <v>41692</v>
      </c>
      <c r="B691" t="s">
        <v>24</v>
      </c>
      <c r="C691" t="s">
        <v>25</v>
      </c>
      <c r="D691" t="s">
        <v>19</v>
      </c>
      <c r="E691" t="s">
        <v>51</v>
      </c>
      <c r="F691" t="s">
        <v>65</v>
      </c>
      <c r="G691" t="s">
        <v>53</v>
      </c>
      <c r="H691" t="s">
        <v>13</v>
      </c>
      <c r="I691">
        <v>18</v>
      </c>
      <c r="J691">
        <v>3924</v>
      </c>
      <c r="K691">
        <v>4230</v>
      </c>
      <c r="L691">
        <v>15912</v>
      </c>
      <c r="M691">
        <v>16920</v>
      </c>
      <c r="N691">
        <v>1008</v>
      </c>
      <c r="O691">
        <v>50.400000000000006</v>
      </c>
      <c r="P691" t="s">
        <v>94</v>
      </c>
      <c r="Q691" t="s">
        <v>77</v>
      </c>
      <c r="R691">
        <v>2</v>
      </c>
      <c r="S691" t="s">
        <v>79</v>
      </c>
    </row>
    <row r="692" spans="1:19">
      <c r="A692" s="2">
        <v>41699</v>
      </c>
      <c r="B692" t="s">
        <v>34</v>
      </c>
      <c r="C692" t="s">
        <v>25</v>
      </c>
      <c r="D692" t="s">
        <v>19</v>
      </c>
      <c r="E692" t="s">
        <v>51</v>
      </c>
      <c r="F692" t="s">
        <v>65</v>
      </c>
      <c r="G692" t="s">
        <v>53</v>
      </c>
      <c r="H692" t="s">
        <v>13</v>
      </c>
      <c r="I692">
        <v>18</v>
      </c>
      <c r="J692">
        <v>3582</v>
      </c>
      <c r="K692">
        <v>3870</v>
      </c>
      <c r="L692">
        <v>83538</v>
      </c>
      <c r="M692">
        <v>88830</v>
      </c>
      <c r="N692">
        <v>5292</v>
      </c>
      <c r="O692">
        <v>264.60000000000002</v>
      </c>
      <c r="P692" t="s">
        <v>94</v>
      </c>
      <c r="Q692" t="s">
        <v>77</v>
      </c>
      <c r="R692">
        <v>3</v>
      </c>
      <c r="S692" t="s">
        <v>80</v>
      </c>
    </row>
    <row r="693" spans="1:19">
      <c r="A693" s="2">
        <v>41704</v>
      </c>
      <c r="B693" t="s">
        <v>31</v>
      </c>
      <c r="C693" t="s">
        <v>30</v>
      </c>
      <c r="D693" t="s">
        <v>19</v>
      </c>
      <c r="E693" t="s">
        <v>51</v>
      </c>
      <c r="F693" t="s">
        <v>65</v>
      </c>
      <c r="G693" t="s">
        <v>53</v>
      </c>
      <c r="H693" t="s">
        <v>13</v>
      </c>
      <c r="I693">
        <v>4</v>
      </c>
      <c r="J693">
        <v>3042</v>
      </c>
      <c r="K693">
        <v>3240</v>
      </c>
      <c r="L693">
        <v>87516</v>
      </c>
      <c r="M693">
        <v>93060</v>
      </c>
      <c r="N693">
        <v>5544</v>
      </c>
      <c r="O693">
        <v>277.2</v>
      </c>
      <c r="P693" t="s">
        <v>94</v>
      </c>
      <c r="Q693" t="s">
        <v>77</v>
      </c>
      <c r="R693">
        <v>3</v>
      </c>
      <c r="S693" t="s">
        <v>80</v>
      </c>
    </row>
    <row r="694" spans="1:19">
      <c r="A694" s="2">
        <v>41705</v>
      </c>
      <c r="B694" t="s">
        <v>24</v>
      </c>
      <c r="C694" t="s">
        <v>25</v>
      </c>
      <c r="D694" t="s">
        <v>19</v>
      </c>
      <c r="E694" t="s">
        <v>51</v>
      </c>
      <c r="F694" t="s">
        <v>65</v>
      </c>
      <c r="G694" t="s">
        <v>53</v>
      </c>
      <c r="H694" t="s">
        <v>13</v>
      </c>
      <c r="I694">
        <v>21</v>
      </c>
      <c r="J694">
        <v>3042</v>
      </c>
      <c r="K694">
        <v>3240</v>
      </c>
      <c r="L694">
        <v>7956</v>
      </c>
      <c r="M694">
        <v>8460</v>
      </c>
      <c r="N694">
        <v>504</v>
      </c>
      <c r="O694">
        <v>25.200000000000003</v>
      </c>
      <c r="P694" t="s">
        <v>94</v>
      </c>
      <c r="Q694" t="s">
        <v>77</v>
      </c>
      <c r="R694">
        <v>3</v>
      </c>
      <c r="S694" t="s">
        <v>80</v>
      </c>
    </row>
    <row r="695" spans="1:19">
      <c r="A695" s="2">
        <v>41709</v>
      </c>
      <c r="B695" t="s">
        <v>10</v>
      </c>
      <c r="C695" t="s">
        <v>11</v>
      </c>
      <c r="D695" t="s">
        <v>19</v>
      </c>
      <c r="E695" t="s">
        <v>51</v>
      </c>
      <c r="F695" t="s">
        <v>65</v>
      </c>
      <c r="G695" t="s">
        <v>53</v>
      </c>
      <c r="H695" t="s">
        <v>13</v>
      </c>
      <c r="I695">
        <v>16</v>
      </c>
      <c r="J695">
        <v>3978</v>
      </c>
      <c r="K695">
        <v>4230</v>
      </c>
      <c r="L695">
        <v>27846</v>
      </c>
      <c r="M695">
        <v>29610</v>
      </c>
      <c r="N695">
        <v>1764</v>
      </c>
      <c r="O695">
        <v>88.2</v>
      </c>
      <c r="P695" t="s">
        <v>94</v>
      </c>
      <c r="Q695" t="s">
        <v>77</v>
      </c>
      <c r="R695">
        <v>3</v>
      </c>
      <c r="S695" t="s">
        <v>80</v>
      </c>
    </row>
    <row r="696" spans="1:19">
      <c r="A696" s="2">
        <v>41713</v>
      </c>
      <c r="B696" t="s">
        <v>24</v>
      </c>
      <c r="C696" t="s">
        <v>25</v>
      </c>
      <c r="D696" t="s">
        <v>19</v>
      </c>
      <c r="E696" t="s">
        <v>51</v>
      </c>
      <c r="F696" t="s">
        <v>65</v>
      </c>
      <c r="G696" t="s">
        <v>53</v>
      </c>
      <c r="H696" t="s">
        <v>13</v>
      </c>
      <c r="I696">
        <v>21</v>
      </c>
      <c r="J696">
        <v>2034</v>
      </c>
      <c r="K696">
        <v>2160</v>
      </c>
      <c r="L696">
        <v>79560</v>
      </c>
      <c r="M696">
        <v>84600</v>
      </c>
      <c r="N696">
        <v>5040</v>
      </c>
      <c r="O696">
        <v>252</v>
      </c>
      <c r="P696" t="s">
        <v>94</v>
      </c>
      <c r="Q696" t="s">
        <v>77</v>
      </c>
      <c r="R696">
        <v>3</v>
      </c>
      <c r="S696" t="s">
        <v>80</v>
      </c>
    </row>
    <row r="697" spans="1:19">
      <c r="A697" s="2">
        <v>41725</v>
      </c>
      <c r="B697" t="s">
        <v>27</v>
      </c>
      <c r="C697" t="s">
        <v>23</v>
      </c>
      <c r="D697" t="s">
        <v>19</v>
      </c>
      <c r="E697" t="s">
        <v>51</v>
      </c>
      <c r="F697" t="s">
        <v>65</v>
      </c>
      <c r="G697" t="s">
        <v>53</v>
      </c>
      <c r="H697" t="s">
        <v>13</v>
      </c>
      <c r="I697">
        <v>4</v>
      </c>
      <c r="J697">
        <v>3582</v>
      </c>
      <c r="K697">
        <v>3870</v>
      </c>
      <c r="L697">
        <v>87516</v>
      </c>
      <c r="M697">
        <v>93060</v>
      </c>
      <c r="N697">
        <v>5544</v>
      </c>
      <c r="O697">
        <v>277.2</v>
      </c>
      <c r="P697" t="s">
        <v>94</v>
      </c>
      <c r="Q697" t="s">
        <v>77</v>
      </c>
      <c r="R697">
        <v>3</v>
      </c>
      <c r="S697" t="s">
        <v>80</v>
      </c>
    </row>
    <row r="698" spans="1:19">
      <c r="A698" s="2">
        <v>41730</v>
      </c>
      <c r="B698" t="s">
        <v>27</v>
      </c>
      <c r="C698" t="s">
        <v>23</v>
      </c>
      <c r="D698" t="s">
        <v>19</v>
      </c>
      <c r="E698" t="s">
        <v>51</v>
      </c>
      <c r="F698" t="s">
        <v>65</v>
      </c>
      <c r="G698" t="s">
        <v>53</v>
      </c>
      <c r="H698" t="s">
        <v>13</v>
      </c>
      <c r="I698">
        <v>3</v>
      </c>
      <c r="J698">
        <v>2952</v>
      </c>
      <c r="K698">
        <v>3150</v>
      </c>
      <c r="L698">
        <v>11934</v>
      </c>
      <c r="M698">
        <v>12690</v>
      </c>
      <c r="N698">
        <v>756</v>
      </c>
      <c r="O698">
        <v>37.800000000000004</v>
      </c>
      <c r="P698" t="s">
        <v>94</v>
      </c>
      <c r="Q698" t="s">
        <v>81</v>
      </c>
      <c r="R698">
        <v>4</v>
      </c>
      <c r="S698" t="s">
        <v>82</v>
      </c>
    </row>
    <row r="699" spans="1:19">
      <c r="A699" s="2">
        <v>41731</v>
      </c>
      <c r="B699" t="s">
        <v>24</v>
      </c>
      <c r="C699" t="s">
        <v>25</v>
      </c>
      <c r="D699" t="s">
        <v>19</v>
      </c>
      <c r="E699" t="s">
        <v>51</v>
      </c>
      <c r="F699" t="s">
        <v>65</v>
      </c>
      <c r="G699" t="s">
        <v>53</v>
      </c>
      <c r="H699" t="s">
        <v>13</v>
      </c>
      <c r="I699">
        <v>13</v>
      </c>
      <c r="J699">
        <v>2034</v>
      </c>
      <c r="K699">
        <v>2160</v>
      </c>
      <c r="L699">
        <v>63648</v>
      </c>
      <c r="M699">
        <v>67680</v>
      </c>
      <c r="N699">
        <v>4032</v>
      </c>
      <c r="O699">
        <v>201.60000000000002</v>
      </c>
      <c r="P699" t="s">
        <v>94</v>
      </c>
      <c r="Q699" t="s">
        <v>81</v>
      </c>
      <c r="R699">
        <v>4</v>
      </c>
      <c r="S699" t="s">
        <v>82</v>
      </c>
    </row>
    <row r="700" spans="1:19">
      <c r="A700" s="2">
        <v>41749</v>
      </c>
      <c r="B700" t="s">
        <v>17</v>
      </c>
      <c r="C700" t="s">
        <v>18</v>
      </c>
      <c r="D700" t="s">
        <v>19</v>
      </c>
      <c r="E700" t="s">
        <v>51</v>
      </c>
      <c r="F700" t="s">
        <v>65</v>
      </c>
      <c r="G700" t="s">
        <v>53</v>
      </c>
      <c r="H700" t="s">
        <v>13</v>
      </c>
      <c r="I700">
        <v>4</v>
      </c>
      <c r="J700">
        <v>3042</v>
      </c>
      <c r="K700">
        <v>3240</v>
      </c>
      <c r="L700">
        <v>51714</v>
      </c>
      <c r="M700">
        <v>54990</v>
      </c>
      <c r="N700">
        <v>3276</v>
      </c>
      <c r="O700">
        <v>163.80000000000001</v>
      </c>
      <c r="P700" t="s">
        <v>94</v>
      </c>
      <c r="Q700" t="s">
        <v>81</v>
      </c>
      <c r="R700">
        <v>4</v>
      </c>
      <c r="S700" t="s">
        <v>82</v>
      </c>
    </row>
    <row r="701" spans="1:19">
      <c r="A701" s="2">
        <v>41763</v>
      </c>
      <c r="B701" t="s">
        <v>22</v>
      </c>
      <c r="C701" t="s">
        <v>23</v>
      </c>
      <c r="D701" t="s">
        <v>19</v>
      </c>
      <c r="E701" t="s">
        <v>51</v>
      </c>
      <c r="F701" t="s">
        <v>65</v>
      </c>
      <c r="G701" t="s">
        <v>53</v>
      </c>
      <c r="H701" t="s">
        <v>13</v>
      </c>
      <c r="I701">
        <v>23</v>
      </c>
      <c r="J701">
        <v>3546</v>
      </c>
      <c r="K701">
        <v>3780</v>
      </c>
      <c r="L701">
        <v>95472</v>
      </c>
      <c r="M701">
        <v>101520</v>
      </c>
      <c r="N701">
        <v>6048</v>
      </c>
      <c r="O701">
        <v>302.40000000000003</v>
      </c>
      <c r="P701" t="s">
        <v>94</v>
      </c>
      <c r="Q701" t="s">
        <v>81</v>
      </c>
      <c r="R701">
        <v>5</v>
      </c>
      <c r="S701" t="s">
        <v>83</v>
      </c>
    </row>
    <row r="702" spans="1:19">
      <c r="A702" s="2">
        <v>41766</v>
      </c>
      <c r="B702" t="s">
        <v>34</v>
      </c>
      <c r="C702" t="s">
        <v>25</v>
      </c>
      <c r="D702" t="s">
        <v>19</v>
      </c>
      <c r="E702" t="s">
        <v>51</v>
      </c>
      <c r="F702" t="s">
        <v>65</v>
      </c>
      <c r="G702" t="s">
        <v>53</v>
      </c>
      <c r="H702" t="s">
        <v>13</v>
      </c>
      <c r="I702">
        <v>15</v>
      </c>
      <c r="J702">
        <v>3924</v>
      </c>
      <c r="K702">
        <v>4230</v>
      </c>
      <c r="L702">
        <v>71604</v>
      </c>
      <c r="M702">
        <v>76140</v>
      </c>
      <c r="N702">
        <v>4536</v>
      </c>
      <c r="O702">
        <v>226.8</v>
      </c>
      <c r="P702" t="s">
        <v>94</v>
      </c>
      <c r="Q702" t="s">
        <v>81</v>
      </c>
      <c r="R702">
        <v>5</v>
      </c>
      <c r="S702" t="s">
        <v>83</v>
      </c>
    </row>
    <row r="703" spans="1:19">
      <c r="A703" s="2">
        <v>41779</v>
      </c>
      <c r="B703" t="s">
        <v>10</v>
      </c>
      <c r="C703" t="s">
        <v>11</v>
      </c>
      <c r="D703" t="s">
        <v>19</v>
      </c>
      <c r="E703" t="s">
        <v>51</v>
      </c>
      <c r="F703" t="s">
        <v>65</v>
      </c>
      <c r="G703" t="s">
        <v>53</v>
      </c>
      <c r="H703" t="s">
        <v>13</v>
      </c>
      <c r="I703">
        <v>10</v>
      </c>
      <c r="J703">
        <v>3384</v>
      </c>
      <c r="K703">
        <v>3600</v>
      </c>
      <c r="L703">
        <v>95472</v>
      </c>
      <c r="M703">
        <v>101520</v>
      </c>
      <c r="N703">
        <v>6048</v>
      </c>
      <c r="O703">
        <v>302.40000000000003</v>
      </c>
      <c r="P703" t="s">
        <v>94</v>
      </c>
      <c r="Q703" t="s">
        <v>81</v>
      </c>
      <c r="R703">
        <v>5</v>
      </c>
      <c r="S703" t="s">
        <v>83</v>
      </c>
    </row>
    <row r="704" spans="1:19">
      <c r="A704" s="2">
        <v>41797</v>
      </c>
      <c r="B704" t="s">
        <v>31</v>
      </c>
      <c r="C704" t="s">
        <v>30</v>
      </c>
      <c r="D704" t="s">
        <v>19</v>
      </c>
      <c r="E704" t="s">
        <v>51</v>
      </c>
      <c r="F704" t="s">
        <v>65</v>
      </c>
      <c r="G704" t="s">
        <v>53</v>
      </c>
      <c r="H704" t="s">
        <v>13</v>
      </c>
      <c r="I704">
        <v>3</v>
      </c>
      <c r="J704">
        <v>4482</v>
      </c>
      <c r="K704">
        <v>4770</v>
      </c>
      <c r="L704">
        <v>55692</v>
      </c>
      <c r="M704">
        <v>59220</v>
      </c>
      <c r="N704">
        <v>3528</v>
      </c>
      <c r="O704">
        <v>176.4</v>
      </c>
      <c r="P704" t="s">
        <v>94</v>
      </c>
      <c r="Q704" t="s">
        <v>81</v>
      </c>
      <c r="R704">
        <v>6</v>
      </c>
      <c r="S704" t="s">
        <v>84</v>
      </c>
    </row>
    <row r="705" spans="1:19">
      <c r="A705" s="2">
        <v>41805</v>
      </c>
      <c r="B705" t="s">
        <v>17</v>
      </c>
      <c r="C705" t="s">
        <v>18</v>
      </c>
      <c r="D705" t="s">
        <v>19</v>
      </c>
      <c r="E705" t="s">
        <v>51</v>
      </c>
      <c r="F705" t="s">
        <v>65</v>
      </c>
      <c r="G705" t="s">
        <v>53</v>
      </c>
      <c r="H705" t="s">
        <v>13</v>
      </c>
      <c r="I705">
        <v>2</v>
      </c>
      <c r="J705">
        <v>3924</v>
      </c>
      <c r="K705">
        <v>4230</v>
      </c>
      <c r="L705">
        <v>67626</v>
      </c>
      <c r="M705">
        <v>71910</v>
      </c>
      <c r="N705">
        <v>4284</v>
      </c>
      <c r="O705">
        <v>214.20000000000002</v>
      </c>
      <c r="P705" t="s">
        <v>94</v>
      </c>
      <c r="Q705" t="s">
        <v>81</v>
      </c>
      <c r="R705">
        <v>6</v>
      </c>
      <c r="S705" t="s">
        <v>84</v>
      </c>
    </row>
    <row r="706" spans="1:19">
      <c r="A706" s="2">
        <v>41805</v>
      </c>
      <c r="B706" t="s">
        <v>17</v>
      </c>
      <c r="C706" t="s">
        <v>18</v>
      </c>
      <c r="D706" t="s">
        <v>19</v>
      </c>
      <c r="E706" t="s">
        <v>51</v>
      </c>
      <c r="F706" t="s">
        <v>65</v>
      </c>
      <c r="G706" t="s">
        <v>53</v>
      </c>
      <c r="H706" t="s">
        <v>13</v>
      </c>
      <c r="I706">
        <v>15</v>
      </c>
      <c r="J706">
        <v>3978</v>
      </c>
      <c r="K706">
        <v>4230</v>
      </c>
      <c r="L706">
        <v>99450</v>
      </c>
      <c r="M706">
        <v>105750</v>
      </c>
      <c r="N706">
        <v>6300</v>
      </c>
      <c r="O706">
        <v>315</v>
      </c>
      <c r="P706" t="s">
        <v>94</v>
      </c>
      <c r="Q706" t="s">
        <v>81</v>
      </c>
      <c r="R706">
        <v>6</v>
      </c>
      <c r="S706" t="s">
        <v>84</v>
      </c>
    </row>
    <row r="707" spans="1:19">
      <c r="A707" s="2">
        <v>41807</v>
      </c>
      <c r="B707" t="s">
        <v>17</v>
      </c>
      <c r="C707" t="s">
        <v>18</v>
      </c>
      <c r="D707" t="s">
        <v>19</v>
      </c>
      <c r="E707" t="s">
        <v>51</v>
      </c>
      <c r="F707" t="s">
        <v>65</v>
      </c>
      <c r="G707" t="s">
        <v>53</v>
      </c>
      <c r="H707" t="s">
        <v>13</v>
      </c>
      <c r="I707">
        <v>16</v>
      </c>
      <c r="J707">
        <v>2106</v>
      </c>
      <c r="K707">
        <v>2250</v>
      </c>
      <c r="L707">
        <v>75582</v>
      </c>
      <c r="M707">
        <v>80370</v>
      </c>
      <c r="N707">
        <v>4788</v>
      </c>
      <c r="O707">
        <v>239.4</v>
      </c>
      <c r="P707" t="s">
        <v>94</v>
      </c>
      <c r="Q707" t="s">
        <v>81</v>
      </c>
      <c r="R707">
        <v>6</v>
      </c>
      <c r="S707" t="s">
        <v>84</v>
      </c>
    </row>
    <row r="708" spans="1:19">
      <c r="A708" s="2">
        <v>41821</v>
      </c>
      <c r="B708" t="s">
        <v>24</v>
      </c>
      <c r="C708" t="s">
        <v>25</v>
      </c>
      <c r="D708" t="s">
        <v>19</v>
      </c>
      <c r="E708" t="s">
        <v>51</v>
      </c>
      <c r="F708" t="s">
        <v>65</v>
      </c>
      <c r="G708" t="s">
        <v>53</v>
      </c>
      <c r="H708" t="s">
        <v>13</v>
      </c>
      <c r="I708">
        <v>13</v>
      </c>
      <c r="J708">
        <v>3978</v>
      </c>
      <c r="K708">
        <v>4230</v>
      </c>
      <c r="L708">
        <v>11934</v>
      </c>
      <c r="M708">
        <v>12690</v>
      </c>
      <c r="N708">
        <v>756</v>
      </c>
      <c r="O708">
        <v>37.800000000000004</v>
      </c>
      <c r="P708" t="s">
        <v>94</v>
      </c>
      <c r="Q708" t="s">
        <v>85</v>
      </c>
      <c r="R708">
        <v>7</v>
      </c>
      <c r="S708" t="s">
        <v>86</v>
      </c>
    </row>
    <row r="709" spans="1:19">
      <c r="A709" s="2">
        <v>41845</v>
      </c>
      <c r="B709" t="s">
        <v>29</v>
      </c>
      <c r="C709" t="s">
        <v>30</v>
      </c>
      <c r="D709" t="s">
        <v>19</v>
      </c>
      <c r="E709" t="s">
        <v>51</v>
      </c>
      <c r="F709" t="s">
        <v>65</v>
      </c>
      <c r="G709" t="s">
        <v>53</v>
      </c>
      <c r="H709" t="s">
        <v>13</v>
      </c>
      <c r="I709">
        <v>7</v>
      </c>
      <c r="J709">
        <v>3042</v>
      </c>
      <c r="K709">
        <v>3240</v>
      </c>
      <c r="L709">
        <v>11934</v>
      </c>
      <c r="M709">
        <v>12690</v>
      </c>
      <c r="N709">
        <v>756</v>
      </c>
      <c r="O709">
        <v>37.800000000000004</v>
      </c>
      <c r="P709" t="s">
        <v>94</v>
      </c>
      <c r="Q709" t="s">
        <v>85</v>
      </c>
      <c r="R709">
        <v>7</v>
      </c>
      <c r="S709" t="s">
        <v>86</v>
      </c>
    </row>
    <row r="710" spans="1:19">
      <c r="A710" s="2">
        <v>41850</v>
      </c>
      <c r="B710" t="s">
        <v>31</v>
      </c>
      <c r="C710" t="s">
        <v>30</v>
      </c>
      <c r="D710" t="s">
        <v>19</v>
      </c>
      <c r="E710" t="s">
        <v>51</v>
      </c>
      <c r="F710" t="s">
        <v>65</v>
      </c>
      <c r="G710" t="s">
        <v>53</v>
      </c>
      <c r="H710" t="s">
        <v>13</v>
      </c>
      <c r="I710">
        <v>24</v>
      </c>
      <c r="J710">
        <v>3546</v>
      </c>
      <c r="K710">
        <v>3780</v>
      </c>
      <c r="L710">
        <v>7956</v>
      </c>
      <c r="M710">
        <v>8460</v>
      </c>
      <c r="N710">
        <v>504</v>
      </c>
      <c r="O710">
        <v>25.200000000000003</v>
      </c>
      <c r="P710" t="s">
        <v>94</v>
      </c>
      <c r="Q710" t="s">
        <v>85</v>
      </c>
      <c r="R710">
        <v>7</v>
      </c>
      <c r="S710" t="s">
        <v>86</v>
      </c>
    </row>
    <row r="711" spans="1:19">
      <c r="A711" s="2">
        <v>41851</v>
      </c>
      <c r="B711" t="s">
        <v>10</v>
      </c>
      <c r="C711" t="s">
        <v>11</v>
      </c>
      <c r="D711" t="s">
        <v>19</v>
      </c>
      <c r="E711" t="s">
        <v>51</v>
      </c>
      <c r="F711" t="s">
        <v>65</v>
      </c>
      <c r="G711" t="s">
        <v>53</v>
      </c>
      <c r="H711" t="s">
        <v>13</v>
      </c>
      <c r="I711">
        <v>1</v>
      </c>
      <c r="J711">
        <v>5148</v>
      </c>
      <c r="K711">
        <v>5490</v>
      </c>
      <c r="L711">
        <v>83538</v>
      </c>
      <c r="M711">
        <v>88830</v>
      </c>
      <c r="N711">
        <v>5292</v>
      </c>
      <c r="O711">
        <v>264.60000000000002</v>
      </c>
      <c r="P711" t="s">
        <v>94</v>
      </c>
      <c r="Q711" t="s">
        <v>85</v>
      </c>
      <c r="R711">
        <v>7</v>
      </c>
      <c r="S711" t="s">
        <v>86</v>
      </c>
    </row>
    <row r="712" spans="1:19">
      <c r="A712" s="2">
        <v>41852</v>
      </c>
      <c r="B712" t="s">
        <v>20</v>
      </c>
      <c r="C712" t="s">
        <v>18</v>
      </c>
      <c r="D712" t="s">
        <v>19</v>
      </c>
      <c r="E712" t="s">
        <v>51</v>
      </c>
      <c r="F712" t="s">
        <v>65</v>
      </c>
      <c r="G712" t="s">
        <v>53</v>
      </c>
      <c r="H712" t="s">
        <v>13</v>
      </c>
      <c r="I712">
        <v>2</v>
      </c>
      <c r="J712">
        <v>3924</v>
      </c>
      <c r="K712">
        <v>4230</v>
      </c>
      <c r="L712">
        <v>43758</v>
      </c>
      <c r="M712">
        <v>46530</v>
      </c>
      <c r="N712">
        <v>2772</v>
      </c>
      <c r="O712">
        <v>138.6</v>
      </c>
      <c r="P712" t="s">
        <v>94</v>
      </c>
      <c r="Q712" t="s">
        <v>85</v>
      </c>
      <c r="R712">
        <v>8</v>
      </c>
      <c r="S712" t="s">
        <v>87</v>
      </c>
    </row>
    <row r="713" spans="1:19">
      <c r="A713" s="2">
        <v>41868</v>
      </c>
      <c r="B713" t="s">
        <v>27</v>
      </c>
      <c r="C713" t="s">
        <v>23</v>
      </c>
      <c r="D713" t="s">
        <v>19</v>
      </c>
      <c r="E713" t="s">
        <v>51</v>
      </c>
      <c r="F713" t="s">
        <v>65</v>
      </c>
      <c r="G713" t="s">
        <v>53</v>
      </c>
      <c r="H713" t="s">
        <v>13</v>
      </c>
      <c r="I713">
        <v>24</v>
      </c>
      <c r="J713">
        <v>3978</v>
      </c>
      <c r="K713">
        <v>4230</v>
      </c>
      <c r="L713">
        <v>11934</v>
      </c>
      <c r="M713">
        <v>12690</v>
      </c>
      <c r="N713">
        <v>756</v>
      </c>
      <c r="O713">
        <v>37.800000000000004</v>
      </c>
      <c r="P713" t="s">
        <v>94</v>
      </c>
      <c r="Q713" t="s">
        <v>85</v>
      </c>
      <c r="R713">
        <v>8</v>
      </c>
      <c r="S713" t="s">
        <v>87</v>
      </c>
    </row>
    <row r="714" spans="1:19">
      <c r="A714" s="2">
        <v>41874</v>
      </c>
      <c r="B714" t="s">
        <v>17</v>
      </c>
      <c r="C714" t="s">
        <v>18</v>
      </c>
      <c r="D714" t="s">
        <v>19</v>
      </c>
      <c r="E714" t="s">
        <v>51</v>
      </c>
      <c r="F714" t="s">
        <v>65</v>
      </c>
      <c r="G714" t="s">
        <v>53</v>
      </c>
      <c r="H714" t="s">
        <v>13</v>
      </c>
      <c r="I714">
        <v>8</v>
      </c>
      <c r="J714">
        <v>2034</v>
      </c>
      <c r="K714">
        <v>2160</v>
      </c>
      <c r="L714">
        <v>67626</v>
      </c>
      <c r="M714">
        <v>71910</v>
      </c>
      <c r="N714">
        <v>4284</v>
      </c>
      <c r="O714">
        <v>214.20000000000002</v>
      </c>
      <c r="P714" t="s">
        <v>94</v>
      </c>
      <c r="Q714" t="s">
        <v>85</v>
      </c>
      <c r="R714">
        <v>8</v>
      </c>
      <c r="S714" t="s">
        <v>87</v>
      </c>
    </row>
    <row r="715" spans="1:19">
      <c r="A715" s="2">
        <v>41875</v>
      </c>
      <c r="B715" t="s">
        <v>20</v>
      </c>
      <c r="C715" t="s">
        <v>18</v>
      </c>
      <c r="D715" t="s">
        <v>19</v>
      </c>
      <c r="E715" t="s">
        <v>51</v>
      </c>
      <c r="F715" t="s">
        <v>65</v>
      </c>
      <c r="G715" t="s">
        <v>53</v>
      </c>
      <c r="H715" t="s">
        <v>13</v>
      </c>
      <c r="I715">
        <v>16</v>
      </c>
      <c r="J715">
        <v>3978</v>
      </c>
      <c r="K715">
        <v>4230</v>
      </c>
      <c r="L715">
        <v>67626</v>
      </c>
      <c r="M715">
        <v>71910</v>
      </c>
      <c r="N715">
        <v>4284</v>
      </c>
      <c r="O715">
        <v>214.20000000000002</v>
      </c>
      <c r="P715" t="s">
        <v>94</v>
      </c>
      <c r="Q715" t="s">
        <v>85</v>
      </c>
      <c r="R715">
        <v>8</v>
      </c>
      <c r="S715" t="s">
        <v>87</v>
      </c>
    </row>
    <row r="716" spans="1:19">
      <c r="A716" s="2">
        <v>41889</v>
      </c>
      <c r="B716" t="s">
        <v>24</v>
      </c>
      <c r="C716" t="s">
        <v>25</v>
      </c>
      <c r="D716" t="s">
        <v>19</v>
      </c>
      <c r="E716" t="s">
        <v>51</v>
      </c>
      <c r="F716" t="s">
        <v>65</v>
      </c>
      <c r="G716" t="s">
        <v>53</v>
      </c>
      <c r="H716" t="s">
        <v>13</v>
      </c>
      <c r="I716">
        <v>23</v>
      </c>
      <c r="J716">
        <v>3546</v>
      </c>
      <c r="K716">
        <v>3780</v>
      </c>
      <c r="L716">
        <v>11934</v>
      </c>
      <c r="M716">
        <v>12690</v>
      </c>
      <c r="N716">
        <v>756</v>
      </c>
      <c r="O716">
        <v>37.800000000000004</v>
      </c>
      <c r="P716" t="s">
        <v>94</v>
      </c>
      <c r="Q716" t="s">
        <v>85</v>
      </c>
      <c r="R716">
        <v>9</v>
      </c>
      <c r="S716" t="s">
        <v>88</v>
      </c>
    </row>
    <row r="717" spans="1:19">
      <c r="A717" s="2">
        <v>41893</v>
      </c>
      <c r="B717" t="s">
        <v>20</v>
      </c>
      <c r="C717" t="s">
        <v>18</v>
      </c>
      <c r="D717" t="s">
        <v>19</v>
      </c>
      <c r="E717" t="s">
        <v>51</v>
      </c>
      <c r="F717" t="s">
        <v>65</v>
      </c>
      <c r="G717" t="s">
        <v>53</v>
      </c>
      <c r="H717" t="s">
        <v>13</v>
      </c>
      <c r="I717">
        <v>10</v>
      </c>
      <c r="J717">
        <v>3978</v>
      </c>
      <c r="K717">
        <v>4230</v>
      </c>
      <c r="L717">
        <v>19890</v>
      </c>
      <c r="M717">
        <v>21150</v>
      </c>
      <c r="N717">
        <v>1260</v>
      </c>
      <c r="O717">
        <v>63</v>
      </c>
      <c r="P717" t="s">
        <v>94</v>
      </c>
      <c r="Q717" t="s">
        <v>85</v>
      </c>
      <c r="R717">
        <v>9</v>
      </c>
      <c r="S717" t="s">
        <v>88</v>
      </c>
    </row>
    <row r="718" spans="1:19">
      <c r="A718" s="2">
        <v>41902</v>
      </c>
      <c r="B718" t="s">
        <v>20</v>
      </c>
      <c r="C718" t="s">
        <v>18</v>
      </c>
      <c r="D718" t="s">
        <v>19</v>
      </c>
      <c r="E718" t="s">
        <v>51</v>
      </c>
      <c r="F718" t="s">
        <v>65</v>
      </c>
      <c r="G718" t="s">
        <v>53</v>
      </c>
      <c r="H718" t="s">
        <v>13</v>
      </c>
      <c r="I718">
        <v>1</v>
      </c>
      <c r="J718">
        <v>3546</v>
      </c>
      <c r="K718">
        <v>3780</v>
      </c>
      <c r="L718">
        <v>55692</v>
      </c>
      <c r="M718">
        <v>59220</v>
      </c>
      <c r="N718">
        <v>3528</v>
      </c>
      <c r="O718">
        <v>176.4</v>
      </c>
      <c r="P718" t="s">
        <v>94</v>
      </c>
      <c r="Q718" t="s">
        <v>85</v>
      </c>
      <c r="R718">
        <v>9</v>
      </c>
      <c r="S718" t="s">
        <v>88</v>
      </c>
    </row>
    <row r="719" spans="1:19">
      <c r="A719" s="2">
        <v>40921</v>
      </c>
      <c r="B719" t="s">
        <v>14</v>
      </c>
      <c r="C719" t="s">
        <v>11</v>
      </c>
      <c r="D719" t="s">
        <v>39</v>
      </c>
      <c r="E719" t="s">
        <v>51</v>
      </c>
      <c r="F719" t="s">
        <v>64</v>
      </c>
      <c r="G719" t="s">
        <v>53</v>
      </c>
      <c r="H719" t="s">
        <v>13</v>
      </c>
      <c r="I719">
        <v>20</v>
      </c>
      <c r="J719">
        <v>3726</v>
      </c>
      <c r="K719">
        <v>3960</v>
      </c>
      <c r="L719">
        <v>74520</v>
      </c>
      <c r="M719">
        <v>79200</v>
      </c>
      <c r="N719">
        <v>4680</v>
      </c>
      <c r="O719">
        <v>234</v>
      </c>
      <c r="P719" t="s">
        <v>76</v>
      </c>
      <c r="Q719" t="s">
        <v>77</v>
      </c>
      <c r="R719">
        <v>1</v>
      </c>
      <c r="S719" t="s">
        <v>78</v>
      </c>
    </row>
    <row r="720" spans="1:19">
      <c r="A720" s="2">
        <v>40926</v>
      </c>
      <c r="B720" t="s">
        <v>22</v>
      </c>
      <c r="C720" t="s">
        <v>23</v>
      </c>
      <c r="D720" t="s">
        <v>39</v>
      </c>
      <c r="E720" t="s">
        <v>51</v>
      </c>
      <c r="F720" t="s">
        <v>64</v>
      </c>
      <c r="G720" t="s">
        <v>53</v>
      </c>
      <c r="H720" t="s">
        <v>13</v>
      </c>
      <c r="I720">
        <v>17</v>
      </c>
      <c r="J720">
        <v>3726</v>
      </c>
      <c r="K720">
        <v>3960</v>
      </c>
      <c r="L720">
        <v>63342</v>
      </c>
      <c r="M720">
        <v>67320</v>
      </c>
      <c r="N720">
        <v>3978</v>
      </c>
      <c r="O720">
        <v>198.9</v>
      </c>
      <c r="P720" t="s">
        <v>76</v>
      </c>
      <c r="Q720" t="s">
        <v>77</v>
      </c>
      <c r="R720">
        <v>1</v>
      </c>
      <c r="S720" t="s">
        <v>78</v>
      </c>
    </row>
    <row r="721" spans="1:19">
      <c r="A721" s="2">
        <v>40926</v>
      </c>
      <c r="B721" t="s">
        <v>14</v>
      </c>
      <c r="C721" t="s">
        <v>11</v>
      </c>
      <c r="D721" t="s">
        <v>39</v>
      </c>
      <c r="E721" t="s">
        <v>51</v>
      </c>
      <c r="F721" t="s">
        <v>64</v>
      </c>
      <c r="G721" t="s">
        <v>53</v>
      </c>
      <c r="H721" t="s">
        <v>13</v>
      </c>
      <c r="I721">
        <v>9</v>
      </c>
      <c r="J721">
        <v>3726</v>
      </c>
      <c r="K721">
        <v>3960</v>
      </c>
      <c r="L721">
        <v>33534</v>
      </c>
      <c r="M721">
        <v>35640</v>
      </c>
      <c r="N721">
        <v>2106</v>
      </c>
      <c r="O721">
        <v>105.30000000000001</v>
      </c>
      <c r="P721" t="s">
        <v>76</v>
      </c>
      <c r="Q721" t="s">
        <v>77</v>
      </c>
      <c r="R721">
        <v>1</v>
      </c>
      <c r="S721" t="s">
        <v>78</v>
      </c>
    </row>
    <row r="722" spans="1:19">
      <c r="A722" s="2">
        <v>40948</v>
      </c>
      <c r="B722" t="s">
        <v>29</v>
      </c>
      <c r="C722" t="s">
        <v>30</v>
      </c>
      <c r="D722" t="s">
        <v>39</v>
      </c>
      <c r="E722" t="s">
        <v>51</v>
      </c>
      <c r="F722" t="s">
        <v>64</v>
      </c>
      <c r="G722" t="s">
        <v>53</v>
      </c>
      <c r="H722" t="s">
        <v>13</v>
      </c>
      <c r="I722">
        <v>7</v>
      </c>
      <c r="J722">
        <v>3726</v>
      </c>
      <c r="K722">
        <v>3960</v>
      </c>
      <c r="L722">
        <v>26082</v>
      </c>
      <c r="M722">
        <v>27720</v>
      </c>
      <c r="N722">
        <v>1638</v>
      </c>
      <c r="O722">
        <v>81.900000000000006</v>
      </c>
      <c r="P722" t="s">
        <v>76</v>
      </c>
      <c r="Q722" t="s">
        <v>77</v>
      </c>
      <c r="R722">
        <v>2</v>
      </c>
      <c r="S722" t="s">
        <v>79</v>
      </c>
    </row>
    <row r="723" spans="1:19">
      <c r="A723" s="2">
        <v>40952</v>
      </c>
      <c r="B723" t="s">
        <v>22</v>
      </c>
      <c r="C723" t="s">
        <v>23</v>
      </c>
      <c r="D723" t="s">
        <v>39</v>
      </c>
      <c r="E723" t="s">
        <v>51</v>
      </c>
      <c r="F723" t="s">
        <v>64</v>
      </c>
      <c r="G723" t="s">
        <v>53</v>
      </c>
      <c r="H723" t="s">
        <v>13</v>
      </c>
      <c r="I723">
        <v>24</v>
      </c>
      <c r="J723">
        <v>3726</v>
      </c>
      <c r="K723">
        <v>3960</v>
      </c>
      <c r="L723">
        <v>89424</v>
      </c>
      <c r="M723">
        <v>95040</v>
      </c>
      <c r="N723">
        <v>5616</v>
      </c>
      <c r="O723">
        <v>280.8</v>
      </c>
      <c r="P723" t="s">
        <v>76</v>
      </c>
      <c r="Q723" t="s">
        <v>77</v>
      </c>
      <c r="R723">
        <v>2</v>
      </c>
      <c r="S723" t="s">
        <v>79</v>
      </c>
    </row>
    <row r="724" spans="1:19">
      <c r="A724" s="2">
        <v>40956</v>
      </c>
      <c r="B724" t="s">
        <v>22</v>
      </c>
      <c r="C724" t="s">
        <v>23</v>
      </c>
      <c r="D724" t="s">
        <v>39</v>
      </c>
      <c r="E724" t="s">
        <v>51</v>
      </c>
      <c r="F724" t="s">
        <v>64</v>
      </c>
      <c r="G724" t="s">
        <v>53</v>
      </c>
      <c r="H724" t="s">
        <v>13</v>
      </c>
      <c r="I724">
        <v>19</v>
      </c>
      <c r="J724">
        <v>3726</v>
      </c>
      <c r="K724">
        <v>3960</v>
      </c>
      <c r="L724">
        <v>70794</v>
      </c>
      <c r="M724">
        <v>75240</v>
      </c>
      <c r="N724">
        <v>4446</v>
      </c>
      <c r="O724">
        <v>222.3</v>
      </c>
      <c r="P724" t="s">
        <v>76</v>
      </c>
      <c r="Q724" t="s">
        <v>77</v>
      </c>
      <c r="R724">
        <v>2</v>
      </c>
      <c r="S724" t="s">
        <v>79</v>
      </c>
    </row>
    <row r="725" spans="1:19">
      <c r="A725" s="2">
        <v>40961</v>
      </c>
      <c r="B725" t="s">
        <v>27</v>
      </c>
      <c r="C725" t="s">
        <v>23</v>
      </c>
      <c r="D725" t="s">
        <v>39</v>
      </c>
      <c r="E725" t="s">
        <v>51</v>
      </c>
      <c r="F725" t="s">
        <v>64</v>
      </c>
      <c r="G725" t="s">
        <v>53</v>
      </c>
      <c r="H725" t="s">
        <v>13</v>
      </c>
      <c r="I725">
        <v>16</v>
      </c>
      <c r="J725">
        <v>3726</v>
      </c>
      <c r="K725">
        <v>3960</v>
      </c>
      <c r="L725">
        <v>59616</v>
      </c>
      <c r="M725">
        <v>63360</v>
      </c>
      <c r="N725">
        <v>3744</v>
      </c>
      <c r="O725">
        <v>187.20000000000002</v>
      </c>
      <c r="P725" t="s">
        <v>76</v>
      </c>
      <c r="Q725" t="s">
        <v>77</v>
      </c>
      <c r="R725">
        <v>2</v>
      </c>
      <c r="S725" t="s">
        <v>79</v>
      </c>
    </row>
    <row r="726" spans="1:19">
      <c r="A726" s="2">
        <v>40978</v>
      </c>
      <c r="B726" t="s">
        <v>22</v>
      </c>
      <c r="C726" t="s">
        <v>23</v>
      </c>
      <c r="D726" t="s">
        <v>39</v>
      </c>
      <c r="E726" t="s">
        <v>51</v>
      </c>
      <c r="F726" t="s">
        <v>64</v>
      </c>
      <c r="G726" t="s">
        <v>53</v>
      </c>
      <c r="H726" t="s">
        <v>13</v>
      </c>
      <c r="I726">
        <v>4</v>
      </c>
      <c r="J726">
        <v>3582</v>
      </c>
      <c r="K726">
        <v>3870</v>
      </c>
      <c r="L726">
        <v>52164</v>
      </c>
      <c r="M726">
        <v>55440</v>
      </c>
      <c r="N726">
        <v>3276</v>
      </c>
      <c r="O726">
        <v>163.80000000000001</v>
      </c>
      <c r="P726" t="s">
        <v>76</v>
      </c>
      <c r="Q726" t="s">
        <v>77</v>
      </c>
      <c r="R726">
        <v>3</v>
      </c>
      <c r="S726" t="s">
        <v>80</v>
      </c>
    </row>
    <row r="727" spans="1:19">
      <c r="A727" s="2">
        <v>40979</v>
      </c>
      <c r="B727" t="s">
        <v>22</v>
      </c>
      <c r="C727" t="s">
        <v>23</v>
      </c>
      <c r="D727" t="s">
        <v>39</v>
      </c>
      <c r="E727" t="s">
        <v>51</v>
      </c>
      <c r="F727" t="s">
        <v>64</v>
      </c>
      <c r="G727" t="s">
        <v>53</v>
      </c>
      <c r="H727" t="s">
        <v>13</v>
      </c>
      <c r="I727">
        <v>7</v>
      </c>
      <c r="J727">
        <v>3042</v>
      </c>
      <c r="K727">
        <v>3240</v>
      </c>
      <c r="L727">
        <v>89424</v>
      </c>
      <c r="M727">
        <v>95040</v>
      </c>
      <c r="N727">
        <v>5616</v>
      </c>
      <c r="O727">
        <v>280.8</v>
      </c>
      <c r="P727" t="s">
        <v>76</v>
      </c>
      <c r="Q727" t="s">
        <v>77</v>
      </c>
      <c r="R727">
        <v>3</v>
      </c>
      <c r="S727" t="s">
        <v>80</v>
      </c>
    </row>
    <row r="728" spans="1:19">
      <c r="A728" s="2">
        <v>40980</v>
      </c>
      <c r="B728" t="s">
        <v>27</v>
      </c>
      <c r="C728" t="s">
        <v>23</v>
      </c>
      <c r="D728" t="s">
        <v>39</v>
      </c>
      <c r="E728" t="s">
        <v>51</v>
      </c>
      <c r="F728" t="s">
        <v>64</v>
      </c>
      <c r="G728" t="s">
        <v>53</v>
      </c>
      <c r="H728" t="s">
        <v>13</v>
      </c>
      <c r="I728">
        <v>18</v>
      </c>
      <c r="J728">
        <v>3042</v>
      </c>
      <c r="K728">
        <v>3240</v>
      </c>
      <c r="L728">
        <v>74520</v>
      </c>
      <c r="M728">
        <v>79200</v>
      </c>
      <c r="N728">
        <v>4680</v>
      </c>
      <c r="O728">
        <v>234</v>
      </c>
      <c r="P728" t="s">
        <v>76</v>
      </c>
      <c r="Q728" t="s">
        <v>77</v>
      </c>
      <c r="R728">
        <v>3</v>
      </c>
      <c r="S728" t="s">
        <v>80</v>
      </c>
    </row>
    <row r="729" spans="1:19">
      <c r="A729" s="2">
        <v>40980</v>
      </c>
      <c r="B729" t="s">
        <v>24</v>
      </c>
      <c r="C729" t="s">
        <v>25</v>
      </c>
      <c r="D729" t="s">
        <v>39</v>
      </c>
      <c r="E729" t="s">
        <v>51</v>
      </c>
      <c r="F729" t="s">
        <v>64</v>
      </c>
      <c r="G729" t="s">
        <v>53</v>
      </c>
      <c r="H729" t="s">
        <v>13</v>
      </c>
      <c r="I729">
        <v>7</v>
      </c>
      <c r="J729">
        <v>3042</v>
      </c>
      <c r="K729">
        <v>3240</v>
      </c>
      <c r="L729">
        <v>29808</v>
      </c>
      <c r="M729">
        <v>31680</v>
      </c>
      <c r="N729">
        <v>1872</v>
      </c>
      <c r="O729">
        <v>93.600000000000009</v>
      </c>
      <c r="P729" t="s">
        <v>76</v>
      </c>
      <c r="Q729" t="s">
        <v>77</v>
      </c>
      <c r="R729">
        <v>3</v>
      </c>
      <c r="S729" t="s">
        <v>80</v>
      </c>
    </row>
    <row r="730" spans="1:19">
      <c r="A730" s="2">
        <v>40987</v>
      </c>
      <c r="B730" t="s">
        <v>20</v>
      </c>
      <c r="C730" t="s">
        <v>18</v>
      </c>
      <c r="D730" t="s">
        <v>39</v>
      </c>
      <c r="E730" t="s">
        <v>51</v>
      </c>
      <c r="F730" t="s">
        <v>64</v>
      </c>
      <c r="G730" t="s">
        <v>53</v>
      </c>
      <c r="H730" t="s">
        <v>13</v>
      </c>
      <c r="I730">
        <v>15</v>
      </c>
      <c r="J730">
        <v>3978</v>
      </c>
      <c r="K730">
        <v>4230</v>
      </c>
      <c r="L730">
        <v>59616</v>
      </c>
      <c r="M730">
        <v>63360</v>
      </c>
      <c r="N730">
        <v>3744</v>
      </c>
      <c r="O730">
        <v>187.20000000000002</v>
      </c>
      <c r="P730" t="s">
        <v>76</v>
      </c>
      <c r="Q730" t="s">
        <v>77</v>
      </c>
      <c r="R730">
        <v>3</v>
      </c>
      <c r="S730" t="s">
        <v>80</v>
      </c>
    </row>
    <row r="731" spans="1:19">
      <c r="A731" s="2">
        <v>40988</v>
      </c>
      <c r="B731" t="s">
        <v>31</v>
      </c>
      <c r="C731" t="s">
        <v>30</v>
      </c>
      <c r="D731" t="s">
        <v>39</v>
      </c>
      <c r="E731" t="s">
        <v>51</v>
      </c>
      <c r="F731" t="s">
        <v>64</v>
      </c>
      <c r="G731" t="s">
        <v>53</v>
      </c>
      <c r="H731" t="s">
        <v>13</v>
      </c>
      <c r="I731">
        <v>20</v>
      </c>
      <c r="J731">
        <v>3546</v>
      </c>
      <c r="K731">
        <v>3780</v>
      </c>
      <c r="L731">
        <v>29808</v>
      </c>
      <c r="M731">
        <v>31680</v>
      </c>
      <c r="N731">
        <v>1872</v>
      </c>
      <c r="O731">
        <v>93.600000000000009</v>
      </c>
      <c r="P731" t="s">
        <v>76</v>
      </c>
      <c r="Q731" t="s">
        <v>77</v>
      </c>
      <c r="R731">
        <v>3</v>
      </c>
      <c r="S731" t="s">
        <v>80</v>
      </c>
    </row>
    <row r="732" spans="1:19">
      <c r="A732" s="2">
        <v>40989</v>
      </c>
      <c r="B732" t="s">
        <v>17</v>
      </c>
      <c r="C732" t="s">
        <v>18</v>
      </c>
      <c r="D732" t="s">
        <v>39</v>
      </c>
      <c r="E732" t="s">
        <v>51</v>
      </c>
      <c r="F732" t="s">
        <v>64</v>
      </c>
      <c r="G732" t="s">
        <v>53</v>
      </c>
      <c r="H732" t="s">
        <v>13</v>
      </c>
      <c r="I732">
        <v>24</v>
      </c>
      <c r="J732">
        <v>2106</v>
      </c>
      <c r="K732">
        <v>2250</v>
      </c>
      <c r="L732">
        <v>48438</v>
      </c>
      <c r="M732">
        <v>51480</v>
      </c>
      <c r="N732">
        <v>3042</v>
      </c>
      <c r="O732">
        <v>152.1</v>
      </c>
      <c r="P732" t="s">
        <v>76</v>
      </c>
      <c r="Q732" t="s">
        <v>77</v>
      </c>
      <c r="R732">
        <v>3</v>
      </c>
      <c r="S732" t="s">
        <v>80</v>
      </c>
    </row>
    <row r="733" spans="1:19">
      <c r="A733" s="2">
        <v>40997</v>
      </c>
      <c r="B733" t="s">
        <v>24</v>
      </c>
      <c r="C733" t="s">
        <v>25</v>
      </c>
      <c r="D733" t="s">
        <v>39</v>
      </c>
      <c r="E733" t="s">
        <v>51</v>
      </c>
      <c r="F733" t="s">
        <v>64</v>
      </c>
      <c r="G733" t="s">
        <v>53</v>
      </c>
      <c r="H733" t="s">
        <v>13</v>
      </c>
      <c r="I733">
        <v>20</v>
      </c>
      <c r="J733">
        <v>2034</v>
      </c>
      <c r="K733">
        <v>2160</v>
      </c>
      <c r="L733">
        <v>52164</v>
      </c>
      <c r="M733">
        <v>55440</v>
      </c>
      <c r="N733">
        <v>3276</v>
      </c>
      <c r="O733">
        <v>163.80000000000001</v>
      </c>
      <c r="P733" t="s">
        <v>76</v>
      </c>
      <c r="Q733" t="s">
        <v>77</v>
      </c>
      <c r="R733">
        <v>3</v>
      </c>
      <c r="S733" t="s">
        <v>80</v>
      </c>
    </row>
    <row r="734" spans="1:19">
      <c r="A734" s="2">
        <v>40998</v>
      </c>
      <c r="B734" t="s">
        <v>20</v>
      </c>
      <c r="C734" t="s">
        <v>18</v>
      </c>
      <c r="D734" t="s">
        <v>39</v>
      </c>
      <c r="E734" t="s">
        <v>51</v>
      </c>
      <c r="F734" t="s">
        <v>64</v>
      </c>
      <c r="G734" t="s">
        <v>53</v>
      </c>
      <c r="H734" t="s">
        <v>13</v>
      </c>
      <c r="I734">
        <v>6</v>
      </c>
      <c r="J734">
        <v>4482</v>
      </c>
      <c r="K734">
        <v>4770</v>
      </c>
      <c r="L734">
        <v>3726</v>
      </c>
      <c r="M734">
        <v>3960</v>
      </c>
      <c r="N734">
        <v>234</v>
      </c>
      <c r="O734">
        <v>11.700000000000001</v>
      </c>
      <c r="P734" t="s">
        <v>76</v>
      </c>
      <c r="Q734" t="s">
        <v>77</v>
      </c>
      <c r="R734">
        <v>3</v>
      </c>
      <c r="S734" t="s">
        <v>80</v>
      </c>
    </row>
    <row r="735" spans="1:19">
      <c r="A735" s="2">
        <v>40999</v>
      </c>
      <c r="B735" t="s">
        <v>29</v>
      </c>
      <c r="C735" t="s">
        <v>30</v>
      </c>
      <c r="D735" t="s">
        <v>39</v>
      </c>
      <c r="E735" t="s">
        <v>51</v>
      </c>
      <c r="F735" t="s">
        <v>64</v>
      </c>
      <c r="G735" t="s">
        <v>53</v>
      </c>
      <c r="H735" t="s">
        <v>13</v>
      </c>
      <c r="I735">
        <v>2</v>
      </c>
      <c r="J735">
        <v>3546</v>
      </c>
      <c r="K735">
        <v>3780</v>
      </c>
      <c r="L735">
        <v>29808</v>
      </c>
      <c r="M735">
        <v>31680</v>
      </c>
      <c r="N735">
        <v>1872</v>
      </c>
      <c r="O735">
        <v>93.600000000000009</v>
      </c>
      <c r="P735" t="s">
        <v>76</v>
      </c>
      <c r="Q735" t="s">
        <v>77</v>
      </c>
      <c r="R735">
        <v>3</v>
      </c>
      <c r="S735" t="s">
        <v>80</v>
      </c>
    </row>
    <row r="736" spans="1:19">
      <c r="A736" s="2">
        <v>41007</v>
      </c>
      <c r="B736" t="s">
        <v>10</v>
      </c>
      <c r="C736" t="s">
        <v>11</v>
      </c>
      <c r="D736" t="s">
        <v>39</v>
      </c>
      <c r="E736" t="s">
        <v>51</v>
      </c>
      <c r="F736" t="s">
        <v>64</v>
      </c>
      <c r="G736" t="s">
        <v>53</v>
      </c>
      <c r="H736" t="s">
        <v>13</v>
      </c>
      <c r="I736">
        <v>3</v>
      </c>
      <c r="J736">
        <v>4482</v>
      </c>
      <c r="K736">
        <v>4770</v>
      </c>
      <c r="L736">
        <v>78246</v>
      </c>
      <c r="M736">
        <v>83160</v>
      </c>
      <c r="N736">
        <v>4914</v>
      </c>
      <c r="O736">
        <v>245.70000000000002</v>
      </c>
      <c r="P736" t="s">
        <v>76</v>
      </c>
      <c r="Q736" t="s">
        <v>81</v>
      </c>
      <c r="R736">
        <v>4</v>
      </c>
      <c r="S736" t="s">
        <v>82</v>
      </c>
    </row>
    <row r="737" spans="1:19">
      <c r="A737" s="2">
        <v>41008</v>
      </c>
      <c r="B737" t="s">
        <v>14</v>
      </c>
      <c r="C737" t="s">
        <v>11</v>
      </c>
      <c r="D737" t="s">
        <v>39</v>
      </c>
      <c r="E737" t="s">
        <v>51</v>
      </c>
      <c r="F737" t="s">
        <v>64</v>
      </c>
      <c r="G737" t="s">
        <v>53</v>
      </c>
      <c r="H737" t="s">
        <v>13</v>
      </c>
      <c r="I737">
        <v>16</v>
      </c>
      <c r="J737">
        <v>3978</v>
      </c>
      <c r="K737">
        <v>4230</v>
      </c>
      <c r="L737">
        <v>52164</v>
      </c>
      <c r="M737">
        <v>55440</v>
      </c>
      <c r="N737">
        <v>3276</v>
      </c>
      <c r="O737">
        <v>163.80000000000001</v>
      </c>
      <c r="P737" t="s">
        <v>76</v>
      </c>
      <c r="Q737" t="s">
        <v>81</v>
      </c>
      <c r="R737">
        <v>4</v>
      </c>
      <c r="S737" t="s">
        <v>82</v>
      </c>
    </row>
    <row r="738" spans="1:19">
      <c r="A738" s="2">
        <v>41010</v>
      </c>
      <c r="B738" t="s">
        <v>24</v>
      </c>
      <c r="C738" t="s">
        <v>25</v>
      </c>
      <c r="D738" t="s">
        <v>39</v>
      </c>
      <c r="E738" t="s">
        <v>51</v>
      </c>
      <c r="F738" t="s">
        <v>64</v>
      </c>
      <c r="G738" t="s">
        <v>53</v>
      </c>
      <c r="H738" t="s">
        <v>13</v>
      </c>
      <c r="I738">
        <v>27</v>
      </c>
      <c r="J738">
        <v>5832</v>
      </c>
      <c r="K738">
        <v>6210</v>
      </c>
      <c r="L738">
        <v>33534</v>
      </c>
      <c r="M738">
        <v>35640</v>
      </c>
      <c r="N738">
        <v>2106</v>
      </c>
      <c r="O738">
        <v>105.30000000000001</v>
      </c>
      <c r="P738" t="s">
        <v>76</v>
      </c>
      <c r="Q738" t="s">
        <v>81</v>
      </c>
      <c r="R738">
        <v>4</v>
      </c>
      <c r="S738" t="s">
        <v>82</v>
      </c>
    </row>
    <row r="739" spans="1:19">
      <c r="A739" s="2">
        <v>41013</v>
      </c>
      <c r="B739" t="s">
        <v>29</v>
      </c>
      <c r="C739" t="s">
        <v>30</v>
      </c>
      <c r="D739" t="s">
        <v>39</v>
      </c>
      <c r="E739" t="s">
        <v>51</v>
      </c>
      <c r="F739" t="s">
        <v>64</v>
      </c>
      <c r="G739" t="s">
        <v>53</v>
      </c>
      <c r="H739" t="s">
        <v>13</v>
      </c>
      <c r="I739">
        <v>9</v>
      </c>
      <c r="J739">
        <v>2106</v>
      </c>
      <c r="K739">
        <v>2250</v>
      </c>
      <c r="L739">
        <v>93150</v>
      </c>
      <c r="M739">
        <v>99000</v>
      </c>
      <c r="N739">
        <v>5850</v>
      </c>
      <c r="O739">
        <v>292.5</v>
      </c>
      <c r="P739" t="s">
        <v>76</v>
      </c>
      <c r="Q739" t="s">
        <v>81</v>
      </c>
      <c r="R739">
        <v>4</v>
      </c>
      <c r="S739" t="s">
        <v>82</v>
      </c>
    </row>
    <row r="740" spans="1:19">
      <c r="A740" s="2">
        <v>41015</v>
      </c>
      <c r="B740" t="s">
        <v>22</v>
      </c>
      <c r="C740" t="s">
        <v>23</v>
      </c>
      <c r="D740" t="s">
        <v>39</v>
      </c>
      <c r="E740" t="s">
        <v>51</v>
      </c>
      <c r="F740" t="s">
        <v>64</v>
      </c>
      <c r="G740" t="s">
        <v>53</v>
      </c>
      <c r="H740" t="s">
        <v>13</v>
      </c>
      <c r="I740">
        <v>16</v>
      </c>
      <c r="J740">
        <v>3978</v>
      </c>
      <c r="K740">
        <v>4230</v>
      </c>
      <c r="L740">
        <v>85698</v>
      </c>
      <c r="M740">
        <v>91080</v>
      </c>
      <c r="N740">
        <v>5382</v>
      </c>
      <c r="O740">
        <v>269.10000000000002</v>
      </c>
      <c r="P740" t="s">
        <v>76</v>
      </c>
      <c r="Q740" t="s">
        <v>81</v>
      </c>
      <c r="R740">
        <v>4</v>
      </c>
      <c r="S740" t="s">
        <v>82</v>
      </c>
    </row>
    <row r="741" spans="1:19">
      <c r="A741" s="2">
        <v>41017</v>
      </c>
      <c r="B741" t="s">
        <v>27</v>
      </c>
      <c r="C741" t="s">
        <v>23</v>
      </c>
      <c r="D741" t="s">
        <v>39</v>
      </c>
      <c r="E741" t="s">
        <v>51</v>
      </c>
      <c r="F741" t="s">
        <v>64</v>
      </c>
      <c r="G741" t="s">
        <v>53</v>
      </c>
      <c r="H741" t="s">
        <v>13</v>
      </c>
      <c r="I741">
        <v>20</v>
      </c>
      <c r="J741">
        <v>3726</v>
      </c>
      <c r="K741">
        <v>3960</v>
      </c>
      <c r="L741">
        <v>3726</v>
      </c>
      <c r="M741">
        <v>3960</v>
      </c>
      <c r="N741">
        <v>234</v>
      </c>
      <c r="O741">
        <v>11.700000000000001</v>
      </c>
      <c r="P741" t="s">
        <v>76</v>
      </c>
      <c r="Q741" t="s">
        <v>81</v>
      </c>
      <c r="R741">
        <v>4</v>
      </c>
      <c r="S741" t="s">
        <v>82</v>
      </c>
    </row>
    <row r="742" spans="1:19">
      <c r="A742" s="2">
        <v>41019</v>
      </c>
      <c r="B742" t="s">
        <v>29</v>
      </c>
      <c r="C742" t="s">
        <v>30</v>
      </c>
      <c r="D742" t="s">
        <v>39</v>
      </c>
      <c r="E742" t="s">
        <v>51</v>
      </c>
      <c r="F742" t="s">
        <v>64</v>
      </c>
      <c r="G742" t="s">
        <v>53</v>
      </c>
      <c r="H742" t="s">
        <v>13</v>
      </c>
      <c r="I742">
        <v>15</v>
      </c>
      <c r="J742">
        <v>3924</v>
      </c>
      <c r="K742">
        <v>4230</v>
      </c>
      <c r="L742">
        <v>26082</v>
      </c>
      <c r="M742">
        <v>27720</v>
      </c>
      <c r="N742">
        <v>1638</v>
      </c>
      <c r="O742">
        <v>81.900000000000006</v>
      </c>
      <c r="P742" t="s">
        <v>76</v>
      </c>
      <c r="Q742" t="s">
        <v>81</v>
      </c>
      <c r="R742">
        <v>4</v>
      </c>
      <c r="S742" t="s">
        <v>82</v>
      </c>
    </row>
    <row r="743" spans="1:19">
      <c r="A743" s="2">
        <v>41021</v>
      </c>
      <c r="B743" t="s">
        <v>31</v>
      </c>
      <c r="C743" t="s">
        <v>30</v>
      </c>
      <c r="D743" t="s">
        <v>39</v>
      </c>
      <c r="E743" t="s">
        <v>51</v>
      </c>
      <c r="F743" t="s">
        <v>64</v>
      </c>
      <c r="G743" t="s">
        <v>53</v>
      </c>
      <c r="H743" t="s">
        <v>13</v>
      </c>
      <c r="I743">
        <v>22</v>
      </c>
      <c r="J743">
        <v>3978</v>
      </c>
      <c r="K743">
        <v>4230</v>
      </c>
      <c r="L743">
        <v>26082</v>
      </c>
      <c r="M743">
        <v>27720</v>
      </c>
      <c r="N743">
        <v>1638</v>
      </c>
      <c r="O743">
        <v>81.900000000000006</v>
      </c>
      <c r="P743" t="s">
        <v>76</v>
      </c>
      <c r="Q743" t="s">
        <v>81</v>
      </c>
      <c r="R743">
        <v>4</v>
      </c>
      <c r="S743" t="s">
        <v>82</v>
      </c>
    </row>
    <row r="744" spans="1:19">
      <c r="A744" s="2">
        <v>41033</v>
      </c>
      <c r="B744" t="s">
        <v>34</v>
      </c>
      <c r="C744" t="s">
        <v>25</v>
      </c>
      <c r="D744" t="s">
        <v>39</v>
      </c>
      <c r="E744" t="s">
        <v>51</v>
      </c>
      <c r="F744" t="s">
        <v>64</v>
      </c>
      <c r="G744" t="s">
        <v>53</v>
      </c>
      <c r="H744" t="s">
        <v>13</v>
      </c>
      <c r="I744">
        <v>18</v>
      </c>
      <c r="J744">
        <v>3924</v>
      </c>
      <c r="K744">
        <v>4230</v>
      </c>
      <c r="L744">
        <v>26082</v>
      </c>
      <c r="M744">
        <v>27720</v>
      </c>
      <c r="N744">
        <v>1638</v>
      </c>
      <c r="O744">
        <v>81.900000000000006</v>
      </c>
      <c r="P744" t="s">
        <v>76</v>
      </c>
      <c r="Q744" t="s">
        <v>81</v>
      </c>
      <c r="R744">
        <v>5</v>
      </c>
      <c r="S744" t="s">
        <v>83</v>
      </c>
    </row>
    <row r="745" spans="1:19">
      <c r="A745" s="2">
        <v>41037</v>
      </c>
      <c r="B745" t="s">
        <v>29</v>
      </c>
      <c r="C745" t="s">
        <v>30</v>
      </c>
      <c r="D745" t="s">
        <v>39</v>
      </c>
      <c r="E745" t="s">
        <v>51</v>
      </c>
      <c r="F745" t="s">
        <v>64</v>
      </c>
      <c r="G745" t="s">
        <v>53</v>
      </c>
      <c r="H745" t="s">
        <v>13</v>
      </c>
      <c r="I745">
        <v>2</v>
      </c>
      <c r="J745">
        <v>3546</v>
      </c>
      <c r="K745">
        <v>3780</v>
      </c>
      <c r="L745">
        <v>59616</v>
      </c>
      <c r="M745">
        <v>63360</v>
      </c>
      <c r="N745">
        <v>3744</v>
      </c>
      <c r="O745">
        <v>187.20000000000002</v>
      </c>
      <c r="P745" t="s">
        <v>76</v>
      </c>
      <c r="Q745" t="s">
        <v>81</v>
      </c>
      <c r="R745">
        <v>5</v>
      </c>
      <c r="S745" t="s">
        <v>83</v>
      </c>
    </row>
    <row r="746" spans="1:19">
      <c r="A746" s="2">
        <v>41048</v>
      </c>
      <c r="B746" t="s">
        <v>10</v>
      </c>
      <c r="C746" t="s">
        <v>11</v>
      </c>
      <c r="D746" t="s">
        <v>39</v>
      </c>
      <c r="E746" t="s">
        <v>51</v>
      </c>
      <c r="F746" t="s">
        <v>64</v>
      </c>
      <c r="G746" t="s">
        <v>53</v>
      </c>
      <c r="H746" t="s">
        <v>13</v>
      </c>
      <c r="I746">
        <v>3</v>
      </c>
      <c r="J746">
        <v>4482</v>
      </c>
      <c r="K746">
        <v>4770</v>
      </c>
      <c r="L746">
        <v>67068</v>
      </c>
      <c r="M746">
        <v>71280</v>
      </c>
      <c r="N746">
        <v>4212</v>
      </c>
      <c r="O746">
        <v>210.60000000000002</v>
      </c>
      <c r="P746" t="s">
        <v>76</v>
      </c>
      <c r="Q746" t="s">
        <v>81</v>
      </c>
      <c r="R746">
        <v>5</v>
      </c>
      <c r="S746" t="s">
        <v>83</v>
      </c>
    </row>
    <row r="747" spans="1:19">
      <c r="A747" s="2">
        <v>41053</v>
      </c>
      <c r="B747" t="s">
        <v>31</v>
      </c>
      <c r="C747" t="s">
        <v>30</v>
      </c>
      <c r="D747" t="s">
        <v>39</v>
      </c>
      <c r="E747" t="s">
        <v>51</v>
      </c>
      <c r="F747" t="s">
        <v>64</v>
      </c>
      <c r="G747" t="s">
        <v>53</v>
      </c>
      <c r="H747" t="s">
        <v>13</v>
      </c>
      <c r="I747">
        <v>27</v>
      </c>
      <c r="J747">
        <v>5832</v>
      </c>
      <c r="K747">
        <v>6210</v>
      </c>
      <c r="L747">
        <v>67068</v>
      </c>
      <c r="M747">
        <v>71280</v>
      </c>
      <c r="N747">
        <v>4212</v>
      </c>
      <c r="O747">
        <v>210.60000000000002</v>
      </c>
      <c r="P747" t="s">
        <v>76</v>
      </c>
      <c r="Q747" t="s">
        <v>81</v>
      </c>
      <c r="R747">
        <v>5</v>
      </c>
      <c r="S747" t="s">
        <v>83</v>
      </c>
    </row>
    <row r="748" spans="1:19">
      <c r="A748" s="2">
        <v>41056</v>
      </c>
      <c r="B748" t="s">
        <v>22</v>
      </c>
      <c r="C748" t="s">
        <v>23</v>
      </c>
      <c r="D748" t="s">
        <v>39</v>
      </c>
      <c r="E748" t="s">
        <v>51</v>
      </c>
      <c r="F748" t="s">
        <v>64</v>
      </c>
      <c r="G748" t="s">
        <v>53</v>
      </c>
      <c r="H748" t="s">
        <v>13</v>
      </c>
      <c r="I748">
        <v>23</v>
      </c>
      <c r="J748">
        <v>4482</v>
      </c>
      <c r="K748">
        <v>4770</v>
      </c>
      <c r="L748">
        <v>59616</v>
      </c>
      <c r="M748">
        <v>63360</v>
      </c>
      <c r="N748">
        <v>3744</v>
      </c>
      <c r="O748">
        <v>187.20000000000002</v>
      </c>
      <c r="P748" t="s">
        <v>76</v>
      </c>
      <c r="Q748" t="s">
        <v>81</v>
      </c>
      <c r="R748">
        <v>5</v>
      </c>
      <c r="S748" t="s">
        <v>83</v>
      </c>
    </row>
    <row r="749" spans="1:19">
      <c r="A749" s="2">
        <v>41061</v>
      </c>
      <c r="B749" t="s">
        <v>14</v>
      </c>
      <c r="C749" t="s">
        <v>11</v>
      </c>
      <c r="D749" t="s">
        <v>39</v>
      </c>
      <c r="E749" t="s">
        <v>51</v>
      </c>
      <c r="F749" t="s">
        <v>64</v>
      </c>
      <c r="G749" t="s">
        <v>53</v>
      </c>
      <c r="H749" t="s">
        <v>13</v>
      </c>
      <c r="I749">
        <v>23</v>
      </c>
      <c r="J749">
        <v>3546</v>
      </c>
      <c r="K749">
        <v>3780</v>
      </c>
      <c r="L749">
        <v>3726</v>
      </c>
      <c r="M749">
        <v>3960</v>
      </c>
      <c r="N749">
        <v>234</v>
      </c>
      <c r="O749">
        <v>11.700000000000001</v>
      </c>
      <c r="P749" t="s">
        <v>76</v>
      </c>
      <c r="Q749" t="s">
        <v>81</v>
      </c>
      <c r="R749">
        <v>6</v>
      </c>
      <c r="S749" t="s">
        <v>84</v>
      </c>
    </row>
    <row r="750" spans="1:19">
      <c r="A750" s="2">
        <v>41071</v>
      </c>
      <c r="B750" t="s">
        <v>10</v>
      </c>
      <c r="C750" t="s">
        <v>11</v>
      </c>
      <c r="D750" t="s">
        <v>39</v>
      </c>
      <c r="E750" t="s">
        <v>51</v>
      </c>
      <c r="F750" t="s">
        <v>64</v>
      </c>
      <c r="G750" t="s">
        <v>53</v>
      </c>
      <c r="H750" t="s">
        <v>13</v>
      </c>
      <c r="I750">
        <v>22</v>
      </c>
      <c r="J750">
        <v>3978</v>
      </c>
      <c r="K750">
        <v>4230</v>
      </c>
      <c r="L750">
        <v>52164</v>
      </c>
      <c r="M750">
        <v>55440</v>
      </c>
      <c r="N750">
        <v>3276</v>
      </c>
      <c r="O750">
        <v>163.80000000000001</v>
      </c>
      <c r="P750" t="s">
        <v>76</v>
      </c>
      <c r="Q750" t="s">
        <v>81</v>
      </c>
      <c r="R750">
        <v>6</v>
      </c>
      <c r="S750" t="s">
        <v>84</v>
      </c>
    </row>
    <row r="751" spans="1:19">
      <c r="A751" s="2">
        <v>41076</v>
      </c>
      <c r="B751" t="s">
        <v>17</v>
      </c>
      <c r="C751" t="s">
        <v>18</v>
      </c>
      <c r="D751" t="s">
        <v>39</v>
      </c>
      <c r="E751" t="s">
        <v>51</v>
      </c>
      <c r="F751" t="s">
        <v>64</v>
      </c>
      <c r="G751" t="s">
        <v>53</v>
      </c>
      <c r="H751" t="s">
        <v>13</v>
      </c>
      <c r="I751">
        <v>1</v>
      </c>
      <c r="J751">
        <v>3546</v>
      </c>
      <c r="K751">
        <v>3780</v>
      </c>
      <c r="L751">
        <v>63342</v>
      </c>
      <c r="M751">
        <v>67320</v>
      </c>
      <c r="N751">
        <v>3978</v>
      </c>
      <c r="O751">
        <v>198.9</v>
      </c>
      <c r="P751" t="s">
        <v>76</v>
      </c>
      <c r="Q751" t="s">
        <v>81</v>
      </c>
      <c r="R751">
        <v>6</v>
      </c>
      <c r="S751" t="s">
        <v>84</v>
      </c>
    </row>
    <row r="752" spans="1:19">
      <c r="A752" s="2">
        <v>41081</v>
      </c>
      <c r="B752" t="s">
        <v>24</v>
      </c>
      <c r="C752" t="s">
        <v>25</v>
      </c>
      <c r="D752" t="s">
        <v>39</v>
      </c>
      <c r="E752" t="s">
        <v>51</v>
      </c>
      <c r="F752" t="s">
        <v>64</v>
      </c>
      <c r="G752" t="s">
        <v>53</v>
      </c>
      <c r="H752" t="s">
        <v>13</v>
      </c>
      <c r="I752">
        <v>22</v>
      </c>
      <c r="J752">
        <v>5148</v>
      </c>
      <c r="K752">
        <v>5490</v>
      </c>
      <c r="L752">
        <v>33534</v>
      </c>
      <c r="M752">
        <v>35640</v>
      </c>
      <c r="N752">
        <v>2106</v>
      </c>
      <c r="O752">
        <v>105.30000000000001</v>
      </c>
      <c r="P752" t="s">
        <v>76</v>
      </c>
      <c r="Q752" t="s">
        <v>81</v>
      </c>
      <c r="R752">
        <v>6</v>
      </c>
      <c r="S752" t="s">
        <v>84</v>
      </c>
    </row>
    <row r="753" spans="1:19">
      <c r="A753" s="2">
        <v>41085</v>
      </c>
      <c r="B753" t="s">
        <v>14</v>
      </c>
      <c r="C753" t="s">
        <v>11</v>
      </c>
      <c r="D753" t="s">
        <v>39</v>
      </c>
      <c r="E753" t="s">
        <v>51</v>
      </c>
      <c r="F753" t="s">
        <v>64</v>
      </c>
      <c r="G753" t="s">
        <v>53</v>
      </c>
      <c r="H753" t="s">
        <v>13</v>
      </c>
      <c r="I753">
        <v>20</v>
      </c>
      <c r="J753">
        <v>2034</v>
      </c>
      <c r="K753">
        <v>2160</v>
      </c>
      <c r="L753">
        <v>85698</v>
      </c>
      <c r="M753">
        <v>91080</v>
      </c>
      <c r="N753">
        <v>5382</v>
      </c>
      <c r="O753">
        <v>269.10000000000002</v>
      </c>
      <c r="P753" t="s">
        <v>76</v>
      </c>
      <c r="Q753" t="s">
        <v>81</v>
      </c>
      <c r="R753">
        <v>6</v>
      </c>
      <c r="S753" t="s">
        <v>84</v>
      </c>
    </row>
    <row r="754" spans="1:19">
      <c r="A754" s="2">
        <v>41087</v>
      </c>
      <c r="B754" t="s">
        <v>10</v>
      </c>
      <c r="C754" t="s">
        <v>11</v>
      </c>
      <c r="D754" t="s">
        <v>39</v>
      </c>
      <c r="E754" t="s">
        <v>51</v>
      </c>
      <c r="F754" t="s">
        <v>64</v>
      </c>
      <c r="G754" t="s">
        <v>53</v>
      </c>
      <c r="H754" t="s">
        <v>13</v>
      </c>
      <c r="I754">
        <v>6</v>
      </c>
      <c r="J754">
        <v>3924</v>
      </c>
      <c r="K754">
        <v>4230</v>
      </c>
      <c r="L754">
        <v>33534</v>
      </c>
      <c r="M754">
        <v>35640</v>
      </c>
      <c r="N754">
        <v>2106</v>
      </c>
      <c r="O754">
        <v>105.30000000000001</v>
      </c>
      <c r="P754" t="s">
        <v>76</v>
      </c>
      <c r="Q754" t="s">
        <v>81</v>
      </c>
      <c r="R754">
        <v>6</v>
      </c>
      <c r="S754" t="s">
        <v>84</v>
      </c>
    </row>
    <row r="755" spans="1:19">
      <c r="A755" s="2">
        <v>41099</v>
      </c>
      <c r="B755" t="s">
        <v>24</v>
      </c>
      <c r="C755" t="s">
        <v>25</v>
      </c>
      <c r="D755" t="s">
        <v>39</v>
      </c>
      <c r="E755" t="s">
        <v>51</v>
      </c>
      <c r="F755" t="s">
        <v>64</v>
      </c>
      <c r="G755" t="s">
        <v>53</v>
      </c>
      <c r="H755" t="s">
        <v>13</v>
      </c>
      <c r="I755">
        <v>1</v>
      </c>
      <c r="J755">
        <v>5148</v>
      </c>
      <c r="K755">
        <v>5490</v>
      </c>
      <c r="L755">
        <v>40986</v>
      </c>
      <c r="M755">
        <v>43560</v>
      </c>
      <c r="N755">
        <v>2574</v>
      </c>
      <c r="O755">
        <v>128.70000000000002</v>
      </c>
      <c r="P755" t="s">
        <v>76</v>
      </c>
      <c r="Q755" t="s">
        <v>85</v>
      </c>
      <c r="R755">
        <v>7</v>
      </c>
      <c r="S755" t="s">
        <v>86</v>
      </c>
    </row>
    <row r="756" spans="1:19">
      <c r="A756" s="2">
        <v>41103</v>
      </c>
      <c r="B756" t="s">
        <v>34</v>
      </c>
      <c r="C756" t="s">
        <v>25</v>
      </c>
      <c r="D756" t="s">
        <v>39</v>
      </c>
      <c r="E756" t="s">
        <v>51</v>
      </c>
      <c r="F756" t="s">
        <v>64</v>
      </c>
      <c r="G756" t="s">
        <v>53</v>
      </c>
      <c r="H756" t="s">
        <v>13</v>
      </c>
      <c r="I756">
        <v>21</v>
      </c>
      <c r="J756">
        <v>2034</v>
      </c>
      <c r="K756">
        <v>2160</v>
      </c>
      <c r="L756">
        <v>74520</v>
      </c>
      <c r="M756">
        <v>79200</v>
      </c>
      <c r="N756">
        <v>4680</v>
      </c>
      <c r="O756">
        <v>234</v>
      </c>
      <c r="P756" t="s">
        <v>76</v>
      </c>
      <c r="Q756" t="s">
        <v>85</v>
      </c>
      <c r="R756">
        <v>7</v>
      </c>
      <c r="S756" t="s">
        <v>86</v>
      </c>
    </row>
    <row r="757" spans="1:19">
      <c r="A757" s="2">
        <v>41105</v>
      </c>
      <c r="B757" t="s">
        <v>20</v>
      </c>
      <c r="C757" t="s">
        <v>18</v>
      </c>
      <c r="D757" t="s">
        <v>39</v>
      </c>
      <c r="E757" t="s">
        <v>51</v>
      </c>
      <c r="F757" t="s">
        <v>64</v>
      </c>
      <c r="G757" t="s">
        <v>53</v>
      </c>
      <c r="H757" t="s">
        <v>13</v>
      </c>
      <c r="I757">
        <v>24</v>
      </c>
      <c r="J757">
        <v>3978</v>
      </c>
      <c r="K757">
        <v>4230</v>
      </c>
      <c r="L757">
        <v>14904</v>
      </c>
      <c r="M757">
        <v>15840</v>
      </c>
      <c r="N757">
        <v>936</v>
      </c>
      <c r="O757">
        <v>46.800000000000004</v>
      </c>
      <c r="P757" t="s">
        <v>76</v>
      </c>
      <c r="Q757" t="s">
        <v>85</v>
      </c>
      <c r="R757">
        <v>7</v>
      </c>
      <c r="S757" t="s">
        <v>86</v>
      </c>
    </row>
    <row r="758" spans="1:19">
      <c r="A758" s="2">
        <v>41107</v>
      </c>
      <c r="B758" t="s">
        <v>34</v>
      </c>
      <c r="C758" t="s">
        <v>25</v>
      </c>
      <c r="D758" t="s">
        <v>39</v>
      </c>
      <c r="E758" t="s">
        <v>51</v>
      </c>
      <c r="F758" t="s">
        <v>64</v>
      </c>
      <c r="G758" t="s">
        <v>53</v>
      </c>
      <c r="H758" t="s">
        <v>13</v>
      </c>
      <c r="I758">
        <v>2</v>
      </c>
      <c r="J758">
        <v>3546</v>
      </c>
      <c r="K758">
        <v>3780</v>
      </c>
      <c r="L758">
        <v>3726</v>
      </c>
      <c r="M758">
        <v>3960</v>
      </c>
      <c r="N758">
        <v>234</v>
      </c>
      <c r="O758">
        <v>11.700000000000001</v>
      </c>
      <c r="P758" t="s">
        <v>76</v>
      </c>
      <c r="Q758" t="s">
        <v>85</v>
      </c>
      <c r="R758">
        <v>7</v>
      </c>
      <c r="S758" t="s">
        <v>86</v>
      </c>
    </row>
    <row r="759" spans="1:19">
      <c r="A759" s="2">
        <v>41111</v>
      </c>
      <c r="B759" t="s">
        <v>27</v>
      </c>
      <c r="C759" t="s">
        <v>23</v>
      </c>
      <c r="D759" t="s">
        <v>39</v>
      </c>
      <c r="E759" t="s">
        <v>51</v>
      </c>
      <c r="F759" t="s">
        <v>64</v>
      </c>
      <c r="G759" t="s">
        <v>53</v>
      </c>
      <c r="H759" t="s">
        <v>13</v>
      </c>
      <c r="I759">
        <v>23</v>
      </c>
      <c r="J759">
        <v>7506</v>
      </c>
      <c r="K759">
        <v>8100</v>
      </c>
      <c r="L759">
        <v>44712</v>
      </c>
      <c r="M759">
        <v>47520</v>
      </c>
      <c r="N759">
        <v>2808</v>
      </c>
      <c r="O759">
        <v>140.4</v>
      </c>
      <c r="P759" t="s">
        <v>76</v>
      </c>
      <c r="Q759" t="s">
        <v>85</v>
      </c>
      <c r="R759">
        <v>7</v>
      </c>
      <c r="S759" t="s">
        <v>86</v>
      </c>
    </row>
    <row r="760" spans="1:19">
      <c r="A760" s="2">
        <v>41117</v>
      </c>
      <c r="B760" t="s">
        <v>34</v>
      </c>
      <c r="C760" t="s">
        <v>25</v>
      </c>
      <c r="D760" t="s">
        <v>39</v>
      </c>
      <c r="E760" t="s">
        <v>51</v>
      </c>
      <c r="F760" t="s">
        <v>64</v>
      </c>
      <c r="G760" t="s">
        <v>53</v>
      </c>
      <c r="H760" t="s">
        <v>13</v>
      </c>
      <c r="I760">
        <v>2</v>
      </c>
      <c r="J760">
        <v>3978</v>
      </c>
      <c r="K760">
        <v>4230</v>
      </c>
      <c r="L760">
        <v>40986</v>
      </c>
      <c r="M760">
        <v>43560</v>
      </c>
      <c r="N760">
        <v>2574</v>
      </c>
      <c r="O760">
        <v>128.70000000000002</v>
      </c>
      <c r="P760" t="s">
        <v>76</v>
      </c>
      <c r="Q760" t="s">
        <v>85</v>
      </c>
      <c r="R760">
        <v>7</v>
      </c>
      <c r="S760" t="s">
        <v>86</v>
      </c>
    </row>
    <row r="761" spans="1:19">
      <c r="A761" s="2">
        <v>41125</v>
      </c>
      <c r="B761" t="s">
        <v>17</v>
      </c>
      <c r="C761" t="s">
        <v>18</v>
      </c>
      <c r="D761" t="s">
        <v>39</v>
      </c>
      <c r="E761" t="s">
        <v>51</v>
      </c>
      <c r="F761" t="s">
        <v>64</v>
      </c>
      <c r="G761" t="s">
        <v>53</v>
      </c>
      <c r="H761" t="s">
        <v>13</v>
      </c>
      <c r="I761">
        <v>4</v>
      </c>
      <c r="J761">
        <v>3978</v>
      </c>
      <c r="K761">
        <v>4230</v>
      </c>
      <c r="L761">
        <v>11178</v>
      </c>
      <c r="M761">
        <v>11880</v>
      </c>
      <c r="N761">
        <v>702</v>
      </c>
      <c r="O761">
        <v>35.1</v>
      </c>
      <c r="P761" t="s">
        <v>76</v>
      </c>
      <c r="Q761" t="s">
        <v>85</v>
      </c>
      <c r="R761">
        <v>8</v>
      </c>
      <c r="S761" t="s">
        <v>87</v>
      </c>
    </row>
    <row r="762" spans="1:19">
      <c r="A762" s="2">
        <v>41128</v>
      </c>
      <c r="B762" t="s">
        <v>24</v>
      </c>
      <c r="C762" t="s">
        <v>25</v>
      </c>
      <c r="D762" t="s">
        <v>39</v>
      </c>
      <c r="E762" t="s">
        <v>51</v>
      </c>
      <c r="F762" t="s">
        <v>64</v>
      </c>
      <c r="G762" t="s">
        <v>53</v>
      </c>
      <c r="H762" t="s">
        <v>13</v>
      </c>
      <c r="I762">
        <v>20</v>
      </c>
      <c r="J762">
        <v>2034</v>
      </c>
      <c r="K762">
        <v>2160</v>
      </c>
      <c r="L762">
        <v>89424</v>
      </c>
      <c r="M762">
        <v>95040</v>
      </c>
      <c r="N762">
        <v>5616</v>
      </c>
      <c r="O762">
        <v>280.8</v>
      </c>
      <c r="P762" t="s">
        <v>76</v>
      </c>
      <c r="Q762" t="s">
        <v>85</v>
      </c>
      <c r="R762">
        <v>8</v>
      </c>
      <c r="S762" t="s">
        <v>87</v>
      </c>
    </row>
    <row r="763" spans="1:19">
      <c r="A763" s="2">
        <v>41132</v>
      </c>
      <c r="B763" t="s">
        <v>34</v>
      </c>
      <c r="C763" t="s">
        <v>25</v>
      </c>
      <c r="D763" t="s">
        <v>39</v>
      </c>
      <c r="E763" t="s">
        <v>51</v>
      </c>
      <c r="F763" t="s">
        <v>64</v>
      </c>
      <c r="G763" t="s">
        <v>53</v>
      </c>
      <c r="H763" t="s">
        <v>13</v>
      </c>
      <c r="I763">
        <v>7</v>
      </c>
      <c r="J763">
        <v>3384</v>
      </c>
      <c r="K763">
        <v>3600</v>
      </c>
      <c r="L763">
        <v>33534</v>
      </c>
      <c r="M763">
        <v>35640</v>
      </c>
      <c r="N763">
        <v>2106</v>
      </c>
      <c r="O763">
        <v>105.30000000000001</v>
      </c>
      <c r="P763" t="s">
        <v>76</v>
      </c>
      <c r="Q763" t="s">
        <v>85</v>
      </c>
      <c r="R763">
        <v>8</v>
      </c>
      <c r="S763" t="s">
        <v>87</v>
      </c>
    </row>
    <row r="764" spans="1:19">
      <c r="A764" s="2">
        <v>41135</v>
      </c>
      <c r="B764" t="s">
        <v>29</v>
      </c>
      <c r="C764" t="s">
        <v>30</v>
      </c>
      <c r="D764" t="s">
        <v>39</v>
      </c>
      <c r="E764" t="s">
        <v>51</v>
      </c>
      <c r="F764" t="s">
        <v>64</v>
      </c>
      <c r="G764" t="s">
        <v>53</v>
      </c>
      <c r="H764" t="s">
        <v>13</v>
      </c>
      <c r="I764">
        <v>6</v>
      </c>
      <c r="J764">
        <v>2034</v>
      </c>
      <c r="K764">
        <v>2160</v>
      </c>
      <c r="L764">
        <v>37260</v>
      </c>
      <c r="M764">
        <v>39600</v>
      </c>
      <c r="N764">
        <v>2340</v>
      </c>
      <c r="O764">
        <v>117</v>
      </c>
      <c r="P764" t="s">
        <v>76</v>
      </c>
      <c r="Q764" t="s">
        <v>85</v>
      </c>
      <c r="R764">
        <v>8</v>
      </c>
      <c r="S764" t="s">
        <v>87</v>
      </c>
    </row>
    <row r="765" spans="1:19">
      <c r="A765" s="2">
        <v>41138</v>
      </c>
      <c r="B765" t="s">
        <v>27</v>
      </c>
      <c r="C765" t="s">
        <v>23</v>
      </c>
      <c r="D765" t="s">
        <v>39</v>
      </c>
      <c r="E765" t="s">
        <v>51</v>
      </c>
      <c r="F765" t="s">
        <v>64</v>
      </c>
      <c r="G765" t="s">
        <v>53</v>
      </c>
      <c r="H765" t="s">
        <v>13</v>
      </c>
      <c r="I765">
        <v>25</v>
      </c>
      <c r="J765">
        <v>2034</v>
      </c>
      <c r="K765">
        <v>2160</v>
      </c>
      <c r="L765">
        <v>93150</v>
      </c>
      <c r="M765">
        <v>99000</v>
      </c>
      <c r="N765">
        <v>5850</v>
      </c>
      <c r="O765">
        <v>292.5</v>
      </c>
      <c r="P765" t="s">
        <v>76</v>
      </c>
      <c r="Q765" t="s">
        <v>85</v>
      </c>
      <c r="R765">
        <v>8</v>
      </c>
      <c r="S765" t="s">
        <v>87</v>
      </c>
    </row>
    <row r="766" spans="1:19">
      <c r="A766" s="2">
        <v>41139</v>
      </c>
      <c r="B766" t="s">
        <v>10</v>
      </c>
      <c r="C766" t="s">
        <v>11</v>
      </c>
      <c r="D766" t="s">
        <v>39</v>
      </c>
      <c r="E766" t="s">
        <v>51</v>
      </c>
      <c r="F766" t="s">
        <v>64</v>
      </c>
      <c r="G766" t="s">
        <v>53</v>
      </c>
      <c r="H766" t="s">
        <v>13</v>
      </c>
      <c r="I766">
        <v>23</v>
      </c>
      <c r="J766">
        <v>2196</v>
      </c>
      <c r="K766">
        <v>2340</v>
      </c>
      <c r="L766">
        <v>93150</v>
      </c>
      <c r="M766">
        <v>99000</v>
      </c>
      <c r="N766">
        <v>5850</v>
      </c>
      <c r="O766">
        <v>292.5</v>
      </c>
      <c r="P766" t="s">
        <v>76</v>
      </c>
      <c r="Q766" t="s">
        <v>85</v>
      </c>
      <c r="R766">
        <v>8</v>
      </c>
      <c r="S766" t="s">
        <v>87</v>
      </c>
    </row>
    <row r="767" spans="1:19">
      <c r="A767" s="2">
        <v>41151</v>
      </c>
      <c r="B767" t="s">
        <v>17</v>
      </c>
      <c r="C767" t="s">
        <v>18</v>
      </c>
      <c r="D767" t="s">
        <v>39</v>
      </c>
      <c r="E767" t="s">
        <v>51</v>
      </c>
      <c r="F767" t="s">
        <v>64</v>
      </c>
      <c r="G767" t="s">
        <v>53</v>
      </c>
      <c r="H767" t="s">
        <v>13</v>
      </c>
      <c r="I767">
        <v>4</v>
      </c>
      <c r="J767">
        <v>5148</v>
      </c>
      <c r="K767">
        <v>5490</v>
      </c>
      <c r="L767">
        <v>70794</v>
      </c>
      <c r="M767">
        <v>75240</v>
      </c>
      <c r="N767">
        <v>4446</v>
      </c>
      <c r="O767">
        <v>222.3</v>
      </c>
      <c r="P767" t="s">
        <v>76</v>
      </c>
      <c r="Q767" t="s">
        <v>85</v>
      </c>
      <c r="R767">
        <v>8</v>
      </c>
      <c r="S767" t="s">
        <v>87</v>
      </c>
    </row>
    <row r="768" spans="1:19">
      <c r="A768" s="2">
        <v>41152</v>
      </c>
      <c r="B768" t="s">
        <v>31</v>
      </c>
      <c r="C768" t="s">
        <v>30</v>
      </c>
      <c r="D768" t="s">
        <v>39</v>
      </c>
      <c r="E768" t="s">
        <v>51</v>
      </c>
      <c r="F768" t="s">
        <v>64</v>
      </c>
      <c r="G768" t="s">
        <v>53</v>
      </c>
      <c r="H768" t="s">
        <v>13</v>
      </c>
      <c r="I768">
        <v>12</v>
      </c>
      <c r="J768">
        <v>3042</v>
      </c>
      <c r="K768">
        <v>3240</v>
      </c>
      <c r="L768">
        <v>44712</v>
      </c>
      <c r="M768">
        <v>47520</v>
      </c>
      <c r="N768">
        <v>2808</v>
      </c>
      <c r="O768">
        <v>140.4</v>
      </c>
      <c r="P768" t="s">
        <v>76</v>
      </c>
      <c r="Q768" t="s">
        <v>85</v>
      </c>
      <c r="R768">
        <v>8</v>
      </c>
      <c r="S768" t="s">
        <v>87</v>
      </c>
    </row>
    <row r="769" spans="1:19">
      <c r="A769" s="2">
        <v>41153</v>
      </c>
      <c r="B769" t="s">
        <v>24</v>
      </c>
      <c r="C769" t="s">
        <v>25</v>
      </c>
      <c r="D769" t="s">
        <v>39</v>
      </c>
      <c r="E769" t="s">
        <v>51</v>
      </c>
      <c r="F769" t="s">
        <v>64</v>
      </c>
      <c r="G769" t="s">
        <v>53</v>
      </c>
      <c r="H769" t="s">
        <v>13</v>
      </c>
      <c r="I769">
        <v>23</v>
      </c>
      <c r="J769">
        <v>4482</v>
      </c>
      <c r="K769">
        <v>4770</v>
      </c>
      <c r="L769">
        <v>7452</v>
      </c>
      <c r="M769">
        <v>7920</v>
      </c>
      <c r="N769">
        <v>468</v>
      </c>
      <c r="O769">
        <v>23.400000000000002</v>
      </c>
      <c r="P769" t="s">
        <v>76</v>
      </c>
      <c r="Q769" t="s">
        <v>85</v>
      </c>
      <c r="R769">
        <v>9</v>
      </c>
      <c r="S769" t="s">
        <v>88</v>
      </c>
    </row>
    <row r="770" spans="1:19">
      <c r="A770" s="2">
        <v>41162</v>
      </c>
      <c r="B770" t="s">
        <v>17</v>
      </c>
      <c r="C770" t="s">
        <v>18</v>
      </c>
      <c r="D770" t="s">
        <v>39</v>
      </c>
      <c r="E770" t="s">
        <v>51</v>
      </c>
      <c r="F770" t="s">
        <v>64</v>
      </c>
      <c r="G770" t="s">
        <v>53</v>
      </c>
      <c r="H770" t="s">
        <v>13</v>
      </c>
      <c r="I770">
        <v>2</v>
      </c>
      <c r="J770">
        <v>3978</v>
      </c>
      <c r="K770">
        <v>4230</v>
      </c>
      <c r="L770">
        <v>37260</v>
      </c>
      <c r="M770">
        <v>39600</v>
      </c>
      <c r="N770">
        <v>2340</v>
      </c>
      <c r="O770">
        <v>117</v>
      </c>
      <c r="P770" t="s">
        <v>76</v>
      </c>
      <c r="Q770" t="s">
        <v>85</v>
      </c>
      <c r="R770">
        <v>9</v>
      </c>
      <c r="S770" t="s">
        <v>88</v>
      </c>
    </row>
    <row r="771" spans="1:19">
      <c r="A771" s="2">
        <v>41178</v>
      </c>
      <c r="B771" t="s">
        <v>17</v>
      </c>
      <c r="C771" t="s">
        <v>18</v>
      </c>
      <c r="D771" t="s">
        <v>39</v>
      </c>
      <c r="E771" t="s">
        <v>51</v>
      </c>
      <c r="F771" t="s">
        <v>64</v>
      </c>
      <c r="G771" t="s">
        <v>53</v>
      </c>
      <c r="H771" t="s">
        <v>13</v>
      </c>
      <c r="I771">
        <v>22</v>
      </c>
      <c r="J771">
        <v>7506</v>
      </c>
      <c r="K771">
        <v>8100</v>
      </c>
      <c r="L771">
        <v>37260</v>
      </c>
      <c r="M771">
        <v>39600</v>
      </c>
      <c r="N771">
        <v>2340</v>
      </c>
      <c r="O771">
        <v>117</v>
      </c>
      <c r="P771" t="s">
        <v>76</v>
      </c>
      <c r="Q771" t="s">
        <v>85</v>
      </c>
      <c r="R771">
        <v>9</v>
      </c>
      <c r="S771" t="s">
        <v>88</v>
      </c>
    </row>
    <row r="772" spans="1:19">
      <c r="A772" s="2">
        <v>41180</v>
      </c>
      <c r="B772" t="s">
        <v>24</v>
      </c>
      <c r="C772" t="s">
        <v>25</v>
      </c>
      <c r="D772" t="s">
        <v>39</v>
      </c>
      <c r="E772" t="s">
        <v>51</v>
      </c>
      <c r="F772" t="s">
        <v>64</v>
      </c>
      <c r="G772" t="s">
        <v>53</v>
      </c>
      <c r="H772" t="s">
        <v>13</v>
      </c>
      <c r="I772">
        <v>11</v>
      </c>
      <c r="J772">
        <v>2106</v>
      </c>
      <c r="K772">
        <v>2250</v>
      </c>
      <c r="L772">
        <v>67068</v>
      </c>
      <c r="M772">
        <v>71280</v>
      </c>
      <c r="N772">
        <v>4212</v>
      </c>
      <c r="O772">
        <v>210.60000000000002</v>
      </c>
      <c r="P772" t="s">
        <v>76</v>
      </c>
      <c r="Q772" t="s">
        <v>85</v>
      </c>
      <c r="R772">
        <v>9</v>
      </c>
      <c r="S772" t="s">
        <v>88</v>
      </c>
    </row>
    <row r="773" spans="1:19">
      <c r="A773" s="2">
        <v>41180</v>
      </c>
      <c r="B773" t="s">
        <v>22</v>
      </c>
      <c r="C773" t="s">
        <v>23</v>
      </c>
      <c r="D773" t="s">
        <v>39</v>
      </c>
      <c r="E773" t="s">
        <v>51</v>
      </c>
      <c r="F773" t="s">
        <v>64</v>
      </c>
      <c r="G773" t="s">
        <v>53</v>
      </c>
      <c r="H773" t="s">
        <v>13</v>
      </c>
      <c r="I773">
        <v>10</v>
      </c>
      <c r="J773">
        <v>3546</v>
      </c>
      <c r="K773">
        <v>3780</v>
      </c>
      <c r="L773">
        <v>52164</v>
      </c>
      <c r="M773">
        <v>55440</v>
      </c>
      <c r="N773">
        <v>3276</v>
      </c>
      <c r="O773">
        <v>163.80000000000001</v>
      </c>
      <c r="P773" t="s">
        <v>76</v>
      </c>
      <c r="Q773" t="s">
        <v>85</v>
      </c>
      <c r="R773">
        <v>9</v>
      </c>
      <c r="S773" t="s">
        <v>88</v>
      </c>
    </row>
    <row r="774" spans="1:19">
      <c r="A774" s="2">
        <v>41183</v>
      </c>
      <c r="B774" t="s">
        <v>20</v>
      </c>
      <c r="C774" t="s">
        <v>18</v>
      </c>
      <c r="D774" t="s">
        <v>39</v>
      </c>
      <c r="E774" t="s">
        <v>51</v>
      </c>
      <c r="F774" t="s">
        <v>64</v>
      </c>
      <c r="G774" t="s">
        <v>53</v>
      </c>
      <c r="H774" t="s">
        <v>13</v>
      </c>
      <c r="I774">
        <v>4</v>
      </c>
      <c r="J774">
        <v>3042</v>
      </c>
      <c r="K774">
        <v>3240</v>
      </c>
      <c r="L774">
        <v>14904</v>
      </c>
      <c r="M774">
        <v>15840</v>
      </c>
      <c r="N774">
        <v>936</v>
      </c>
      <c r="O774">
        <v>46.800000000000004</v>
      </c>
      <c r="P774" t="s">
        <v>76</v>
      </c>
      <c r="Q774" t="s">
        <v>89</v>
      </c>
      <c r="R774">
        <v>10</v>
      </c>
      <c r="S774" t="s">
        <v>90</v>
      </c>
    </row>
    <row r="775" spans="1:19">
      <c r="A775" s="2">
        <v>41187</v>
      </c>
      <c r="B775" t="s">
        <v>22</v>
      </c>
      <c r="C775" t="s">
        <v>23</v>
      </c>
      <c r="D775" t="s">
        <v>39</v>
      </c>
      <c r="E775" t="s">
        <v>51</v>
      </c>
      <c r="F775" t="s">
        <v>64</v>
      </c>
      <c r="G775" t="s">
        <v>53</v>
      </c>
      <c r="H775" t="s">
        <v>13</v>
      </c>
      <c r="I775">
        <v>27</v>
      </c>
      <c r="J775">
        <v>2196</v>
      </c>
      <c r="K775">
        <v>2340</v>
      </c>
      <c r="L775">
        <v>18630</v>
      </c>
      <c r="M775">
        <v>19800</v>
      </c>
      <c r="N775">
        <v>1170</v>
      </c>
      <c r="O775">
        <v>58.5</v>
      </c>
      <c r="P775" t="s">
        <v>76</v>
      </c>
      <c r="Q775" t="s">
        <v>89</v>
      </c>
      <c r="R775">
        <v>10</v>
      </c>
      <c r="S775" t="s">
        <v>90</v>
      </c>
    </row>
    <row r="776" spans="1:19">
      <c r="A776" s="2">
        <v>41193</v>
      </c>
      <c r="B776" t="s">
        <v>14</v>
      </c>
      <c r="C776" t="s">
        <v>11</v>
      </c>
      <c r="D776" t="s">
        <v>39</v>
      </c>
      <c r="E776" t="s">
        <v>51</v>
      </c>
      <c r="F776" t="s">
        <v>64</v>
      </c>
      <c r="G776" t="s">
        <v>53</v>
      </c>
      <c r="H776" t="s">
        <v>13</v>
      </c>
      <c r="I776">
        <v>20</v>
      </c>
      <c r="J776">
        <v>3726</v>
      </c>
      <c r="K776">
        <v>3960</v>
      </c>
      <c r="L776">
        <v>55890</v>
      </c>
      <c r="M776">
        <v>59400</v>
      </c>
      <c r="N776">
        <v>3510</v>
      </c>
      <c r="O776">
        <v>175.5</v>
      </c>
      <c r="P776" t="s">
        <v>76</v>
      </c>
      <c r="Q776" t="s">
        <v>89</v>
      </c>
      <c r="R776">
        <v>10</v>
      </c>
      <c r="S776" t="s">
        <v>90</v>
      </c>
    </row>
    <row r="777" spans="1:19">
      <c r="A777" s="2">
        <v>41196</v>
      </c>
      <c r="B777" t="s">
        <v>14</v>
      </c>
      <c r="C777" t="s">
        <v>11</v>
      </c>
      <c r="D777" t="s">
        <v>39</v>
      </c>
      <c r="E777" t="s">
        <v>51</v>
      </c>
      <c r="F777" t="s">
        <v>64</v>
      </c>
      <c r="G777" t="s">
        <v>53</v>
      </c>
      <c r="H777" t="s">
        <v>13</v>
      </c>
      <c r="I777">
        <v>9</v>
      </c>
      <c r="J777">
        <v>3546</v>
      </c>
      <c r="K777">
        <v>3780</v>
      </c>
      <c r="L777">
        <v>85698</v>
      </c>
      <c r="M777">
        <v>91080</v>
      </c>
      <c r="N777">
        <v>5382</v>
      </c>
      <c r="O777">
        <v>269.10000000000002</v>
      </c>
      <c r="P777" t="s">
        <v>76</v>
      </c>
      <c r="Q777" t="s">
        <v>89</v>
      </c>
      <c r="R777">
        <v>10</v>
      </c>
      <c r="S777" t="s">
        <v>90</v>
      </c>
    </row>
    <row r="778" spans="1:19">
      <c r="A778" s="2">
        <v>41197</v>
      </c>
      <c r="B778" t="s">
        <v>10</v>
      </c>
      <c r="C778" t="s">
        <v>11</v>
      </c>
      <c r="D778" t="s">
        <v>39</v>
      </c>
      <c r="E778" t="s">
        <v>51</v>
      </c>
      <c r="F778" t="s">
        <v>64</v>
      </c>
      <c r="G778" t="s">
        <v>53</v>
      </c>
      <c r="H778" t="s">
        <v>13</v>
      </c>
      <c r="I778">
        <v>8</v>
      </c>
      <c r="J778">
        <v>5148</v>
      </c>
      <c r="K778">
        <v>5490</v>
      </c>
      <c r="L778">
        <v>33534</v>
      </c>
      <c r="M778">
        <v>35640</v>
      </c>
      <c r="N778">
        <v>2106</v>
      </c>
      <c r="O778">
        <v>105.30000000000001</v>
      </c>
      <c r="P778" t="s">
        <v>76</v>
      </c>
      <c r="Q778" t="s">
        <v>89</v>
      </c>
      <c r="R778">
        <v>10</v>
      </c>
      <c r="S778" t="s">
        <v>90</v>
      </c>
    </row>
    <row r="779" spans="1:19">
      <c r="A779" s="2">
        <v>41197</v>
      </c>
      <c r="B779" t="s">
        <v>22</v>
      </c>
      <c r="C779" t="s">
        <v>23</v>
      </c>
      <c r="D779" t="s">
        <v>39</v>
      </c>
      <c r="E779" t="s">
        <v>51</v>
      </c>
      <c r="F779" t="s">
        <v>64</v>
      </c>
      <c r="G779" t="s">
        <v>53</v>
      </c>
      <c r="H779" t="s">
        <v>13</v>
      </c>
      <c r="I779">
        <v>18</v>
      </c>
      <c r="J779">
        <v>3042</v>
      </c>
      <c r="K779">
        <v>3240</v>
      </c>
      <c r="L779">
        <v>70794</v>
      </c>
      <c r="M779">
        <v>75240</v>
      </c>
      <c r="N779">
        <v>4446</v>
      </c>
      <c r="O779">
        <v>222.3</v>
      </c>
      <c r="P779" t="s">
        <v>76</v>
      </c>
      <c r="Q779" t="s">
        <v>89</v>
      </c>
      <c r="R779">
        <v>10</v>
      </c>
      <c r="S779" t="s">
        <v>90</v>
      </c>
    </row>
    <row r="780" spans="1:19">
      <c r="A780" s="2">
        <v>41200</v>
      </c>
      <c r="B780" t="s">
        <v>27</v>
      </c>
      <c r="C780" t="s">
        <v>23</v>
      </c>
      <c r="D780" t="s">
        <v>39</v>
      </c>
      <c r="E780" t="s">
        <v>51</v>
      </c>
      <c r="F780" t="s">
        <v>64</v>
      </c>
      <c r="G780" t="s">
        <v>53</v>
      </c>
      <c r="H780" t="s">
        <v>13</v>
      </c>
      <c r="I780">
        <v>17</v>
      </c>
      <c r="J780">
        <v>3978</v>
      </c>
      <c r="K780">
        <v>4230</v>
      </c>
      <c r="L780">
        <v>59616</v>
      </c>
      <c r="M780">
        <v>63360</v>
      </c>
      <c r="N780">
        <v>3744</v>
      </c>
      <c r="O780">
        <v>187.20000000000002</v>
      </c>
      <c r="P780" t="s">
        <v>76</v>
      </c>
      <c r="Q780" t="s">
        <v>89</v>
      </c>
      <c r="R780">
        <v>10</v>
      </c>
      <c r="S780" t="s">
        <v>90</v>
      </c>
    </row>
    <row r="781" spans="1:19">
      <c r="A781" s="2">
        <v>41202</v>
      </c>
      <c r="B781" t="s">
        <v>22</v>
      </c>
      <c r="C781" t="s">
        <v>23</v>
      </c>
      <c r="D781" t="s">
        <v>39</v>
      </c>
      <c r="E781" t="s">
        <v>51</v>
      </c>
      <c r="F781" t="s">
        <v>64</v>
      </c>
      <c r="G781" t="s">
        <v>53</v>
      </c>
      <c r="H781" t="s">
        <v>13</v>
      </c>
      <c r="I781">
        <v>11</v>
      </c>
      <c r="J781">
        <v>3582</v>
      </c>
      <c r="K781">
        <v>3870</v>
      </c>
      <c r="L781">
        <v>7452</v>
      </c>
      <c r="M781">
        <v>7920</v>
      </c>
      <c r="N781">
        <v>468</v>
      </c>
      <c r="O781">
        <v>23.400000000000002</v>
      </c>
      <c r="P781" t="s">
        <v>76</v>
      </c>
      <c r="Q781" t="s">
        <v>89</v>
      </c>
      <c r="R781">
        <v>10</v>
      </c>
      <c r="S781" t="s">
        <v>90</v>
      </c>
    </row>
    <row r="782" spans="1:19">
      <c r="A782" s="2">
        <v>41203</v>
      </c>
      <c r="B782" t="s">
        <v>22</v>
      </c>
      <c r="C782" t="s">
        <v>23</v>
      </c>
      <c r="D782" t="s">
        <v>39</v>
      </c>
      <c r="E782" t="s">
        <v>51</v>
      </c>
      <c r="F782" t="s">
        <v>64</v>
      </c>
      <c r="G782" t="s">
        <v>53</v>
      </c>
      <c r="H782" t="s">
        <v>13</v>
      </c>
      <c r="I782">
        <v>11</v>
      </c>
      <c r="J782">
        <v>3546</v>
      </c>
      <c r="K782">
        <v>3780</v>
      </c>
      <c r="L782">
        <v>11178</v>
      </c>
      <c r="M782">
        <v>11880</v>
      </c>
      <c r="N782">
        <v>702</v>
      </c>
      <c r="O782">
        <v>35.1</v>
      </c>
      <c r="P782" t="s">
        <v>76</v>
      </c>
      <c r="Q782" t="s">
        <v>89</v>
      </c>
      <c r="R782">
        <v>10</v>
      </c>
      <c r="S782" t="s">
        <v>90</v>
      </c>
    </row>
    <row r="783" spans="1:19">
      <c r="A783" s="2">
        <v>41209</v>
      </c>
      <c r="B783" t="s">
        <v>27</v>
      </c>
      <c r="C783" t="s">
        <v>23</v>
      </c>
      <c r="D783" t="s">
        <v>39</v>
      </c>
      <c r="E783" t="s">
        <v>51</v>
      </c>
      <c r="F783" t="s">
        <v>64</v>
      </c>
      <c r="G783" t="s">
        <v>53</v>
      </c>
      <c r="H783" t="s">
        <v>13</v>
      </c>
      <c r="I783">
        <v>15</v>
      </c>
      <c r="J783">
        <v>3978</v>
      </c>
      <c r="K783">
        <v>4230</v>
      </c>
      <c r="L783">
        <v>67068</v>
      </c>
      <c r="M783">
        <v>71280</v>
      </c>
      <c r="N783">
        <v>4212</v>
      </c>
      <c r="O783">
        <v>210.60000000000002</v>
      </c>
      <c r="P783" t="s">
        <v>76</v>
      </c>
      <c r="Q783" t="s">
        <v>89</v>
      </c>
      <c r="R783">
        <v>10</v>
      </c>
      <c r="S783" t="s">
        <v>90</v>
      </c>
    </row>
    <row r="784" spans="1:19">
      <c r="A784" s="2">
        <v>41226</v>
      </c>
      <c r="B784" t="s">
        <v>29</v>
      </c>
      <c r="C784" t="s">
        <v>30</v>
      </c>
      <c r="D784" t="s">
        <v>39</v>
      </c>
      <c r="E784" t="s">
        <v>51</v>
      </c>
      <c r="F784" t="s">
        <v>64</v>
      </c>
      <c r="G784" t="s">
        <v>53</v>
      </c>
      <c r="H784" t="s">
        <v>13</v>
      </c>
      <c r="I784">
        <v>15</v>
      </c>
      <c r="J784">
        <v>2106</v>
      </c>
      <c r="K784">
        <v>2250</v>
      </c>
      <c r="L784">
        <v>78246</v>
      </c>
      <c r="M784">
        <v>83160</v>
      </c>
      <c r="N784">
        <v>4914</v>
      </c>
      <c r="O784">
        <v>245.70000000000002</v>
      </c>
      <c r="P784" t="s">
        <v>76</v>
      </c>
      <c r="Q784" t="s">
        <v>89</v>
      </c>
      <c r="R784">
        <v>11</v>
      </c>
      <c r="S784" t="s">
        <v>91</v>
      </c>
    </row>
    <row r="785" spans="1:19">
      <c r="A785" s="2">
        <v>41237</v>
      </c>
      <c r="B785" t="s">
        <v>10</v>
      </c>
      <c r="C785" t="s">
        <v>11</v>
      </c>
      <c r="D785" t="s">
        <v>39</v>
      </c>
      <c r="E785" t="s">
        <v>51</v>
      </c>
      <c r="F785" t="s">
        <v>64</v>
      </c>
      <c r="G785" t="s">
        <v>53</v>
      </c>
      <c r="H785" t="s">
        <v>13</v>
      </c>
      <c r="I785">
        <v>6</v>
      </c>
      <c r="J785">
        <v>3978</v>
      </c>
      <c r="K785">
        <v>4230</v>
      </c>
      <c r="L785">
        <v>89424</v>
      </c>
      <c r="M785">
        <v>95040</v>
      </c>
      <c r="N785">
        <v>5616</v>
      </c>
      <c r="O785">
        <v>280.8</v>
      </c>
      <c r="P785" t="s">
        <v>76</v>
      </c>
      <c r="Q785" t="s">
        <v>89</v>
      </c>
      <c r="R785">
        <v>11</v>
      </c>
      <c r="S785" t="s">
        <v>91</v>
      </c>
    </row>
    <row r="786" spans="1:19">
      <c r="A786" s="2">
        <v>41243</v>
      </c>
      <c r="B786" t="s">
        <v>34</v>
      </c>
      <c r="C786" t="s">
        <v>25</v>
      </c>
      <c r="D786" t="s">
        <v>39</v>
      </c>
      <c r="E786" t="s">
        <v>51</v>
      </c>
      <c r="F786" t="s">
        <v>64</v>
      </c>
      <c r="G786" t="s">
        <v>53</v>
      </c>
      <c r="H786" t="s">
        <v>13</v>
      </c>
      <c r="I786">
        <v>4</v>
      </c>
      <c r="J786">
        <v>3582</v>
      </c>
      <c r="K786">
        <v>3870</v>
      </c>
      <c r="L786">
        <v>93150</v>
      </c>
      <c r="M786">
        <v>99000</v>
      </c>
      <c r="N786">
        <v>5850</v>
      </c>
      <c r="O786">
        <v>292.5</v>
      </c>
      <c r="P786" t="s">
        <v>76</v>
      </c>
      <c r="Q786" t="s">
        <v>89</v>
      </c>
      <c r="R786">
        <v>11</v>
      </c>
      <c r="S786" t="s">
        <v>91</v>
      </c>
    </row>
    <row r="787" spans="1:19">
      <c r="A787" s="2">
        <v>41244</v>
      </c>
      <c r="B787" t="s">
        <v>34</v>
      </c>
      <c r="C787" t="s">
        <v>25</v>
      </c>
      <c r="D787" t="s">
        <v>39</v>
      </c>
      <c r="E787" t="s">
        <v>51</v>
      </c>
      <c r="F787" t="s">
        <v>64</v>
      </c>
      <c r="G787" t="s">
        <v>53</v>
      </c>
      <c r="H787" t="s">
        <v>13</v>
      </c>
      <c r="I787">
        <v>9</v>
      </c>
      <c r="J787">
        <v>3546</v>
      </c>
      <c r="K787">
        <v>3780</v>
      </c>
      <c r="L787">
        <v>48438</v>
      </c>
      <c r="M787">
        <v>51480</v>
      </c>
      <c r="N787">
        <v>3042</v>
      </c>
      <c r="O787">
        <v>152.1</v>
      </c>
      <c r="P787" t="s">
        <v>76</v>
      </c>
      <c r="Q787" t="s">
        <v>89</v>
      </c>
      <c r="R787">
        <v>12</v>
      </c>
      <c r="S787" t="s">
        <v>92</v>
      </c>
    </row>
    <row r="788" spans="1:19">
      <c r="A788" s="2">
        <v>41249</v>
      </c>
      <c r="B788" t="s">
        <v>14</v>
      </c>
      <c r="C788" t="s">
        <v>11</v>
      </c>
      <c r="D788" t="s">
        <v>39</v>
      </c>
      <c r="E788" t="s">
        <v>51</v>
      </c>
      <c r="F788" t="s">
        <v>64</v>
      </c>
      <c r="G788" t="s">
        <v>53</v>
      </c>
      <c r="H788" t="s">
        <v>13</v>
      </c>
      <c r="I788">
        <v>17</v>
      </c>
      <c r="J788">
        <v>3582</v>
      </c>
      <c r="K788">
        <v>3870</v>
      </c>
      <c r="L788">
        <v>85698</v>
      </c>
      <c r="M788">
        <v>91080</v>
      </c>
      <c r="N788">
        <v>5382</v>
      </c>
      <c r="O788">
        <v>269.10000000000002</v>
      </c>
      <c r="P788" t="s">
        <v>76</v>
      </c>
      <c r="Q788" t="s">
        <v>89</v>
      </c>
      <c r="R788">
        <v>12</v>
      </c>
      <c r="S788" t="s">
        <v>92</v>
      </c>
    </row>
    <row r="789" spans="1:19">
      <c r="A789" s="2">
        <v>41265</v>
      </c>
      <c r="B789" t="s">
        <v>34</v>
      </c>
      <c r="C789" t="s">
        <v>25</v>
      </c>
      <c r="D789" t="s">
        <v>39</v>
      </c>
      <c r="E789" t="s">
        <v>51</v>
      </c>
      <c r="F789" t="s">
        <v>64</v>
      </c>
      <c r="G789" t="s">
        <v>53</v>
      </c>
      <c r="H789" t="s">
        <v>13</v>
      </c>
      <c r="I789">
        <v>10</v>
      </c>
      <c r="J789">
        <v>3546</v>
      </c>
      <c r="K789">
        <v>3780</v>
      </c>
      <c r="L789">
        <v>40986</v>
      </c>
      <c r="M789">
        <v>43560</v>
      </c>
      <c r="N789">
        <v>2574</v>
      </c>
      <c r="O789">
        <v>128.70000000000002</v>
      </c>
      <c r="P789" t="s">
        <v>76</v>
      </c>
      <c r="Q789" t="s">
        <v>89</v>
      </c>
      <c r="R789">
        <v>12</v>
      </c>
      <c r="S789" t="s">
        <v>92</v>
      </c>
    </row>
    <row r="790" spans="1:19">
      <c r="A790" s="2">
        <v>41290</v>
      </c>
      <c r="B790" t="s">
        <v>20</v>
      </c>
      <c r="C790" t="s">
        <v>18</v>
      </c>
      <c r="D790" t="s">
        <v>39</v>
      </c>
      <c r="E790" t="s">
        <v>51</v>
      </c>
      <c r="F790" t="s">
        <v>64</v>
      </c>
      <c r="G790" t="s">
        <v>53</v>
      </c>
      <c r="H790" t="s">
        <v>13</v>
      </c>
      <c r="I790">
        <v>24</v>
      </c>
      <c r="J790">
        <v>3924</v>
      </c>
      <c r="K790">
        <v>4230</v>
      </c>
      <c r="L790">
        <v>22356</v>
      </c>
      <c r="M790">
        <v>23760</v>
      </c>
      <c r="N790">
        <v>1404</v>
      </c>
      <c r="O790">
        <v>70.2</v>
      </c>
      <c r="P790" t="s">
        <v>93</v>
      </c>
      <c r="Q790" t="s">
        <v>77</v>
      </c>
      <c r="R790">
        <v>1</v>
      </c>
      <c r="S790" t="s">
        <v>78</v>
      </c>
    </row>
    <row r="791" spans="1:19">
      <c r="A791" s="2">
        <v>41295</v>
      </c>
      <c r="B791" t="s">
        <v>17</v>
      </c>
      <c r="C791" t="s">
        <v>18</v>
      </c>
      <c r="D791" t="s">
        <v>39</v>
      </c>
      <c r="E791" t="s">
        <v>51</v>
      </c>
      <c r="F791" t="s">
        <v>64</v>
      </c>
      <c r="G791" t="s">
        <v>53</v>
      </c>
      <c r="H791" t="s">
        <v>13</v>
      </c>
      <c r="I791">
        <v>8</v>
      </c>
      <c r="J791">
        <v>5148</v>
      </c>
      <c r="K791">
        <v>5490</v>
      </c>
      <c r="L791">
        <v>52164</v>
      </c>
      <c r="M791">
        <v>55440</v>
      </c>
      <c r="N791">
        <v>3276</v>
      </c>
      <c r="O791">
        <v>163.80000000000001</v>
      </c>
      <c r="P791" t="s">
        <v>93</v>
      </c>
      <c r="Q791" t="s">
        <v>77</v>
      </c>
      <c r="R791">
        <v>1</v>
      </c>
      <c r="S791" t="s">
        <v>78</v>
      </c>
    </row>
    <row r="792" spans="1:19">
      <c r="A792" s="2">
        <v>41297</v>
      </c>
      <c r="B792" t="s">
        <v>34</v>
      </c>
      <c r="C792" t="s">
        <v>25</v>
      </c>
      <c r="D792" t="s">
        <v>39</v>
      </c>
      <c r="E792" t="s">
        <v>51</v>
      </c>
      <c r="F792" t="s">
        <v>64</v>
      </c>
      <c r="G792" t="s">
        <v>53</v>
      </c>
      <c r="H792" t="s">
        <v>13</v>
      </c>
      <c r="I792">
        <v>3</v>
      </c>
      <c r="J792">
        <v>2952</v>
      </c>
      <c r="K792">
        <v>3150</v>
      </c>
      <c r="L792">
        <v>67068</v>
      </c>
      <c r="M792">
        <v>71280</v>
      </c>
      <c r="N792">
        <v>4212</v>
      </c>
      <c r="O792">
        <v>210.60000000000002</v>
      </c>
      <c r="P792" t="s">
        <v>93</v>
      </c>
      <c r="Q792" t="s">
        <v>77</v>
      </c>
      <c r="R792">
        <v>1</v>
      </c>
      <c r="S792" t="s">
        <v>78</v>
      </c>
    </row>
    <row r="793" spans="1:19">
      <c r="A793" s="2">
        <v>41297</v>
      </c>
      <c r="B793" t="s">
        <v>29</v>
      </c>
      <c r="C793" t="s">
        <v>30</v>
      </c>
      <c r="D793" t="s">
        <v>39</v>
      </c>
      <c r="E793" t="s">
        <v>51</v>
      </c>
      <c r="F793" t="s">
        <v>64</v>
      </c>
      <c r="G793" t="s">
        <v>53</v>
      </c>
      <c r="H793" t="s">
        <v>13</v>
      </c>
      <c r="I793">
        <v>13</v>
      </c>
      <c r="J793">
        <v>2034</v>
      </c>
      <c r="K793">
        <v>2160</v>
      </c>
      <c r="L793">
        <v>85698</v>
      </c>
      <c r="M793">
        <v>91080</v>
      </c>
      <c r="N793">
        <v>5382</v>
      </c>
      <c r="O793">
        <v>269.10000000000002</v>
      </c>
      <c r="P793" t="s">
        <v>93</v>
      </c>
      <c r="Q793" t="s">
        <v>77</v>
      </c>
      <c r="R793">
        <v>1</v>
      </c>
      <c r="S793" t="s">
        <v>78</v>
      </c>
    </row>
    <row r="794" spans="1:19">
      <c r="A794" s="2">
        <v>41303</v>
      </c>
      <c r="B794" t="s">
        <v>27</v>
      </c>
      <c r="C794" t="s">
        <v>23</v>
      </c>
      <c r="D794" t="s">
        <v>39</v>
      </c>
      <c r="E794" t="s">
        <v>51</v>
      </c>
      <c r="F794" t="s">
        <v>64</v>
      </c>
      <c r="G794" t="s">
        <v>53</v>
      </c>
      <c r="H794" t="s">
        <v>13</v>
      </c>
      <c r="I794">
        <v>1</v>
      </c>
      <c r="J794">
        <v>3546</v>
      </c>
      <c r="K794">
        <v>3780</v>
      </c>
      <c r="L794">
        <v>26082</v>
      </c>
      <c r="M794">
        <v>27720</v>
      </c>
      <c r="N794">
        <v>1638</v>
      </c>
      <c r="O794">
        <v>81.900000000000006</v>
      </c>
      <c r="P794" t="s">
        <v>93</v>
      </c>
      <c r="Q794" t="s">
        <v>77</v>
      </c>
      <c r="R794">
        <v>1</v>
      </c>
      <c r="S794" t="s">
        <v>78</v>
      </c>
    </row>
    <row r="795" spans="1:19">
      <c r="A795" s="2">
        <v>41312</v>
      </c>
      <c r="B795" t="s">
        <v>29</v>
      </c>
      <c r="C795" t="s">
        <v>30</v>
      </c>
      <c r="D795" t="s">
        <v>39</v>
      </c>
      <c r="E795" t="s">
        <v>51</v>
      </c>
      <c r="F795" t="s">
        <v>64</v>
      </c>
      <c r="G795" t="s">
        <v>53</v>
      </c>
      <c r="H795" t="s">
        <v>13</v>
      </c>
      <c r="I795">
        <v>19</v>
      </c>
      <c r="J795">
        <v>3978</v>
      </c>
      <c r="K795">
        <v>4230</v>
      </c>
      <c r="L795">
        <v>37260</v>
      </c>
      <c r="M795">
        <v>39600</v>
      </c>
      <c r="N795">
        <v>2340</v>
      </c>
      <c r="O795">
        <v>117</v>
      </c>
      <c r="P795" t="s">
        <v>93</v>
      </c>
      <c r="Q795" t="s">
        <v>77</v>
      </c>
      <c r="R795">
        <v>2</v>
      </c>
      <c r="S795" t="s">
        <v>79</v>
      </c>
    </row>
    <row r="796" spans="1:19">
      <c r="A796" s="2">
        <v>41315</v>
      </c>
      <c r="B796" t="s">
        <v>24</v>
      </c>
      <c r="C796" t="s">
        <v>25</v>
      </c>
      <c r="D796" t="s">
        <v>39</v>
      </c>
      <c r="E796" t="s">
        <v>51</v>
      </c>
      <c r="F796" t="s">
        <v>64</v>
      </c>
      <c r="G796" t="s">
        <v>53</v>
      </c>
      <c r="H796" t="s">
        <v>13</v>
      </c>
      <c r="I796">
        <v>21</v>
      </c>
      <c r="J796">
        <v>4482</v>
      </c>
      <c r="K796">
        <v>4770</v>
      </c>
      <c r="L796">
        <v>18630</v>
      </c>
      <c r="M796">
        <v>19800</v>
      </c>
      <c r="N796">
        <v>1170</v>
      </c>
      <c r="O796">
        <v>58.5</v>
      </c>
      <c r="P796" t="s">
        <v>93</v>
      </c>
      <c r="Q796" t="s">
        <v>77</v>
      </c>
      <c r="R796">
        <v>2</v>
      </c>
      <c r="S796" t="s">
        <v>79</v>
      </c>
    </row>
    <row r="797" spans="1:19">
      <c r="A797" s="2">
        <v>41316</v>
      </c>
      <c r="B797" t="s">
        <v>34</v>
      </c>
      <c r="C797" t="s">
        <v>25</v>
      </c>
      <c r="D797" t="s">
        <v>39</v>
      </c>
      <c r="E797" t="s">
        <v>51</v>
      </c>
      <c r="F797" t="s">
        <v>64</v>
      </c>
      <c r="G797" t="s">
        <v>53</v>
      </c>
      <c r="H797" t="s">
        <v>13</v>
      </c>
      <c r="I797">
        <v>15</v>
      </c>
      <c r="J797">
        <v>3384</v>
      </c>
      <c r="K797">
        <v>3600</v>
      </c>
      <c r="L797">
        <v>78246</v>
      </c>
      <c r="M797">
        <v>83160</v>
      </c>
      <c r="N797">
        <v>4914</v>
      </c>
      <c r="O797">
        <v>245.70000000000002</v>
      </c>
      <c r="P797" t="s">
        <v>93</v>
      </c>
      <c r="Q797" t="s">
        <v>77</v>
      </c>
      <c r="R797">
        <v>2</v>
      </c>
      <c r="S797" t="s">
        <v>79</v>
      </c>
    </row>
    <row r="798" spans="1:19">
      <c r="A798" s="2">
        <v>41317</v>
      </c>
      <c r="B798" t="s">
        <v>20</v>
      </c>
      <c r="C798" t="s">
        <v>18</v>
      </c>
      <c r="D798" t="s">
        <v>39</v>
      </c>
      <c r="E798" t="s">
        <v>51</v>
      </c>
      <c r="F798" t="s">
        <v>64</v>
      </c>
      <c r="G798" t="s">
        <v>53</v>
      </c>
      <c r="H798" t="s">
        <v>13</v>
      </c>
      <c r="I798">
        <v>14</v>
      </c>
      <c r="J798">
        <v>3546</v>
      </c>
      <c r="K798">
        <v>3780</v>
      </c>
      <c r="L798">
        <v>89424</v>
      </c>
      <c r="M798">
        <v>95040</v>
      </c>
      <c r="N798">
        <v>5616</v>
      </c>
      <c r="O798">
        <v>280.8</v>
      </c>
      <c r="P798" t="s">
        <v>93</v>
      </c>
      <c r="Q798" t="s">
        <v>77</v>
      </c>
      <c r="R798">
        <v>2</v>
      </c>
      <c r="S798" t="s">
        <v>79</v>
      </c>
    </row>
    <row r="799" spans="1:19">
      <c r="A799" s="2">
        <v>41318</v>
      </c>
      <c r="B799" t="s">
        <v>17</v>
      </c>
      <c r="C799" t="s">
        <v>18</v>
      </c>
      <c r="D799" t="s">
        <v>39</v>
      </c>
      <c r="E799" t="s">
        <v>51</v>
      </c>
      <c r="F799" t="s">
        <v>64</v>
      </c>
      <c r="G799" t="s">
        <v>53</v>
      </c>
      <c r="H799" t="s">
        <v>13</v>
      </c>
      <c r="I799">
        <v>22</v>
      </c>
      <c r="J799">
        <v>7506</v>
      </c>
      <c r="K799">
        <v>8100</v>
      </c>
      <c r="L799">
        <v>33534</v>
      </c>
      <c r="M799">
        <v>35640</v>
      </c>
      <c r="N799">
        <v>2106</v>
      </c>
      <c r="O799">
        <v>105.30000000000001</v>
      </c>
      <c r="P799" t="s">
        <v>93</v>
      </c>
      <c r="Q799" t="s">
        <v>77</v>
      </c>
      <c r="R799">
        <v>2</v>
      </c>
      <c r="S799" t="s">
        <v>79</v>
      </c>
    </row>
    <row r="800" spans="1:19">
      <c r="A800" s="2">
        <v>41334</v>
      </c>
      <c r="B800" t="s">
        <v>22</v>
      </c>
      <c r="C800" t="s">
        <v>23</v>
      </c>
      <c r="D800" t="s">
        <v>39</v>
      </c>
      <c r="E800" t="s">
        <v>51</v>
      </c>
      <c r="F800" t="s">
        <v>64</v>
      </c>
      <c r="G800" t="s">
        <v>53</v>
      </c>
      <c r="H800" t="s">
        <v>13</v>
      </c>
      <c r="I800">
        <v>27</v>
      </c>
      <c r="J800">
        <v>3978</v>
      </c>
      <c r="K800">
        <v>4230</v>
      </c>
      <c r="L800">
        <v>26082</v>
      </c>
      <c r="M800">
        <v>27720</v>
      </c>
      <c r="N800">
        <v>1638</v>
      </c>
      <c r="O800">
        <v>81.900000000000006</v>
      </c>
      <c r="P800" t="s">
        <v>93</v>
      </c>
      <c r="Q800" t="s">
        <v>77</v>
      </c>
      <c r="R800">
        <v>3</v>
      </c>
      <c r="S800" t="s">
        <v>80</v>
      </c>
    </row>
    <row r="801" spans="1:19">
      <c r="A801" s="2">
        <v>41339</v>
      </c>
      <c r="B801" t="s">
        <v>14</v>
      </c>
      <c r="C801" t="s">
        <v>11</v>
      </c>
      <c r="D801" t="s">
        <v>39</v>
      </c>
      <c r="E801" t="s">
        <v>51</v>
      </c>
      <c r="F801" t="s">
        <v>64</v>
      </c>
      <c r="G801" t="s">
        <v>53</v>
      </c>
      <c r="H801" t="s">
        <v>13</v>
      </c>
      <c r="I801">
        <v>9</v>
      </c>
      <c r="J801">
        <v>2106</v>
      </c>
      <c r="K801">
        <v>2250</v>
      </c>
      <c r="L801">
        <v>59616</v>
      </c>
      <c r="M801">
        <v>63360</v>
      </c>
      <c r="N801">
        <v>3744</v>
      </c>
      <c r="O801">
        <v>187.20000000000002</v>
      </c>
      <c r="P801" t="s">
        <v>93</v>
      </c>
      <c r="Q801" t="s">
        <v>77</v>
      </c>
      <c r="R801">
        <v>3</v>
      </c>
      <c r="S801" t="s">
        <v>80</v>
      </c>
    </row>
    <row r="802" spans="1:19">
      <c r="A802" s="2">
        <v>41342</v>
      </c>
      <c r="B802" t="s">
        <v>17</v>
      </c>
      <c r="C802" t="s">
        <v>18</v>
      </c>
      <c r="D802" t="s">
        <v>39</v>
      </c>
      <c r="E802" t="s">
        <v>51</v>
      </c>
      <c r="F802" t="s">
        <v>64</v>
      </c>
      <c r="G802" t="s">
        <v>53</v>
      </c>
      <c r="H802" t="s">
        <v>13</v>
      </c>
      <c r="I802">
        <v>6</v>
      </c>
      <c r="J802">
        <v>3978</v>
      </c>
      <c r="K802">
        <v>4230</v>
      </c>
      <c r="L802">
        <v>55890</v>
      </c>
      <c r="M802">
        <v>59400</v>
      </c>
      <c r="N802">
        <v>3510</v>
      </c>
      <c r="O802">
        <v>175.5</v>
      </c>
      <c r="P802" t="s">
        <v>93</v>
      </c>
      <c r="Q802" t="s">
        <v>77</v>
      </c>
      <c r="R802">
        <v>3</v>
      </c>
      <c r="S802" t="s">
        <v>80</v>
      </c>
    </row>
    <row r="803" spans="1:19">
      <c r="A803" s="2">
        <v>41342</v>
      </c>
      <c r="B803" t="s">
        <v>31</v>
      </c>
      <c r="C803" t="s">
        <v>30</v>
      </c>
      <c r="D803" t="s">
        <v>39</v>
      </c>
      <c r="E803" t="s">
        <v>51</v>
      </c>
      <c r="F803" t="s">
        <v>64</v>
      </c>
      <c r="G803" t="s">
        <v>53</v>
      </c>
      <c r="H803" t="s">
        <v>13</v>
      </c>
      <c r="I803">
        <v>4</v>
      </c>
      <c r="J803">
        <v>5148</v>
      </c>
      <c r="K803">
        <v>5490</v>
      </c>
      <c r="L803">
        <v>74520</v>
      </c>
      <c r="M803">
        <v>79200</v>
      </c>
      <c r="N803">
        <v>4680</v>
      </c>
      <c r="O803">
        <v>234</v>
      </c>
      <c r="P803" t="s">
        <v>93</v>
      </c>
      <c r="Q803" t="s">
        <v>77</v>
      </c>
      <c r="R803">
        <v>3</v>
      </c>
      <c r="S803" t="s">
        <v>80</v>
      </c>
    </row>
    <row r="804" spans="1:19">
      <c r="A804" s="2">
        <v>41349</v>
      </c>
      <c r="B804" t="s">
        <v>10</v>
      </c>
      <c r="C804" t="s">
        <v>11</v>
      </c>
      <c r="D804" t="s">
        <v>39</v>
      </c>
      <c r="E804" t="s">
        <v>51</v>
      </c>
      <c r="F804" t="s">
        <v>64</v>
      </c>
      <c r="G804" t="s">
        <v>53</v>
      </c>
      <c r="H804" t="s">
        <v>13</v>
      </c>
      <c r="I804">
        <v>25</v>
      </c>
      <c r="J804">
        <v>3042</v>
      </c>
      <c r="K804">
        <v>3240</v>
      </c>
      <c r="L804">
        <v>93150</v>
      </c>
      <c r="M804">
        <v>99000</v>
      </c>
      <c r="N804">
        <v>5850</v>
      </c>
      <c r="O804">
        <v>292.5</v>
      </c>
      <c r="P804" t="s">
        <v>93</v>
      </c>
      <c r="Q804" t="s">
        <v>77</v>
      </c>
      <c r="R804">
        <v>3</v>
      </c>
      <c r="S804" t="s">
        <v>80</v>
      </c>
    </row>
    <row r="805" spans="1:19">
      <c r="A805" s="2">
        <v>41354</v>
      </c>
      <c r="B805" t="s">
        <v>14</v>
      </c>
      <c r="C805" t="s">
        <v>11</v>
      </c>
      <c r="D805" t="s">
        <v>39</v>
      </c>
      <c r="E805" t="s">
        <v>51</v>
      </c>
      <c r="F805" t="s">
        <v>64</v>
      </c>
      <c r="G805" t="s">
        <v>53</v>
      </c>
      <c r="H805" t="s">
        <v>13</v>
      </c>
      <c r="I805">
        <v>25</v>
      </c>
      <c r="J805">
        <v>5148</v>
      </c>
      <c r="K805">
        <v>5490</v>
      </c>
      <c r="L805">
        <v>70794</v>
      </c>
      <c r="M805">
        <v>75240</v>
      </c>
      <c r="N805">
        <v>4446</v>
      </c>
      <c r="O805">
        <v>222.3</v>
      </c>
      <c r="P805" t="s">
        <v>93</v>
      </c>
      <c r="Q805" t="s">
        <v>77</v>
      </c>
      <c r="R805">
        <v>3</v>
      </c>
      <c r="S805" t="s">
        <v>80</v>
      </c>
    </row>
    <row r="806" spans="1:19">
      <c r="A806" s="2">
        <v>41361</v>
      </c>
      <c r="B806" t="s">
        <v>20</v>
      </c>
      <c r="C806" t="s">
        <v>18</v>
      </c>
      <c r="D806" t="s">
        <v>39</v>
      </c>
      <c r="E806" t="s">
        <v>51</v>
      </c>
      <c r="F806" t="s">
        <v>64</v>
      </c>
      <c r="G806" t="s">
        <v>53</v>
      </c>
      <c r="H806" t="s">
        <v>13</v>
      </c>
      <c r="I806">
        <v>20</v>
      </c>
      <c r="J806">
        <v>3546</v>
      </c>
      <c r="K806">
        <v>3780</v>
      </c>
      <c r="L806">
        <v>55890</v>
      </c>
      <c r="M806">
        <v>59400</v>
      </c>
      <c r="N806">
        <v>3510</v>
      </c>
      <c r="O806">
        <v>175.5</v>
      </c>
      <c r="P806" t="s">
        <v>93</v>
      </c>
      <c r="Q806" t="s">
        <v>77</v>
      </c>
      <c r="R806">
        <v>3</v>
      </c>
      <c r="S806" t="s">
        <v>80</v>
      </c>
    </row>
    <row r="807" spans="1:19">
      <c r="A807" s="2">
        <v>41369</v>
      </c>
      <c r="B807" t="s">
        <v>24</v>
      </c>
      <c r="C807" t="s">
        <v>25</v>
      </c>
      <c r="D807" t="s">
        <v>39</v>
      </c>
      <c r="E807" t="s">
        <v>51</v>
      </c>
      <c r="F807" t="s">
        <v>64</v>
      </c>
      <c r="G807" t="s">
        <v>53</v>
      </c>
      <c r="H807" t="s">
        <v>13</v>
      </c>
      <c r="I807">
        <v>1</v>
      </c>
      <c r="J807">
        <v>2952</v>
      </c>
      <c r="K807">
        <v>3150</v>
      </c>
      <c r="L807">
        <v>37260</v>
      </c>
      <c r="M807">
        <v>39600</v>
      </c>
      <c r="N807">
        <v>2340</v>
      </c>
      <c r="O807">
        <v>117</v>
      </c>
      <c r="P807" t="s">
        <v>93</v>
      </c>
      <c r="Q807" t="s">
        <v>81</v>
      </c>
      <c r="R807">
        <v>4</v>
      </c>
      <c r="S807" t="s">
        <v>82</v>
      </c>
    </row>
    <row r="808" spans="1:19">
      <c r="A808" s="2">
        <v>41371</v>
      </c>
      <c r="B808" t="s">
        <v>34</v>
      </c>
      <c r="C808" t="s">
        <v>25</v>
      </c>
      <c r="D808" t="s">
        <v>39</v>
      </c>
      <c r="E808" t="s">
        <v>51</v>
      </c>
      <c r="F808" t="s">
        <v>64</v>
      </c>
      <c r="G808" t="s">
        <v>53</v>
      </c>
      <c r="H808" t="s">
        <v>13</v>
      </c>
      <c r="I808">
        <v>7</v>
      </c>
      <c r="J808">
        <v>3726</v>
      </c>
      <c r="K808">
        <v>3960</v>
      </c>
      <c r="L808">
        <v>55890</v>
      </c>
      <c r="M808">
        <v>59400</v>
      </c>
      <c r="N808">
        <v>3510</v>
      </c>
      <c r="O808">
        <v>175.5</v>
      </c>
      <c r="P808" t="s">
        <v>93</v>
      </c>
      <c r="Q808" t="s">
        <v>81</v>
      </c>
      <c r="R808">
        <v>4</v>
      </c>
      <c r="S808" t="s">
        <v>82</v>
      </c>
    </row>
    <row r="809" spans="1:19">
      <c r="A809" s="2">
        <v>41384</v>
      </c>
      <c r="B809" t="s">
        <v>20</v>
      </c>
      <c r="C809" t="s">
        <v>18</v>
      </c>
      <c r="D809" t="s">
        <v>39</v>
      </c>
      <c r="E809" t="s">
        <v>51</v>
      </c>
      <c r="F809" t="s">
        <v>64</v>
      </c>
      <c r="G809" t="s">
        <v>53</v>
      </c>
      <c r="H809" t="s">
        <v>13</v>
      </c>
      <c r="I809">
        <v>21</v>
      </c>
      <c r="J809">
        <v>3582</v>
      </c>
      <c r="K809">
        <v>3870</v>
      </c>
      <c r="L809">
        <v>81972</v>
      </c>
      <c r="M809">
        <v>87120</v>
      </c>
      <c r="N809">
        <v>5148</v>
      </c>
      <c r="O809">
        <v>257.40000000000003</v>
      </c>
      <c r="P809" t="s">
        <v>93</v>
      </c>
      <c r="Q809" t="s">
        <v>81</v>
      </c>
      <c r="R809">
        <v>4</v>
      </c>
      <c r="S809" t="s">
        <v>82</v>
      </c>
    </row>
    <row r="810" spans="1:19">
      <c r="A810" s="2">
        <v>41395</v>
      </c>
      <c r="B810" t="s">
        <v>22</v>
      </c>
      <c r="C810" t="s">
        <v>23</v>
      </c>
      <c r="D810" t="s">
        <v>39</v>
      </c>
      <c r="E810" t="s">
        <v>51</v>
      </c>
      <c r="F810" t="s">
        <v>64</v>
      </c>
      <c r="G810" t="s">
        <v>53</v>
      </c>
      <c r="H810" t="s">
        <v>13</v>
      </c>
      <c r="I810">
        <v>12</v>
      </c>
      <c r="J810">
        <v>3042</v>
      </c>
      <c r="K810">
        <v>3240</v>
      </c>
      <c r="L810">
        <v>89424</v>
      </c>
      <c r="M810">
        <v>95040</v>
      </c>
      <c r="N810">
        <v>5616</v>
      </c>
      <c r="O810">
        <v>280.8</v>
      </c>
      <c r="P810" t="s">
        <v>93</v>
      </c>
      <c r="Q810" t="s">
        <v>81</v>
      </c>
      <c r="R810">
        <v>5</v>
      </c>
      <c r="S810" t="s">
        <v>83</v>
      </c>
    </row>
    <row r="811" spans="1:19">
      <c r="A811" s="2">
        <v>41397</v>
      </c>
      <c r="B811" t="s">
        <v>29</v>
      </c>
      <c r="C811" t="s">
        <v>30</v>
      </c>
      <c r="D811" t="s">
        <v>39</v>
      </c>
      <c r="E811" t="s">
        <v>51</v>
      </c>
      <c r="F811" t="s">
        <v>64</v>
      </c>
      <c r="G811" t="s">
        <v>53</v>
      </c>
      <c r="H811" t="s">
        <v>13</v>
      </c>
      <c r="I811">
        <v>17</v>
      </c>
      <c r="J811">
        <v>3726</v>
      </c>
      <c r="K811">
        <v>3960</v>
      </c>
      <c r="L811">
        <v>52164</v>
      </c>
      <c r="M811">
        <v>55440</v>
      </c>
      <c r="N811">
        <v>3276</v>
      </c>
      <c r="O811">
        <v>163.80000000000001</v>
      </c>
      <c r="P811" t="s">
        <v>93</v>
      </c>
      <c r="Q811" t="s">
        <v>81</v>
      </c>
      <c r="R811">
        <v>5</v>
      </c>
      <c r="S811" t="s">
        <v>83</v>
      </c>
    </row>
    <row r="812" spans="1:19">
      <c r="A812" s="2">
        <v>41402</v>
      </c>
      <c r="B812" t="s">
        <v>27</v>
      </c>
      <c r="C812" t="s">
        <v>23</v>
      </c>
      <c r="D812" t="s">
        <v>39</v>
      </c>
      <c r="E812" t="s">
        <v>51</v>
      </c>
      <c r="F812" t="s">
        <v>64</v>
      </c>
      <c r="G812" t="s">
        <v>53</v>
      </c>
      <c r="H812" t="s">
        <v>13</v>
      </c>
      <c r="I812">
        <v>17</v>
      </c>
      <c r="J812">
        <v>3582</v>
      </c>
      <c r="K812">
        <v>3870</v>
      </c>
      <c r="L812">
        <v>44712</v>
      </c>
      <c r="M812">
        <v>47520</v>
      </c>
      <c r="N812">
        <v>2808</v>
      </c>
      <c r="O812">
        <v>140.4</v>
      </c>
      <c r="P812" t="s">
        <v>93</v>
      </c>
      <c r="Q812" t="s">
        <v>81</v>
      </c>
      <c r="R812">
        <v>5</v>
      </c>
      <c r="S812" t="s">
        <v>83</v>
      </c>
    </row>
    <row r="813" spans="1:19">
      <c r="A813" s="2">
        <v>41408</v>
      </c>
      <c r="B813" t="s">
        <v>27</v>
      </c>
      <c r="C813" t="s">
        <v>23</v>
      </c>
      <c r="D813" t="s">
        <v>39</v>
      </c>
      <c r="E813" t="s">
        <v>51</v>
      </c>
      <c r="F813" t="s">
        <v>64</v>
      </c>
      <c r="G813" t="s">
        <v>53</v>
      </c>
      <c r="H813" t="s">
        <v>13</v>
      </c>
      <c r="I813">
        <v>5</v>
      </c>
      <c r="J813">
        <v>2196</v>
      </c>
      <c r="K813">
        <v>2340</v>
      </c>
      <c r="L813">
        <v>3726</v>
      </c>
      <c r="M813">
        <v>3960</v>
      </c>
      <c r="N813">
        <v>234</v>
      </c>
      <c r="O813">
        <v>11.700000000000001</v>
      </c>
      <c r="P813" t="s">
        <v>93</v>
      </c>
      <c r="Q813" t="s">
        <v>81</v>
      </c>
      <c r="R813">
        <v>5</v>
      </c>
      <c r="S813" t="s">
        <v>83</v>
      </c>
    </row>
    <row r="814" spans="1:19">
      <c r="A814" s="2">
        <v>41413</v>
      </c>
      <c r="B814" t="s">
        <v>17</v>
      </c>
      <c r="C814" t="s">
        <v>18</v>
      </c>
      <c r="D814" t="s">
        <v>39</v>
      </c>
      <c r="E814" t="s">
        <v>51</v>
      </c>
      <c r="F814" t="s">
        <v>64</v>
      </c>
      <c r="G814" t="s">
        <v>53</v>
      </c>
      <c r="H814" t="s">
        <v>13</v>
      </c>
      <c r="I814">
        <v>16</v>
      </c>
      <c r="J814">
        <v>2106</v>
      </c>
      <c r="K814">
        <v>2250</v>
      </c>
      <c r="L814">
        <v>55890</v>
      </c>
      <c r="M814">
        <v>59400</v>
      </c>
      <c r="N814">
        <v>3510</v>
      </c>
      <c r="O814">
        <v>175.5</v>
      </c>
      <c r="P814" t="s">
        <v>93</v>
      </c>
      <c r="Q814" t="s">
        <v>81</v>
      </c>
      <c r="R814">
        <v>5</v>
      </c>
      <c r="S814" t="s">
        <v>83</v>
      </c>
    </row>
    <row r="815" spans="1:19">
      <c r="A815" s="2">
        <v>41418</v>
      </c>
      <c r="B815" t="s">
        <v>17</v>
      </c>
      <c r="C815" t="s">
        <v>18</v>
      </c>
      <c r="D815" t="s">
        <v>39</v>
      </c>
      <c r="E815" t="s">
        <v>51</v>
      </c>
      <c r="F815" t="s">
        <v>64</v>
      </c>
      <c r="G815" t="s">
        <v>53</v>
      </c>
      <c r="H815" t="s">
        <v>13</v>
      </c>
      <c r="I815">
        <v>24</v>
      </c>
      <c r="J815">
        <v>3726</v>
      </c>
      <c r="K815">
        <v>3960</v>
      </c>
      <c r="L815">
        <v>3726</v>
      </c>
      <c r="M815">
        <v>3960</v>
      </c>
      <c r="N815">
        <v>234</v>
      </c>
      <c r="O815">
        <v>11.700000000000001</v>
      </c>
      <c r="P815" t="s">
        <v>93</v>
      </c>
      <c r="Q815" t="s">
        <v>81</v>
      </c>
      <c r="R815">
        <v>5</v>
      </c>
      <c r="S815" t="s">
        <v>83</v>
      </c>
    </row>
    <row r="816" spans="1:19">
      <c r="A816" s="2">
        <v>41424</v>
      </c>
      <c r="B816" t="s">
        <v>14</v>
      </c>
      <c r="C816" t="s">
        <v>11</v>
      </c>
      <c r="D816" t="s">
        <v>39</v>
      </c>
      <c r="E816" t="s">
        <v>51</v>
      </c>
      <c r="F816" t="s">
        <v>64</v>
      </c>
      <c r="G816" t="s">
        <v>53</v>
      </c>
      <c r="H816" t="s">
        <v>13</v>
      </c>
      <c r="I816">
        <v>14</v>
      </c>
      <c r="J816">
        <v>3546</v>
      </c>
      <c r="K816">
        <v>3780</v>
      </c>
      <c r="L816">
        <v>40986</v>
      </c>
      <c r="M816">
        <v>43560</v>
      </c>
      <c r="N816">
        <v>2574</v>
      </c>
      <c r="O816">
        <v>128.70000000000002</v>
      </c>
      <c r="P816" t="s">
        <v>93</v>
      </c>
      <c r="Q816" t="s">
        <v>81</v>
      </c>
      <c r="R816">
        <v>5</v>
      </c>
      <c r="S816" t="s">
        <v>83</v>
      </c>
    </row>
    <row r="817" spans="1:19">
      <c r="A817" s="2">
        <v>41424</v>
      </c>
      <c r="B817" t="s">
        <v>14</v>
      </c>
      <c r="C817" t="s">
        <v>11</v>
      </c>
      <c r="D817" t="s">
        <v>39</v>
      </c>
      <c r="E817" t="s">
        <v>51</v>
      </c>
      <c r="F817" t="s">
        <v>64</v>
      </c>
      <c r="G817" t="s">
        <v>53</v>
      </c>
      <c r="H817" t="s">
        <v>13</v>
      </c>
      <c r="I817">
        <v>4</v>
      </c>
      <c r="J817">
        <v>3042</v>
      </c>
      <c r="K817">
        <v>3240</v>
      </c>
      <c r="L817">
        <v>55890</v>
      </c>
      <c r="M817">
        <v>59400</v>
      </c>
      <c r="N817">
        <v>3510</v>
      </c>
      <c r="O817">
        <v>175.5</v>
      </c>
      <c r="P817" t="s">
        <v>93</v>
      </c>
      <c r="Q817" t="s">
        <v>81</v>
      </c>
      <c r="R817">
        <v>5</v>
      </c>
      <c r="S817" t="s">
        <v>83</v>
      </c>
    </row>
    <row r="818" spans="1:19">
      <c r="A818" s="2">
        <v>41435</v>
      </c>
      <c r="B818" t="s">
        <v>27</v>
      </c>
      <c r="C818" t="s">
        <v>23</v>
      </c>
      <c r="D818" t="s">
        <v>39</v>
      </c>
      <c r="E818" t="s">
        <v>51</v>
      </c>
      <c r="F818" t="s">
        <v>64</v>
      </c>
      <c r="G818" t="s">
        <v>53</v>
      </c>
      <c r="H818" t="s">
        <v>13</v>
      </c>
      <c r="I818">
        <v>23</v>
      </c>
      <c r="J818">
        <v>4482</v>
      </c>
      <c r="K818">
        <v>4770</v>
      </c>
      <c r="L818">
        <v>89424</v>
      </c>
      <c r="M818">
        <v>95040</v>
      </c>
      <c r="N818">
        <v>5616</v>
      </c>
      <c r="O818">
        <v>280.8</v>
      </c>
      <c r="P818" t="s">
        <v>93</v>
      </c>
      <c r="Q818" t="s">
        <v>81</v>
      </c>
      <c r="R818">
        <v>6</v>
      </c>
      <c r="S818" t="s">
        <v>84</v>
      </c>
    </row>
    <row r="819" spans="1:19">
      <c r="A819" s="2">
        <v>41437</v>
      </c>
      <c r="B819" t="s">
        <v>14</v>
      </c>
      <c r="C819" t="s">
        <v>11</v>
      </c>
      <c r="D819" t="s">
        <v>39</v>
      </c>
      <c r="E819" t="s">
        <v>51</v>
      </c>
      <c r="F819" t="s">
        <v>64</v>
      </c>
      <c r="G819" t="s">
        <v>53</v>
      </c>
      <c r="H819" t="s">
        <v>13</v>
      </c>
      <c r="I819">
        <v>24</v>
      </c>
      <c r="J819">
        <v>3978</v>
      </c>
      <c r="K819">
        <v>4230</v>
      </c>
      <c r="L819">
        <v>59616</v>
      </c>
      <c r="M819">
        <v>63360</v>
      </c>
      <c r="N819">
        <v>3744</v>
      </c>
      <c r="O819">
        <v>187.20000000000002</v>
      </c>
      <c r="P819" t="s">
        <v>93</v>
      </c>
      <c r="Q819" t="s">
        <v>81</v>
      </c>
      <c r="R819">
        <v>6</v>
      </c>
      <c r="S819" t="s">
        <v>84</v>
      </c>
    </row>
    <row r="820" spans="1:19">
      <c r="A820" s="2">
        <v>41438</v>
      </c>
      <c r="B820" t="s">
        <v>10</v>
      </c>
      <c r="C820" t="s">
        <v>11</v>
      </c>
      <c r="D820" t="s">
        <v>39</v>
      </c>
      <c r="E820" t="s">
        <v>51</v>
      </c>
      <c r="F820" t="s">
        <v>64</v>
      </c>
      <c r="G820" t="s">
        <v>53</v>
      </c>
      <c r="H820" t="s">
        <v>13</v>
      </c>
      <c r="I820">
        <v>24</v>
      </c>
      <c r="J820">
        <v>5832</v>
      </c>
      <c r="K820">
        <v>6210</v>
      </c>
      <c r="L820">
        <v>48438</v>
      </c>
      <c r="M820">
        <v>51480</v>
      </c>
      <c r="N820">
        <v>3042</v>
      </c>
      <c r="O820">
        <v>152.1</v>
      </c>
      <c r="P820" t="s">
        <v>93</v>
      </c>
      <c r="Q820" t="s">
        <v>81</v>
      </c>
      <c r="R820">
        <v>6</v>
      </c>
      <c r="S820" t="s">
        <v>84</v>
      </c>
    </row>
    <row r="821" spans="1:19">
      <c r="A821" s="2">
        <v>41442</v>
      </c>
      <c r="B821" t="s">
        <v>24</v>
      </c>
      <c r="C821" t="s">
        <v>25</v>
      </c>
      <c r="D821" t="s">
        <v>39</v>
      </c>
      <c r="E821" t="s">
        <v>51</v>
      </c>
      <c r="F821" t="s">
        <v>64</v>
      </c>
      <c r="G821" t="s">
        <v>53</v>
      </c>
      <c r="H821" t="s">
        <v>13</v>
      </c>
      <c r="I821">
        <v>25</v>
      </c>
      <c r="J821">
        <v>2952</v>
      </c>
      <c r="K821">
        <v>3150</v>
      </c>
      <c r="L821">
        <v>55890</v>
      </c>
      <c r="M821">
        <v>59400</v>
      </c>
      <c r="N821">
        <v>3510</v>
      </c>
      <c r="O821">
        <v>175.5</v>
      </c>
      <c r="P821" t="s">
        <v>93</v>
      </c>
      <c r="Q821" t="s">
        <v>81</v>
      </c>
      <c r="R821">
        <v>6</v>
      </c>
      <c r="S821" t="s">
        <v>84</v>
      </c>
    </row>
    <row r="822" spans="1:19">
      <c r="A822" s="2">
        <v>41461</v>
      </c>
      <c r="B822" t="s">
        <v>24</v>
      </c>
      <c r="C822" t="s">
        <v>25</v>
      </c>
      <c r="D822" t="s">
        <v>39</v>
      </c>
      <c r="E822" t="s">
        <v>51</v>
      </c>
      <c r="F822" t="s">
        <v>64</v>
      </c>
      <c r="G822" t="s">
        <v>53</v>
      </c>
      <c r="H822" t="s">
        <v>13</v>
      </c>
      <c r="I822">
        <v>7</v>
      </c>
      <c r="J822">
        <v>3726</v>
      </c>
      <c r="K822">
        <v>3960</v>
      </c>
      <c r="L822">
        <v>3726</v>
      </c>
      <c r="M822">
        <v>3960</v>
      </c>
      <c r="N822">
        <v>234</v>
      </c>
      <c r="O822">
        <v>11.700000000000001</v>
      </c>
      <c r="P822" t="s">
        <v>93</v>
      </c>
      <c r="Q822" t="s">
        <v>85</v>
      </c>
      <c r="R822">
        <v>7</v>
      </c>
      <c r="S822" t="s">
        <v>86</v>
      </c>
    </row>
    <row r="823" spans="1:19">
      <c r="A823" s="2">
        <v>41475</v>
      </c>
      <c r="B823" t="s">
        <v>27</v>
      </c>
      <c r="C823" t="s">
        <v>23</v>
      </c>
      <c r="D823" t="s">
        <v>39</v>
      </c>
      <c r="E823" t="s">
        <v>51</v>
      </c>
      <c r="F823" t="s">
        <v>64</v>
      </c>
      <c r="G823" t="s">
        <v>53</v>
      </c>
      <c r="H823" t="s">
        <v>13</v>
      </c>
      <c r="I823">
        <v>27</v>
      </c>
      <c r="J823">
        <v>3978</v>
      </c>
      <c r="K823">
        <v>4230</v>
      </c>
      <c r="L823">
        <v>11178</v>
      </c>
      <c r="M823">
        <v>11880</v>
      </c>
      <c r="N823">
        <v>702</v>
      </c>
      <c r="O823">
        <v>35.1</v>
      </c>
      <c r="P823" t="s">
        <v>93</v>
      </c>
      <c r="Q823" t="s">
        <v>85</v>
      </c>
      <c r="R823">
        <v>7</v>
      </c>
      <c r="S823" t="s">
        <v>86</v>
      </c>
    </row>
    <row r="824" spans="1:19">
      <c r="A824" s="2">
        <v>41481</v>
      </c>
      <c r="B824" t="s">
        <v>24</v>
      </c>
      <c r="C824" t="s">
        <v>25</v>
      </c>
      <c r="D824" t="s">
        <v>39</v>
      </c>
      <c r="E824" t="s">
        <v>51</v>
      </c>
      <c r="F824" t="s">
        <v>64</v>
      </c>
      <c r="G824" t="s">
        <v>53</v>
      </c>
      <c r="H824" t="s">
        <v>13</v>
      </c>
      <c r="I824">
        <v>23</v>
      </c>
      <c r="J824">
        <v>3546</v>
      </c>
      <c r="K824">
        <v>3780</v>
      </c>
      <c r="L824">
        <v>63342</v>
      </c>
      <c r="M824">
        <v>67320</v>
      </c>
      <c r="N824">
        <v>3978</v>
      </c>
      <c r="O824">
        <v>198.9</v>
      </c>
      <c r="P824" t="s">
        <v>93</v>
      </c>
      <c r="Q824" t="s">
        <v>85</v>
      </c>
      <c r="R824">
        <v>7</v>
      </c>
      <c r="S824" t="s">
        <v>86</v>
      </c>
    </row>
    <row r="825" spans="1:19">
      <c r="A825" s="2">
        <v>41493</v>
      </c>
      <c r="B825" t="s">
        <v>34</v>
      </c>
      <c r="C825" t="s">
        <v>25</v>
      </c>
      <c r="D825" t="s">
        <v>39</v>
      </c>
      <c r="E825" t="s">
        <v>51</v>
      </c>
      <c r="F825" t="s">
        <v>64</v>
      </c>
      <c r="G825" t="s">
        <v>53</v>
      </c>
      <c r="H825" t="s">
        <v>13</v>
      </c>
      <c r="I825">
        <v>3</v>
      </c>
      <c r="J825">
        <v>2952</v>
      </c>
      <c r="K825">
        <v>3150</v>
      </c>
      <c r="L825">
        <v>37260</v>
      </c>
      <c r="M825">
        <v>39600</v>
      </c>
      <c r="N825">
        <v>2340</v>
      </c>
      <c r="O825">
        <v>117</v>
      </c>
      <c r="P825" t="s">
        <v>93</v>
      </c>
      <c r="Q825" t="s">
        <v>85</v>
      </c>
      <c r="R825">
        <v>8</v>
      </c>
      <c r="S825" t="s">
        <v>87</v>
      </c>
    </row>
    <row r="826" spans="1:19">
      <c r="A826" s="2">
        <v>41495</v>
      </c>
      <c r="B826" t="s">
        <v>14</v>
      </c>
      <c r="C826" t="s">
        <v>11</v>
      </c>
      <c r="D826" t="s">
        <v>39</v>
      </c>
      <c r="E826" t="s">
        <v>51</v>
      </c>
      <c r="F826" t="s">
        <v>64</v>
      </c>
      <c r="G826" t="s">
        <v>53</v>
      </c>
      <c r="H826" t="s">
        <v>13</v>
      </c>
      <c r="I826">
        <v>23</v>
      </c>
      <c r="J826">
        <v>2196</v>
      </c>
      <c r="K826">
        <v>2340</v>
      </c>
      <c r="L826">
        <v>89424</v>
      </c>
      <c r="M826">
        <v>95040</v>
      </c>
      <c r="N826">
        <v>5616</v>
      </c>
      <c r="O826">
        <v>280.8</v>
      </c>
      <c r="P826" t="s">
        <v>93</v>
      </c>
      <c r="Q826" t="s">
        <v>85</v>
      </c>
      <c r="R826">
        <v>8</v>
      </c>
      <c r="S826" t="s">
        <v>87</v>
      </c>
    </row>
    <row r="827" spans="1:19">
      <c r="A827" s="2">
        <v>41500</v>
      </c>
      <c r="B827" t="s">
        <v>22</v>
      </c>
      <c r="C827" t="s">
        <v>23</v>
      </c>
      <c r="D827" t="s">
        <v>39</v>
      </c>
      <c r="E827" t="s">
        <v>51</v>
      </c>
      <c r="F827" t="s">
        <v>64</v>
      </c>
      <c r="G827" t="s">
        <v>53</v>
      </c>
      <c r="H827" t="s">
        <v>13</v>
      </c>
      <c r="I827">
        <v>20</v>
      </c>
      <c r="J827">
        <v>3546</v>
      </c>
      <c r="K827">
        <v>3780</v>
      </c>
      <c r="L827">
        <v>26082</v>
      </c>
      <c r="M827">
        <v>27720</v>
      </c>
      <c r="N827">
        <v>1638</v>
      </c>
      <c r="O827">
        <v>81.900000000000006</v>
      </c>
      <c r="P827" t="s">
        <v>93</v>
      </c>
      <c r="Q827" t="s">
        <v>85</v>
      </c>
      <c r="R827">
        <v>8</v>
      </c>
      <c r="S827" t="s">
        <v>87</v>
      </c>
    </row>
    <row r="828" spans="1:19">
      <c r="A828" s="2">
        <v>41502</v>
      </c>
      <c r="B828" t="s">
        <v>24</v>
      </c>
      <c r="C828" t="s">
        <v>25</v>
      </c>
      <c r="D828" t="s">
        <v>39</v>
      </c>
      <c r="E828" t="s">
        <v>51</v>
      </c>
      <c r="F828" t="s">
        <v>64</v>
      </c>
      <c r="G828" t="s">
        <v>53</v>
      </c>
      <c r="H828" t="s">
        <v>13</v>
      </c>
      <c r="I828">
        <v>22</v>
      </c>
      <c r="J828">
        <v>5148</v>
      </c>
      <c r="K828">
        <v>5490</v>
      </c>
      <c r="L828">
        <v>67068</v>
      </c>
      <c r="M828">
        <v>71280</v>
      </c>
      <c r="N828">
        <v>4212</v>
      </c>
      <c r="O828">
        <v>210.60000000000002</v>
      </c>
      <c r="P828" t="s">
        <v>93</v>
      </c>
      <c r="Q828" t="s">
        <v>85</v>
      </c>
      <c r="R828">
        <v>8</v>
      </c>
      <c r="S828" t="s">
        <v>87</v>
      </c>
    </row>
    <row r="829" spans="1:19">
      <c r="A829" s="2">
        <v>41503</v>
      </c>
      <c r="B829" t="s">
        <v>10</v>
      </c>
      <c r="C829" t="s">
        <v>11</v>
      </c>
      <c r="D829" t="s">
        <v>39</v>
      </c>
      <c r="E829" t="s">
        <v>51</v>
      </c>
      <c r="F829" t="s">
        <v>64</v>
      </c>
      <c r="G829" t="s">
        <v>53</v>
      </c>
      <c r="H829" t="s">
        <v>13</v>
      </c>
      <c r="I829">
        <v>18</v>
      </c>
      <c r="J829">
        <v>3924</v>
      </c>
      <c r="K829">
        <v>4230</v>
      </c>
      <c r="L829">
        <v>67068</v>
      </c>
      <c r="M829">
        <v>71280</v>
      </c>
      <c r="N829">
        <v>4212</v>
      </c>
      <c r="O829">
        <v>210.60000000000002</v>
      </c>
      <c r="P829" t="s">
        <v>93</v>
      </c>
      <c r="Q829" t="s">
        <v>85</v>
      </c>
      <c r="R829">
        <v>8</v>
      </c>
      <c r="S829" t="s">
        <v>87</v>
      </c>
    </row>
    <row r="830" spans="1:19">
      <c r="A830" s="2">
        <v>41508</v>
      </c>
      <c r="B830" t="s">
        <v>17</v>
      </c>
      <c r="C830" t="s">
        <v>18</v>
      </c>
      <c r="D830" t="s">
        <v>39</v>
      </c>
      <c r="E830" t="s">
        <v>51</v>
      </c>
      <c r="F830" t="s">
        <v>64</v>
      </c>
      <c r="G830" t="s">
        <v>53</v>
      </c>
      <c r="H830" t="s">
        <v>13</v>
      </c>
      <c r="I830">
        <v>22</v>
      </c>
      <c r="J830">
        <v>7506</v>
      </c>
      <c r="K830">
        <v>8100</v>
      </c>
      <c r="L830">
        <v>85698</v>
      </c>
      <c r="M830">
        <v>91080</v>
      </c>
      <c r="N830">
        <v>5382</v>
      </c>
      <c r="O830">
        <v>269.10000000000002</v>
      </c>
      <c r="P830" t="s">
        <v>93</v>
      </c>
      <c r="Q830" t="s">
        <v>85</v>
      </c>
      <c r="R830">
        <v>8</v>
      </c>
      <c r="S830" t="s">
        <v>87</v>
      </c>
    </row>
    <row r="831" spans="1:19">
      <c r="A831" s="2">
        <v>41519</v>
      </c>
      <c r="B831" t="s">
        <v>17</v>
      </c>
      <c r="C831" t="s">
        <v>18</v>
      </c>
      <c r="D831" t="s">
        <v>39</v>
      </c>
      <c r="E831" t="s">
        <v>51</v>
      </c>
      <c r="F831" t="s">
        <v>64</v>
      </c>
      <c r="G831" t="s">
        <v>53</v>
      </c>
      <c r="H831" t="s">
        <v>13</v>
      </c>
      <c r="I831">
        <v>8</v>
      </c>
      <c r="J831">
        <v>2034</v>
      </c>
      <c r="K831">
        <v>2160</v>
      </c>
      <c r="L831">
        <v>33534</v>
      </c>
      <c r="M831">
        <v>35640</v>
      </c>
      <c r="N831">
        <v>2106</v>
      </c>
      <c r="O831">
        <v>105.30000000000001</v>
      </c>
      <c r="P831" t="s">
        <v>93</v>
      </c>
      <c r="Q831" t="s">
        <v>85</v>
      </c>
      <c r="R831">
        <v>9</v>
      </c>
      <c r="S831" t="s">
        <v>88</v>
      </c>
    </row>
    <row r="832" spans="1:19">
      <c r="A832" s="2">
        <v>41519</v>
      </c>
      <c r="B832" t="s">
        <v>29</v>
      </c>
      <c r="C832" t="s">
        <v>30</v>
      </c>
      <c r="D832" t="s">
        <v>39</v>
      </c>
      <c r="E832" t="s">
        <v>51</v>
      </c>
      <c r="F832" t="s">
        <v>64</v>
      </c>
      <c r="G832" t="s">
        <v>53</v>
      </c>
      <c r="H832" t="s">
        <v>13</v>
      </c>
      <c r="I832">
        <v>23</v>
      </c>
      <c r="J832">
        <v>2196</v>
      </c>
      <c r="K832">
        <v>2340</v>
      </c>
      <c r="L832">
        <v>85698</v>
      </c>
      <c r="M832">
        <v>91080</v>
      </c>
      <c r="N832">
        <v>5382</v>
      </c>
      <c r="O832">
        <v>269.10000000000002</v>
      </c>
      <c r="P832" t="s">
        <v>93</v>
      </c>
      <c r="Q832" t="s">
        <v>85</v>
      </c>
      <c r="R832">
        <v>9</v>
      </c>
      <c r="S832" t="s">
        <v>88</v>
      </c>
    </row>
    <row r="833" spans="1:19">
      <c r="A833" s="2">
        <v>41527</v>
      </c>
      <c r="B833" t="s">
        <v>29</v>
      </c>
      <c r="C833" t="s">
        <v>30</v>
      </c>
      <c r="D833" t="s">
        <v>39</v>
      </c>
      <c r="E833" t="s">
        <v>51</v>
      </c>
      <c r="F833" t="s">
        <v>64</v>
      </c>
      <c r="G833" t="s">
        <v>53</v>
      </c>
      <c r="H833" t="s">
        <v>13</v>
      </c>
      <c r="I833">
        <v>25</v>
      </c>
      <c r="J833">
        <v>4482</v>
      </c>
      <c r="K833">
        <v>4770</v>
      </c>
      <c r="L833">
        <v>89424</v>
      </c>
      <c r="M833">
        <v>95040</v>
      </c>
      <c r="N833">
        <v>5616</v>
      </c>
      <c r="O833">
        <v>280.8</v>
      </c>
      <c r="P833" t="s">
        <v>93</v>
      </c>
      <c r="Q833" t="s">
        <v>85</v>
      </c>
      <c r="R833">
        <v>9</v>
      </c>
      <c r="S833" t="s">
        <v>88</v>
      </c>
    </row>
    <row r="834" spans="1:19">
      <c r="A834" s="2">
        <v>41532</v>
      </c>
      <c r="B834" t="s">
        <v>22</v>
      </c>
      <c r="C834" t="s">
        <v>23</v>
      </c>
      <c r="D834" t="s">
        <v>39</v>
      </c>
      <c r="E834" t="s">
        <v>51</v>
      </c>
      <c r="F834" t="s">
        <v>64</v>
      </c>
      <c r="G834" t="s">
        <v>53</v>
      </c>
      <c r="H834" t="s">
        <v>13</v>
      </c>
      <c r="I834">
        <v>17</v>
      </c>
      <c r="J834">
        <v>3726</v>
      </c>
      <c r="K834">
        <v>3960</v>
      </c>
      <c r="L834">
        <v>85698</v>
      </c>
      <c r="M834">
        <v>91080</v>
      </c>
      <c r="N834">
        <v>5382</v>
      </c>
      <c r="O834">
        <v>269.10000000000002</v>
      </c>
      <c r="P834" t="s">
        <v>93</v>
      </c>
      <c r="Q834" t="s">
        <v>85</v>
      </c>
      <c r="R834">
        <v>9</v>
      </c>
      <c r="S834" t="s">
        <v>88</v>
      </c>
    </row>
    <row r="835" spans="1:19">
      <c r="A835" s="2">
        <v>41541</v>
      </c>
      <c r="B835" t="s">
        <v>17</v>
      </c>
      <c r="C835" t="s">
        <v>18</v>
      </c>
      <c r="D835" t="s">
        <v>39</v>
      </c>
      <c r="E835" t="s">
        <v>51</v>
      </c>
      <c r="F835" t="s">
        <v>64</v>
      </c>
      <c r="G835" t="s">
        <v>53</v>
      </c>
      <c r="H835" t="s">
        <v>13</v>
      </c>
      <c r="I835">
        <v>5</v>
      </c>
      <c r="J835">
        <v>2196</v>
      </c>
      <c r="K835">
        <v>2340</v>
      </c>
      <c r="L835">
        <v>70794</v>
      </c>
      <c r="M835">
        <v>75240</v>
      </c>
      <c r="N835">
        <v>4446</v>
      </c>
      <c r="O835">
        <v>222.3</v>
      </c>
      <c r="P835" t="s">
        <v>93</v>
      </c>
      <c r="Q835" t="s">
        <v>85</v>
      </c>
      <c r="R835">
        <v>9</v>
      </c>
      <c r="S835" t="s">
        <v>88</v>
      </c>
    </row>
    <row r="836" spans="1:19">
      <c r="A836" s="2">
        <v>41546</v>
      </c>
      <c r="B836" t="s">
        <v>10</v>
      </c>
      <c r="C836" t="s">
        <v>11</v>
      </c>
      <c r="D836" t="s">
        <v>39</v>
      </c>
      <c r="E836" t="s">
        <v>51</v>
      </c>
      <c r="F836" t="s">
        <v>64</v>
      </c>
      <c r="G836" t="s">
        <v>53</v>
      </c>
      <c r="H836" t="s">
        <v>13</v>
      </c>
      <c r="I836">
        <v>7</v>
      </c>
      <c r="J836">
        <v>3726</v>
      </c>
      <c r="K836">
        <v>3960</v>
      </c>
      <c r="L836">
        <v>78246</v>
      </c>
      <c r="M836">
        <v>83160</v>
      </c>
      <c r="N836">
        <v>4914</v>
      </c>
      <c r="O836">
        <v>245.70000000000002</v>
      </c>
      <c r="P836" t="s">
        <v>93</v>
      </c>
      <c r="Q836" t="s">
        <v>85</v>
      </c>
      <c r="R836">
        <v>9</v>
      </c>
      <c r="S836" t="s">
        <v>88</v>
      </c>
    </row>
    <row r="837" spans="1:19">
      <c r="A837" s="2">
        <v>41551</v>
      </c>
      <c r="B837" t="s">
        <v>14</v>
      </c>
      <c r="C837" t="s">
        <v>11</v>
      </c>
      <c r="D837" t="s">
        <v>39</v>
      </c>
      <c r="E837" t="s">
        <v>51</v>
      </c>
      <c r="F837" t="s">
        <v>64</v>
      </c>
      <c r="G837" t="s">
        <v>53</v>
      </c>
      <c r="H837" t="s">
        <v>13</v>
      </c>
      <c r="I837">
        <v>18</v>
      </c>
      <c r="J837">
        <v>3582</v>
      </c>
      <c r="K837">
        <v>3870</v>
      </c>
      <c r="L837">
        <v>26082</v>
      </c>
      <c r="M837">
        <v>27720</v>
      </c>
      <c r="N837">
        <v>1638</v>
      </c>
      <c r="O837">
        <v>81.900000000000006</v>
      </c>
      <c r="P837" t="s">
        <v>93</v>
      </c>
      <c r="Q837" t="s">
        <v>89</v>
      </c>
      <c r="R837">
        <v>10</v>
      </c>
      <c r="S837" t="s">
        <v>90</v>
      </c>
    </row>
    <row r="838" spans="1:19">
      <c r="A838" s="2">
        <v>41553</v>
      </c>
      <c r="B838" t="s">
        <v>24</v>
      </c>
      <c r="C838" t="s">
        <v>25</v>
      </c>
      <c r="D838" t="s">
        <v>39</v>
      </c>
      <c r="E838" t="s">
        <v>51</v>
      </c>
      <c r="F838" t="s">
        <v>64</v>
      </c>
      <c r="G838" t="s">
        <v>53</v>
      </c>
      <c r="H838" t="s">
        <v>13</v>
      </c>
      <c r="I838">
        <v>25</v>
      </c>
      <c r="J838">
        <v>2034</v>
      </c>
      <c r="K838">
        <v>2160</v>
      </c>
      <c r="L838">
        <v>18630</v>
      </c>
      <c r="M838">
        <v>19800</v>
      </c>
      <c r="N838">
        <v>1170</v>
      </c>
      <c r="O838">
        <v>58.5</v>
      </c>
      <c r="P838" t="s">
        <v>93</v>
      </c>
      <c r="Q838" t="s">
        <v>89</v>
      </c>
      <c r="R838">
        <v>10</v>
      </c>
      <c r="S838" t="s">
        <v>90</v>
      </c>
    </row>
    <row r="839" spans="1:19">
      <c r="A839" s="2">
        <v>41554</v>
      </c>
      <c r="B839" t="s">
        <v>24</v>
      </c>
      <c r="C839" t="s">
        <v>25</v>
      </c>
      <c r="D839" t="s">
        <v>39</v>
      </c>
      <c r="E839" t="s">
        <v>51</v>
      </c>
      <c r="F839" t="s">
        <v>64</v>
      </c>
      <c r="G839" t="s">
        <v>53</v>
      </c>
      <c r="H839" t="s">
        <v>13</v>
      </c>
      <c r="I839">
        <v>2</v>
      </c>
      <c r="J839">
        <v>5832</v>
      </c>
      <c r="K839">
        <v>6210</v>
      </c>
      <c r="L839">
        <v>29808</v>
      </c>
      <c r="M839">
        <v>31680</v>
      </c>
      <c r="N839">
        <v>1872</v>
      </c>
      <c r="O839">
        <v>93.600000000000009</v>
      </c>
      <c r="P839" t="s">
        <v>93</v>
      </c>
      <c r="Q839" t="s">
        <v>89</v>
      </c>
      <c r="R839">
        <v>10</v>
      </c>
      <c r="S839" t="s">
        <v>90</v>
      </c>
    </row>
    <row r="840" spans="1:19">
      <c r="A840" s="2">
        <v>41555</v>
      </c>
      <c r="B840" t="s">
        <v>22</v>
      </c>
      <c r="C840" t="s">
        <v>23</v>
      </c>
      <c r="D840" t="s">
        <v>39</v>
      </c>
      <c r="E840" t="s">
        <v>51</v>
      </c>
      <c r="F840" t="s">
        <v>64</v>
      </c>
      <c r="G840" t="s">
        <v>53</v>
      </c>
      <c r="H840" t="s">
        <v>13</v>
      </c>
      <c r="I840">
        <v>13</v>
      </c>
      <c r="J840">
        <v>2034</v>
      </c>
      <c r="K840">
        <v>2160</v>
      </c>
      <c r="L840">
        <v>81972</v>
      </c>
      <c r="M840">
        <v>87120</v>
      </c>
      <c r="N840">
        <v>5148</v>
      </c>
      <c r="O840">
        <v>257.40000000000003</v>
      </c>
      <c r="P840" t="s">
        <v>93</v>
      </c>
      <c r="Q840" t="s">
        <v>89</v>
      </c>
      <c r="R840">
        <v>10</v>
      </c>
      <c r="S840" t="s">
        <v>90</v>
      </c>
    </row>
    <row r="841" spans="1:19">
      <c r="A841" s="2">
        <v>41559</v>
      </c>
      <c r="B841" t="s">
        <v>14</v>
      </c>
      <c r="C841" t="s">
        <v>11</v>
      </c>
      <c r="D841" t="s">
        <v>39</v>
      </c>
      <c r="E841" t="s">
        <v>51</v>
      </c>
      <c r="F841" t="s">
        <v>64</v>
      </c>
      <c r="G841" t="s">
        <v>53</v>
      </c>
      <c r="H841" t="s">
        <v>13</v>
      </c>
      <c r="I841">
        <v>23</v>
      </c>
      <c r="J841">
        <v>4482</v>
      </c>
      <c r="K841">
        <v>4770</v>
      </c>
      <c r="L841">
        <v>67068</v>
      </c>
      <c r="M841">
        <v>71280</v>
      </c>
      <c r="N841">
        <v>4212</v>
      </c>
      <c r="O841">
        <v>210.60000000000002</v>
      </c>
      <c r="P841" t="s">
        <v>93</v>
      </c>
      <c r="Q841" t="s">
        <v>89</v>
      </c>
      <c r="R841">
        <v>10</v>
      </c>
      <c r="S841" t="s">
        <v>90</v>
      </c>
    </row>
    <row r="842" spans="1:19">
      <c r="A842" s="2">
        <v>41568</v>
      </c>
      <c r="B842" t="s">
        <v>29</v>
      </c>
      <c r="C842" t="s">
        <v>30</v>
      </c>
      <c r="D842" t="s">
        <v>39</v>
      </c>
      <c r="E842" t="s">
        <v>51</v>
      </c>
      <c r="F842" t="s">
        <v>64</v>
      </c>
      <c r="G842" t="s">
        <v>53</v>
      </c>
      <c r="H842" t="s">
        <v>13</v>
      </c>
      <c r="I842">
        <v>3</v>
      </c>
      <c r="J842">
        <v>2952</v>
      </c>
      <c r="K842">
        <v>3150</v>
      </c>
      <c r="L842">
        <v>85698</v>
      </c>
      <c r="M842">
        <v>91080</v>
      </c>
      <c r="N842">
        <v>5382</v>
      </c>
      <c r="O842">
        <v>269.10000000000002</v>
      </c>
      <c r="P842" t="s">
        <v>93</v>
      </c>
      <c r="Q842" t="s">
        <v>89</v>
      </c>
      <c r="R842">
        <v>10</v>
      </c>
      <c r="S842" t="s">
        <v>90</v>
      </c>
    </row>
    <row r="843" spans="1:19">
      <c r="A843" s="2">
        <v>41569</v>
      </c>
      <c r="B843" t="s">
        <v>31</v>
      </c>
      <c r="C843" t="s">
        <v>30</v>
      </c>
      <c r="D843" t="s">
        <v>39</v>
      </c>
      <c r="E843" t="s">
        <v>51</v>
      </c>
      <c r="F843" t="s">
        <v>64</v>
      </c>
      <c r="G843" t="s">
        <v>53</v>
      </c>
      <c r="H843" t="s">
        <v>13</v>
      </c>
      <c r="I843">
        <v>22</v>
      </c>
      <c r="J843">
        <v>3384</v>
      </c>
      <c r="K843">
        <v>3600</v>
      </c>
      <c r="L843">
        <v>40986</v>
      </c>
      <c r="M843">
        <v>43560</v>
      </c>
      <c r="N843">
        <v>2574</v>
      </c>
      <c r="O843">
        <v>128.70000000000002</v>
      </c>
      <c r="P843" t="s">
        <v>93</v>
      </c>
      <c r="Q843" t="s">
        <v>89</v>
      </c>
      <c r="R843">
        <v>10</v>
      </c>
      <c r="S843" t="s">
        <v>90</v>
      </c>
    </row>
    <row r="844" spans="1:19">
      <c r="A844" s="2">
        <v>41589</v>
      </c>
      <c r="B844" t="s">
        <v>31</v>
      </c>
      <c r="C844" t="s">
        <v>30</v>
      </c>
      <c r="D844" t="s">
        <v>39</v>
      </c>
      <c r="E844" t="s">
        <v>51</v>
      </c>
      <c r="F844" t="s">
        <v>64</v>
      </c>
      <c r="G844" t="s">
        <v>53</v>
      </c>
      <c r="H844" t="s">
        <v>13</v>
      </c>
      <c r="I844">
        <v>5</v>
      </c>
      <c r="J844">
        <v>3978</v>
      </c>
      <c r="K844">
        <v>4230</v>
      </c>
      <c r="L844">
        <v>29808</v>
      </c>
      <c r="M844">
        <v>31680</v>
      </c>
      <c r="N844">
        <v>1872</v>
      </c>
      <c r="O844">
        <v>93.600000000000009</v>
      </c>
      <c r="P844" t="s">
        <v>93</v>
      </c>
      <c r="Q844" t="s">
        <v>89</v>
      </c>
      <c r="R844">
        <v>11</v>
      </c>
      <c r="S844" t="s">
        <v>91</v>
      </c>
    </row>
    <row r="845" spans="1:19">
      <c r="A845" s="2">
        <v>41593</v>
      </c>
      <c r="B845" t="s">
        <v>17</v>
      </c>
      <c r="C845" t="s">
        <v>18</v>
      </c>
      <c r="D845" t="s">
        <v>39</v>
      </c>
      <c r="E845" t="s">
        <v>51</v>
      </c>
      <c r="F845" t="s">
        <v>64</v>
      </c>
      <c r="G845" t="s">
        <v>53</v>
      </c>
      <c r="H845" t="s">
        <v>13</v>
      </c>
      <c r="I845">
        <v>27</v>
      </c>
      <c r="J845">
        <v>3978</v>
      </c>
      <c r="K845">
        <v>4230</v>
      </c>
      <c r="L845">
        <v>55890</v>
      </c>
      <c r="M845">
        <v>59400</v>
      </c>
      <c r="N845">
        <v>3510</v>
      </c>
      <c r="O845">
        <v>175.5</v>
      </c>
      <c r="P845" t="s">
        <v>93</v>
      </c>
      <c r="Q845" t="s">
        <v>89</v>
      </c>
      <c r="R845">
        <v>11</v>
      </c>
      <c r="S845" t="s">
        <v>91</v>
      </c>
    </row>
    <row r="846" spans="1:19">
      <c r="A846" s="2">
        <v>41595</v>
      </c>
      <c r="B846" t="s">
        <v>14</v>
      </c>
      <c r="C846" t="s">
        <v>11</v>
      </c>
      <c r="D846" t="s">
        <v>39</v>
      </c>
      <c r="E846" t="s">
        <v>51</v>
      </c>
      <c r="F846" t="s">
        <v>64</v>
      </c>
      <c r="G846" t="s">
        <v>53</v>
      </c>
      <c r="H846" t="s">
        <v>13</v>
      </c>
      <c r="I846">
        <v>12</v>
      </c>
      <c r="J846">
        <v>3582</v>
      </c>
      <c r="K846">
        <v>3870</v>
      </c>
      <c r="L846">
        <v>7452</v>
      </c>
      <c r="M846">
        <v>7920</v>
      </c>
      <c r="N846">
        <v>468</v>
      </c>
      <c r="O846">
        <v>23.400000000000002</v>
      </c>
      <c r="P846" t="s">
        <v>93</v>
      </c>
      <c r="Q846" t="s">
        <v>89</v>
      </c>
      <c r="R846">
        <v>11</v>
      </c>
      <c r="S846" t="s">
        <v>91</v>
      </c>
    </row>
    <row r="847" spans="1:19">
      <c r="A847" s="2">
        <v>41597</v>
      </c>
      <c r="B847" t="s">
        <v>17</v>
      </c>
      <c r="C847" t="s">
        <v>18</v>
      </c>
      <c r="D847" t="s">
        <v>39</v>
      </c>
      <c r="E847" t="s">
        <v>51</v>
      </c>
      <c r="F847" t="s">
        <v>64</v>
      </c>
      <c r="G847" t="s">
        <v>53</v>
      </c>
      <c r="H847" t="s">
        <v>13</v>
      </c>
      <c r="I847">
        <v>4</v>
      </c>
      <c r="J847">
        <v>5148</v>
      </c>
      <c r="K847">
        <v>5490</v>
      </c>
      <c r="L847">
        <v>85698</v>
      </c>
      <c r="M847">
        <v>91080</v>
      </c>
      <c r="N847">
        <v>5382</v>
      </c>
      <c r="O847">
        <v>269.10000000000002</v>
      </c>
      <c r="P847" t="s">
        <v>93</v>
      </c>
      <c r="Q847" t="s">
        <v>89</v>
      </c>
      <c r="R847">
        <v>11</v>
      </c>
      <c r="S847" t="s">
        <v>91</v>
      </c>
    </row>
    <row r="848" spans="1:19">
      <c r="A848" s="2">
        <v>41598</v>
      </c>
      <c r="B848" t="s">
        <v>29</v>
      </c>
      <c r="C848" t="s">
        <v>30</v>
      </c>
      <c r="D848" t="s">
        <v>39</v>
      </c>
      <c r="E848" t="s">
        <v>51</v>
      </c>
      <c r="F848" t="s">
        <v>64</v>
      </c>
      <c r="G848" t="s">
        <v>53</v>
      </c>
      <c r="H848" t="s">
        <v>13</v>
      </c>
      <c r="I848">
        <v>20</v>
      </c>
      <c r="J848">
        <v>3726</v>
      </c>
      <c r="K848">
        <v>3960</v>
      </c>
      <c r="L848">
        <v>89424</v>
      </c>
      <c r="M848">
        <v>95040</v>
      </c>
      <c r="N848">
        <v>5616</v>
      </c>
      <c r="O848">
        <v>280.8</v>
      </c>
      <c r="P848" t="s">
        <v>93</v>
      </c>
      <c r="Q848" t="s">
        <v>89</v>
      </c>
      <c r="R848">
        <v>11</v>
      </c>
      <c r="S848" t="s">
        <v>91</v>
      </c>
    </row>
    <row r="849" spans="1:19">
      <c r="A849" s="2">
        <v>41600</v>
      </c>
      <c r="B849" t="s">
        <v>24</v>
      </c>
      <c r="C849" t="s">
        <v>25</v>
      </c>
      <c r="D849" t="s">
        <v>39</v>
      </c>
      <c r="E849" t="s">
        <v>51</v>
      </c>
      <c r="F849" t="s">
        <v>64</v>
      </c>
      <c r="G849" t="s">
        <v>53</v>
      </c>
      <c r="H849" t="s">
        <v>13</v>
      </c>
      <c r="I849">
        <v>11</v>
      </c>
      <c r="J849">
        <v>4482</v>
      </c>
      <c r="K849">
        <v>4770</v>
      </c>
      <c r="L849">
        <v>37260</v>
      </c>
      <c r="M849">
        <v>39600</v>
      </c>
      <c r="N849">
        <v>2340</v>
      </c>
      <c r="O849">
        <v>117</v>
      </c>
      <c r="P849" t="s">
        <v>93</v>
      </c>
      <c r="Q849" t="s">
        <v>89</v>
      </c>
      <c r="R849">
        <v>11</v>
      </c>
      <c r="S849" t="s">
        <v>91</v>
      </c>
    </row>
    <row r="850" spans="1:19">
      <c r="A850" s="2">
        <v>41601</v>
      </c>
      <c r="B850" t="s">
        <v>10</v>
      </c>
      <c r="C850" t="s">
        <v>11</v>
      </c>
      <c r="D850" t="s">
        <v>39</v>
      </c>
      <c r="E850" t="s">
        <v>51</v>
      </c>
      <c r="F850" t="s">
        <v>64</v>
      </c>
      <c r="G850" t="s">
        <v>53</v>
      </c>
      <c r="H850" t="s">
        <v>13</v>
      </c>
      <c r="I850">
        <v>22</v>
      </c>
      <c r="J850">
        <v>4482</v>
      </c>
      <c r="K850">
        <v>4770</v>
      </c>
      <c r="L850">
        <v>48438</v>
      </c>
      <c r="M850">
        <v>51480</v>
      </c>
      <c r="N850">
        <v>3042</v>
      </c>
      <c r="O850">
        <v>152.1</v>
      </c>
      <c r="P850" t="s">
        <v>93</v>
      </c>
      <c r="Q850" t="s">
        <v>89</v>
      </c>
      <c r="R850">
        <v>11</v>
      </c>
      <c r="S850" t="s">
        <v>91</v>
      </c>
    </row>
    <row r="851" spans="1:19">
      <c r="A851" s="2">
        <v>41602</v>
      </c>
      <c r="B851" t="s">
        <v>14</v>
      </c>
      <c r="C851" t="s">
        <v>11</v>
      </c>
      <c r="D851" t="s">
        <v>39</v>
      </c>
      <c r="E851" t="s">
        <v>51</v>
      </c>
      <c r="F851" t="s">
        <v>64</v>
      </c>
      <c r="G851" t="s">
        <v>53</v>
      </c>
      <c r="H851" t="s">
        <v>13</v>
      </c>
      <c r="I851">
        <v>25</v>
      </c>
      <c r="J851">
        <v>3042</v>
      </c>
      <c r="K851">
        <v>3240</v>
      </c>
      <c r="L851">
        <v>78246</v>
      </c>
      <c r="M851">
        <v>83160</v>
      </c>
      <c r="N851">
        <v>4914</v>
      </c>
      <c r="O851">
        <v>245.70000000000002</v>
      </c>
      <c r="P851" t="s">
        <v>93</v>
      </c>
      <c r="Q851" t="s">
        <v>89</v>
      </c>
      <c r="R851">
        <v>11</v>
      </c>
      <c r="S851" t="s">
        <v>91</v>
      </c>
    </row>
    <row r="852" spans="1:19">
      <c r="A852" s="2">
        <v>41606</v>
      </c>
      <c r="B852" t="s">
        <v>20</v>
      </c>
      <c r="C852" t="s">
        <v>18</v>
      </c>
      <c r="D852" t="s">
        <v>39</v>
      </c>
      <c r="E852" t="s">
        <v>51</v>
      </c>
      <c r="F852" t="s">
        <v>64</v>
      </c>
      <c r="G852" t="s">
        <v>53</v>
      </c>
      <c r="H852" t="s">
        <v>13</v>
      </c>
      <c r="I852">
        <v>1</v>
      </c>
      <c r="J852">
        <v>7506</v>
      </c>
      <c r="K852">
        <v>8100</v>
      </c>
      <c r="L852">
        <v>37260</v>
      </c>
      <c r="M852">
        <v>39600</v>
      </c>
      <c r="N852">
        <v>2340</v>
      </c>
      <c r="O852">
        <v>117</v>
      </c>
      <c r="P852" t="s">
        <v>93</v>
      </c>
      <c r="Q852" t="s">
        <v>89</v>
      </c>
      <c r="R852">
        <v>11</v>
      </c>
      <c r="S852" t="s">
        <v>91</v>
      </c>
    </row>
    <row r="853" spans="1:19">
      <c r="A853" s="2">
        <v>41610</v>
      </c>
      <c r="B853" t="s">
        <v>24</v>
      </c>
      <c r="C853" t="s">
        <v>25</v>
      </c>
      <c r="D853" t="s">
        <v>39</v>
      </c>
      <c r="E853" t="s">
        <v>51</v>
      </c>
      <c r="F853" t="s">
        <v>64</v>
      </c>
      <c r="G853" t="s">
        <v>53</v>
      </c>
      <c r="H853" t="s">
        <v>13</v>
      </c>
      <c r="I853">
        <v>1</v>
      </c>
      <c r="J853">
        <v>5148</v>
      </c>
      <c r="K853">
        <v>5490</v>
      </c>
      <c r="L853">
        <v>3726</v>
      </c>
      <c r="M853">
        <v>3960</v>
      </c>
      <c r="N853">
        <v>234</v>
      </c>
      <c r="O853">
        <v>11.700000000000001</v>
      </c>
      <c r="P853" t="s">
        <v>93</v>
      </c>
      <c r="Q853" t="s">
        <v>89</v>
      </c>
      <c r="R853">
        <v>12</v>
      </c>
      <c r="S853" t="s">
        <v>92</v>
      </c>
    </row>
    <row r="854" spans="1:19">
      <c r="A854" s="2">
        <v>41611</v>
      </c>
      <c r="B854" t="s">
        <v>29</v>
      </c>
      <c r="C854" t="s">
        <v>30</v>
      </c>
      <c r="D854" t="s">
        <v>39</v>
      </c>
      <c r="E854" t="s">
        <v>51</v>
      </c>
      <c r="F854" t="s">
        <v>64</v>
      </c>
      <c r="G854" t="s">
        <v>53</v>
      </c>
      <c r="H854" t="s">
        <v>13</v>
      </c>
      <c r="I854">
        <v>2</v>
      </c>
      <c r="J854">
        <v>3924</v>
      </c>
      <c r="K854">
        <v>4230</v>
      </c>
      <c r="L854">
        <v>85698</v>
      </c>
      <c r="M854">
        <v>91080</v>
      </c>
      <c r="N854">
        <v>5382</v>
      </c>
      <c r="O854">
        <v>269.10000000000002</v>
      </c>
      <c r="P854" t="s">
        <v>93</v>
      </c>
      <c r="Q854" t="s">
        <v>89</v>
      </c>
      <c r="R854">
        <v>12</v>
      </c>
      <c r="S854" t="s">
        <v>92</v>
      </c>
    </row>
    <row r="855" spans="1:19">
      <c r="A855" s="2">
        <v>41618</v>
      </c>
      <c r="B855" t="s">
        <v>14</v>
      </c>
      <c r="C855" t="s">
        <v>11</v>
      </c>
      <c r="D855" t="s">
        <v>39</v>
      </c>
      <c r="E855" t="s">
        <v>51</v>
      </c>
      <c r="F855" t="s">
        <v>64</v>
      </c>
      <c r="G855" t="s">
        <v>53</v>
      </c>
      <c r="H855" t="s">
        <v>13</v>
      </c>
      <c r="I855">
        <v>6</v>
      </c>
      <c r="J855">
        <v>3924</v>
      </c>
      <c r="K855">
        <v>4230</v>
      </c>
      <c r="L855">
        <v>74520</v>
      </c>
      <c r="M855">
        <v>79200</v>
      </c>
      <c r="N855">
        <v>4680</v>
      </c>
      <c r="O855">
        <v>234</v>
      </c>
      <c r="P855" t="s">
        <v>93</v>
      </c>
      <c r="Q855" t="s">
        <v>89</v>
      </c>
      <c r="R855">
        <v>12</v>
      </c>
      <c r="S855" t="s">
        <v>92</v>
      </c>
    </row>
    <row r="856" spans="1:19">
      <c r="A856" s="2">
        <v>41628</v>
      </c>
      <c r="B856" t="s">
        <v>31</v>
      </c>
      <c r="C856" t="s">
        <v>30</v>
      </c>
      <c r="D856" t="s">
        <v>39</v>
      </c>
      <c r="E856" t="s">
        <v>51</v>
      </c>
      <c r="F856" t="s">
        <v>64</v>
      </c>
      <c r="G856" t="s">
        <v>53</v>
      </c>
      <c r="H856" t="s">
        <v>13</v>
      </c>
      <c r="I856">
        <v>15</v>
      </c>
      <c r="J856">
        <v>2106</v>
      </c>
      <c r="K856">
        <v>2250</v>
      </c>
      <c r="L856">
        <v>52164</v>
      </c>
      <c r="M856">
        <v>55440</v>
      </c>
      <c r="N856">
        <v>3276</v>
      </c>
      <c r="O856">
        <v>163.80000000000001</v>
      </c>
      <c r="P856" t="s">
        <v>93</v>
      </c>
      <c r="Q856" t="s">
        <v>89</v>
      </c>
      <c r="R856">
        <v>12</v>
      </c>
      <c r="S856" t="s">
        <v>92</v>
      </c>
    </row>
    <row r="857" spans="1:19">
      <c r="A857" s="2">
        <v>41634</v>
      </c>
      <c r="B857" t="s">
        <v>24</v>
      </c>
      <c r="C857" t="s">
        <v>25</v>
      </c>
      <c r="D857" t="s">
        <v>39</v>
      </c>
      <c r="E857" t="s">
        <v>51</v>
      </c>
      <c r="F857" t="s">
        <v>64</v>
      </c>
      <c r="G857" t="s">
        <v>53</v>
      </c>
      <c r="H857" t="s">
        <v>13</v>
      </c>
      <c r="I857">
        <v>12</v>
      </c>
      <c r="J857">
        <v>3582</v>
      </c>
      <c r="K857">
        <v>3870</v>
      </c>
      <c r="L857">
        <v>59616</v>
      </c>
      <c r="M857">
        <v>63360</v>
      </c>
      <c r="N857">
        <v>3744</v>
      </c>
      <c r="O857">
        <v>187.20000000000002</v>
      </c>
      <c r="P857" t="s">
        <v>93</v>
      </c>
      <c r="Q857" t="s">
        <v>89</v>
      </c>
      <c r="R857">
        <v>12</v>
      </c>
      <c r="S857" t="s">
        <v>92</v>
      </c>
    </row>
    <row r="858" spans="1:19">
      <c r="A858" s="2">
        <v>41636</v>
      </c>
      <c r="B858" t="s">
        <v>27</v>
      </c>
      <c r="C858" t="s">
        <v>23</v>
      </c>
      <c r="D858" t="s">
        <v>39</v>
      </c>
      <c r="E858" t="s">
        <v>51</v>
      </c>
      <c r="F858" t="s">
        <v>64</v>
      </c>
      <c r="G858" t="s">
        <v>53</v>
      </c>
      <c r="H858" t="s">
        <v>13</v>
      </c>
      <c r="I858">
        <v>24</v>
      </c>
      <c r="J858">
        <v>3978</v>
      </c>
      <c r="K858">
        <v>4230</v>
      </c>
      <c r="L858">
        <v>48438</v>
      </c>
      <c r="M858">
        <v>51480</v>
      </c>
      <c r="N858">
        <v>3042</v>
      </c>
      <c r="O858">
        <v>152.1</v>
      </c>
      <c r="P858" t="s">
        <v>93</v>
      </c>
      <c r="Q858" t="s">
        <v>89</v>
      </c>
      <c r="R858">
        <v>12</v>
      </c>
      <c r="S858" t="s">
        <v>92</v>
      </c>
    </row>
    <row r="859" spans="1:19">
      <c r="A859" s="2">
        <v>41639</v>
      </c>
      <c r="B859" t="s">
        <v>20</v>
      </c>
      <c r="C859" t="s">
        <v>18</v>
      </c>
      <c r="D859" t="s">
        <v>39</v>
      </c>
      <c r="E859" t="s">
        <v>51</v>
      </c>
      <c r="F859" t="s">
        <v>64</v>
      </c>
      <c r="G859" t="s">
        <v>53</v>
      </c>
      <c r="H859" t="s">
        <v>13</v>
      </c>
      <c r="I859">
        <v>23</v>
      </c>
      <c r="J859">
        <v>3546</v>
      </c>
      <c r="K859">
        <v>3780</v>
      </c>
      <c r="L859">
        <v>18630</v>
      </c>
      <c r="M859">
        <v>19800</v>
      </c>
      <c r="N859">
        <v>1170</v>
      </c>
      <c r="O859">
        <v>58.5</v>
      </c>
      <c r="P859" t="s">
        <v>93</v>
      </c>
      <c r="Q859" t="s">
        <v>89</v>
      </c>
      <c r="R859">
        <v>12</v>
      </c>
      <c r="S859" t="s">
        <v>92</v>
      </c>
    </row>
    <row r="860" spans="1:19">
      <c r="A860" s="2">
        <v>41640</v>
      </c>
      <c r="B860" t="s">
        <v>20</v>
      </c>
      <c r="C860" t="s">
        <v>18</v>
      </c>
      <c r="D860" t="s">
        <v>39</v>
      </c>
      <c r="E860" t="s">
        <v>51</v>
      </c>
      <c r="F860" t="s">
        <v>64</v>
      </c>
      <c r="G860" t="s">
        <v>53</v>
      </c>
      <c r="H860" t="s">
        <v>13</v>
      </c>
      <c r="I860">
        <v>21</v>
      </c>
      <c r="J860">
        <v>3978</v>
      </c>
      <c r="K860">
        <v>4230</v>
      </c>
      <c r="L860">
        <v>70794</v>
      </c>
      <c r="M860">
        <v>75240</v>
      </c>
      <c r="N860">
        <v>4446</v>
      </c>
      <c r="O860">
        <v>222.3</v>
      </c>
      <c r="P860" t="s">
        <v>94</v>
      </c>
      <c r="Q860" t="s">
        <v>77</v>
      </c>
      <c r="R860">
        <v>1</v>
      </c>
      <c r="S860" t="s">
        <v>78</v>
      </c>
    </row>
    <row r="861" spans="1:19">
      <c r="A861" s="2">
        <v>41658</v>
      </c>
      <c r="B861" t="s">
        <v>27</v>
      </c>
      <c r="C861" t="s">
        <v>23</v>
      </c>
      <c r="D861" t="s">
        <v>39</v>
      </c>
      <c r="E861" t="s">
        <v>51</v>
      </c>
      <c r="F861" t="s">
        <v>64</v>
      </c>
      <c r="G861" t="s">
        <v>53</v>
      </c>
      <c r="H861" t="s">
        <v>13</v>
      </c>
      <c r="I861">
        <v>15</v>
      </c>
      <c r="J861">
        <v>3042</v>
      </c>
      <c r="K861">
        <v>3240</v>
      </c>
      <c r="L861">
        <v>52164</v>
      </c>
      <c r="M861">
        <v>55440</v>
      </c>
      <c r="N861">
        <v>3276</v>
      </c>
      <c r="O861">
        <v>163.80000000000001</v>
      </c>
      <c r="P861" t="s">
        <v>94</v>
      </c>
      <c r="Q861" t="s">
        <v>77</v>
      </c>
      <c r="R861">
        <v>1</v>
      </c>
      <c r="S861" t="s">
        <v>78</v>
      </c>
    </row>
    <row r="862" spans="1:19">
      <c r="A862" s="2">
        <v>41660</v>
      </c>
      <c r="B862" t="s">
        <v>17</v>
      </c>
      <c r="C862" t="s">
        <v>18</v>
      </c>
      <c r="D862" t="s">
        <v>39</v>
      </c>
      <c r="E862" t="s">
        <v>51</v>
      </c>
      <c r="F862" t="s">
        <v>64</v>
      </c>
      <c r="G862" t="s">
        <v>53</v>
      </c>
      <c r="H862" t="s">
        <v>13</v>
      </c>
      <c r="I862">
        <v>15</v>
      </c>
      <c r="J862">
        <v>3384</v>
      </c>
      <c r="K862">
        <v>3600</v>
      </c>
      <c r="L862">
        <v>70794</v>
      </c>
      <c r="M862">
        <v>75240</v>
      </c>
      <c r="N862">
        <v>4446</v>
      </c>
      <c r="O862">
        <v>222.3</v>
      </c>
      <c r="P862" t="s">
        <v>94</v>
      </c>
      <c r="Q862" t="s">
        <v>77</v>
      </c>
      <c r="R862">
        <v>1</v>
      </c>
      <c r="S862" t="s">
        <v>78</v>
      </c>
    </row>
    <row r="863" spans="1:19">
      <c r="A863" s="2">
        <v>41662</v>
      </c>
      <c r="B863" t="s">
        <v>31</v>
      </c>
      <c r="C863" t="s">
        <v>30</v>
      </c>
      <c r="D863" t="s">
        <v>39</v>
      </c>
      <c r="E863" t="s">
        <v>51</v>
      </c>
      <c r="F863" t="s">
        <v>64</v>
      </c>
      <c r="G863" t="s">
        <v>53</v>
      </c>
      <c r="H863" t="s">
        <v>13</v>
      </c>
      <c r="I863">
        <v>11</v>
      </c>
      <c r="J863">
        <v>2106</v>
      </c>
      <c r="K863">
        <v>2250</v>
      </c>
      <c r="L863">
        <v>18630</v>
      </c>
      <c r="M863">
        <v>19800</v>
      </c>
      <c r="N863">
        <v>1170</v>
      </c>
      <c r="O863">
        <v>58.5</v>
      </c>
      <c r="P863" t="s">
        <v>94</v>
      </c>
      <c r="Q863" t="s">
        <v>77</v>
      </c>
      <c r="R863">
        <v>1</v>
      </c>
      <c r="S863" t="s">
        <v>78</v>
      </c>
    </row>
    <row r="864" spans="1:19">
      <c r="A864" s="2">
        <v>41669</v>
      </c>
      <c r="B864" t="s">
        <v>14</v>
      </c>
      <c r="C864" t="s">
        <v>11</v>
      </c>
      <c r="D864" t="s">
        <v>39</v>
      </c>
      <c r="E864" t="s">
        <v>51</v>
      </c>
      <c r="F864" t="s">
        <v>64</v>
      </c>
      <c r="G864" t="s">
        <v>53</v>
      </c>
      <c r="H864" t="s">
        <v>13</v>
      </c>
      <c r="I864">
        <v>5</v>
      </c>
      <c r="J864">
        <v>3924</v>
      </c>
      <c r="K864">
        <v>4230</v>
      </c>
      <c r="L864">
        <v>93150</v>
      </c>
      <c r="M864">
        <v>99000</v>
      </c>
      <c r="N864">
        <v>5850</v>
      </c>
      <c r="O864">
        <v>292.5</v>
      </c>
      <c r="P864" t="s">
        <v>94</v>
      </c>
      <c r="Q864" t="s">
        <v>77</v>
      </c>
      <c r="R864">
        <v>1</v>
      </c>
      <c r="S864" t="s">
        <v>78</v>
      </c>
    </row>
    <row r="865" spans="1:19">
      <c r="A865" s="2">
        <v>41672</v>
      </c>
      <c r="B865" t="s">
        <v>29</v>
      </c>
      <c r="C865" t="s">
        <v>30</v>
      </c>
      <c r="D865" t="s">
        <v>39</v>
      </c>
      <c r="E865" t="s">
        <v>51</v>
      </c>
      <c r="F865" t="s">
        <v>64</v>
      </c>
      <c r="G865" t="s">
        <v>53</v>
      </c>
      <c r="H865" t="s">
        <v>13</v>
      </c>
      <c r="I865">
        <v>13</v>
      </c>
      <c r="J865">
        <v>3978</v>
      </c>
      <c r="K865">
        <v>4230</v>
      </c>
      <c r="L865">
        <v>93150</v>
      </c>
      <c r="M865">
        <v>99000</v>
      </c>
      <c r="N865">
        <v>5850</v>
      </c>
      <c r="O865">
        <v>292.5</v>
      </c>
      <c r="P865" t="s">
        <v>94</v>
      </c>
      <c r="Q865" t="s">
        <v>77</v>
      </c>
      <c r="R865">
        <v>2</v>
      </c>
      <c r="S865" t="s">
        <v>79</v>
      </c>
    </row>
    <row r="866" spans="1:19">
      <c r="A866" s="2">
        <v>41676</v>
      </c>
      <c r="B866" t="s">
        <v>34</v>
      </c>
      <c r="C866" t="s">
        <v>25</v>
      </c>
      <c r="D866" t="s">
        <v>39</v>
      </c>
      <c r="E866" t="s">
        <v>51</v>
      </c>
      <c r="F866" t="s">
        <v>64</v>
      </c>
      <c r="G866" t="s">
        <v>53</v>
      </c>
      <c r="H866" t="s">
        <v>13</v>
      </c>
      <c r="I866">
        <v>11</v>
      </c>
      <c r="J866">
        <v>4482</v>
      </c>
      <c r="K866">
        <v>4770</v>
      </c>
      <c r="L866">
        <v>78246</v>
      </c>
      <c r="M866">
        <v>83160</v>
      </c>
      <c r="N866">
        <v>4914</v>
      </c>
      <c r="O866">
        <v>245.70000000000002</v>
      </c>
      <c r="P866" t="s">
        <v>94</v>
      </c>
      <c r="Q866" t="s">
        <v>77</v>
      </c>
      <c r="R866">
        <v>2</v>
      </c>
      <c r="S866" t="s">
        <v>79</v>
      </c>
    </row>
    <row r="867" spans="1:19">
      <c r="A867" s="2">
        <v>41678</v>
      </c>
      <c r="B867" t="s">
        <v>31</v>
      </c>
      <c r="C867" t="s">
        <v>30</v>
      </c>
      <c r="D867" t="s">
        <v>39</v>
      </c>
      <c r="E867" t="s">
        <v>51</v>
      </c>
      <c r="F867" t="s">
        <v>64</v>
      </c>
      <c r="G867" t="s">
        <v>53</v>
      </c>
      <c r="H867" t="s">
        <v>13</v>
      </c>
      <c r="I867">
        <v>10</v>
      </c>
      <c r="J867">
        <v>3978</v>
      </c>
      <c r="K867">
        <v>4230</v>
      </c>
      <c r="L867">
        <v>29808</v>
      </c>
      <c r="M867">
        <v>31680</v>
      </c>
      <c r="N867">
        <v>1872</v>
      </c>
      <c r="O867">
        <v>93.600000000000009</v>
      </c>
      <c r="P867" t="s">
        <v>94</v>
      </c>
      <c r="Q867" t="s">
        <v>77</v>
      </c>
      <c r="R867">
        <v>2</v>
      </c>
      <c r="S867" t="s">
        <v>79</v>
      </c>
    </row>
    <row r="868" spans="1:19">
      <c r="A868" s="2">
        <v>41679</v>
      </c>
      <c r="B868" t="s">
        <v>20</v>
      </c>
      <c r="C868" t="s">
        <v>18</v>
      </c>
      <c r="D868" t="s">
        <v>39</v>
      </c>
      <c r="E868" t="s">
        <v>51</v>
      </c>
      <c r="F868" t="s">
        <v>64</v>
      </c>
      <c r="G868" t="s">
        <v>53</v>
      </c>
      <c r="H868" t="s">
        <v>13</v>
      </c>
      <c r="I868">
        <v>7</v>
      </c>
      <c r="J868">
        <v>3042</v>
      </c>
      <c r="K868">
        <v>3240</v>
      </c>
      <c r="L868">
        <v>7452</v>
      </c>
      <c r="M868">
        <v>7920</v>
      </c>
      <c r="N868">
        <v>468</v>
      </c>
      <c r="O868">
        <v>23.400000000000002</v>
      </c>
      <c r="P868" t="s">
        <v>94</v>
      </c>
      <c r="Q868" t="s">
        <v>77</v>
      </c>
      <c r="R868">
        <v>2</v>
      </c>
      <c r="S868" t="s">
        <v>79</v>
      </c>
    </row>
    <row r="869" spans="1:19">
      <c r="A869" s="2">
        <v>41680</v>
      </c>
      <c r="B869" t="s">
        <v>10</v>
      </c>
      <c r="C869" t="s">
        <v>11</v>
      </c>
      <c r="D869" t="s">
        <v>39</v>
      </c>
      <c r="E869" t="s">
        <v>51</v>
      </c>
      <c r="F869" t="s">
        <v>64</v>
      </c>
      <c r="G869" t="s">
        <v>53</v>
      </c>
      <c r="H869" t="s">
        <v>13</v>
      </c>
      <c r="I869">
        <v>3</v>
      </c>
      <c r="J869">
        <v>2952</v>
      </c>
      <c r="K869">
        <v>3150</v>
      </c>
      <c r="L869">
        <v>93150</v>
      </c>
      <c r="M869">
        <v>99000</v>
      </c>
      <c r="N869">
        <v>5850</v>
      </c>
      <c r="O869">
        <v>292.5</v>
      </c>
      <c r="P869" t="s">
        <v>94</v>
      </c>
      <c r="Q869" t="s">
        <v>77</v>
      </c>
      <c r="R869">
        <v>2</v>
      </c>
      <c r="S869" t="s">
        <v>79</v>
      </c>
    </row>
    <row r="870" spans="1:19">
      <c r="A870" s="2">
        <v>41685</v>
      </c>
      <c r="B870" t="s">
        <v>31</v>
      </c>
      <c r="C870" t="s">
        <v>30</v>
      </c>
      <c r="D870" t="s">
        <v>39</v>
      </c>
      <c r="E870" t="s">
        <v>51</v>
      </c>
      <c r="F870" t="s">
        <v>64</v>
      </c>
      <c r="G870" t="s">
        <v>53</v>
      </c>
      <c r="H870" t="s">
        <v>13</v>
      </c>
      <c r="I870">
        <v>24</v>
      </c>
      <c r="J870">
        <v>3546</v>
      </c>
      <c r="K870">
        <v>3780</v>
      </c>
      <c r="L870">
        <v>26082</v>
      </c>
      <c r="M870">
        <v>27720</v>
      </c>
      <c r="N870">
        <v>1638</v>
      </c>
      <c r="O870">
        <v>81.900000000000006</v>
      </c>
      <c r="P870" t="s">
        <v>94</v>
      </c>
      <c r="Q870" t="s">
        <v>77</v>
      </c>
      <c r="R870">
        <v>2</v>
      </c>
      <c r="S870" t="s">
        <v>79</v>
      </c>
    </row>
    <row r="871" spans="1:19">
      <c r="A871" s="2">
        <v>41686</v>
      </c>
      <c r="B871" t="s">
        <v>27</v>
      </c>
      <c r="C871" t="s">
        <v>23</v>
      </c>
      <c r="D871" t="s">
        <v>39</v>
      </c>
      <c r="E871" t="s">
        <v>51</v>
      </c>
      <c r="F871" t="s">
        <v>64</v>
      </c>
      <c r="G871" t="s">
        <v>53</v>
      </c>
      <c r="H871" t="s">
        <v>13</v>
      </c>
      <c r="I871">
        <v>20</v>
      </c>
      <c r="J871">
        <v>3546</v>
      </c>
      <c r="K871">
        <v>3780</v>
      </c>
      <c r="L871">
        <v>70794</v>
      </c>
      <c r="M871">
        <v>75240</v>
      </c>
      <c r="N871">
        <v>4446</v>
      </c>
      <c r="O871">
        <v>222.3</v>
      </c>
      <c r="P871" t="s">
        <v>94</v>
      </c>
      <c r="Q871" t="s">
        <v>77</v>
      </c>
      <c r="R871">
        <v>2</v>
      </c>
      <c r="S871" t="s">
        <v>79</v>
      </c>
    </row>
    <row r="872" spans="1:19">
      <c r="A872" s="2">
        <v>41694</v>
      </c>
      <c r="B872" t="s">
        <v>34</v>
      </c>
      <c r="C872" t="s">
        <v>25</v>
      </c>
      <c r="D872" t="s">
        <v>39</v>
      </c>
      <c r="E872" t="s">
        <v>51</v>
      </c>
      <c r="F872" t="s">
        <v>64</v>
      </c>
      <c r="G872" t="s">
        <v>53</v>
      </c>
      <c r="H872" t="s">
        <v>13</v>
      </c>
      <c r="I872">
        <v>22</v>
      </c>
      <c r="J872">
        <v>2952</v>
      </c>
      <c r="K872">
        <v>3150</v>
      </c>
      <c r="L872">
        <v>70794</v>
      </c>
      <c r="M872">
        <v>75240</v>
      </c>
      <c r="N872">
        <v>4446</v>
      </c>
      <c r="O872">
        <v>222.3</v>
      </c>
      <c r="P872" t="s">
        <v>94</v>
      </c>
      <c r="Q872" t="s">
        <v>77</v>
      </c>
      <c r="R872">
        <v>2</v>
      </c>
      <c r="S872" t="s">
        <v>79</v>
      </c>
    </row>
    <row r="873" spans="1:19">
      <c r="A873" s="2">
        <v>41695</v>
      </c>
      <c r="B873" t="s">
        <v>10</v>
      </c>
      <c r="C873" t="s">
        <v>11</v>
      </c>
      <c r="D873" t="s">
        <v>39</v>
      </c>
      <c r="E873" t="s">
        <v>51</v>
      </c>
      <c r="F873" t="s">
        <v>64</v>
      </c>
      <c r="G873" t="s">
        <v>53</v>
      </c>
      <c r="H873" t="s">
        <v>13</v>
      </c>
      <c r="I873">
        <v>15</v>
      </c>
      <c r="J873">
        <v>3384</v>
      </c>
      <c r="K873">
        <v>3600</v>
      </c>
      <c r="L873">
        <v>11178</v>
      </c>
      <c r="M873">
        <v>11880</v>
      </c>
      <c r="N873">
        <v>702</v>
      </c>
      <c r="O873">
        <v>35.1</v>
      </c>
      <c r="P873" t="s">
        <v>94</v>
      </c>
      <c r="Q873" t="s">
        <v>77</v>
      </c>
      <c r="R873">
        <v>2</v>
      </c>
      <c r="S873" t="s">
        <v>79</v>
      </c>
    </row>
    <row r="874" spans="1:19">
      <c r="A874" s="2">
        <v>41703</v>
      </c>
      <c r="B874" t="s">
        <v>27</v>
      </c>
      <c r="C874" t="s">
        <v>23</v>
      </c>
      <c r="D874" t="s">
        <v>39</v>
      </c>
      <c r="E874" t="s">
        <v>51</v>
      </c>
      <c r="F874" t="s">
        <v>64</v>
      </c>
      <c r="G874" t="s">
        <v>53</v>
      </c>
      <c r="H874" t="s">
        <v>13</v>
      </c>
      <c r="I874">
        <v>13</v>
      </c>
      <c r="J874">
        <v>2034</v>
      </c>
      <c r="K874">
        <v>2160</v>
      </c>
      <c r="L874">
        <v>26082</v>
      </c>
      <c r="M874">
        <v>27720</v>
      </c>
      <c r="N874">
        <v>1638</v>
      </c>
      <c r="O874">
        <v>81.900000000000006</v>
      </c>
      <c r="P874" t="s">
        <v>94</v>
      </c>
      <c r="Q874" t="s">
        <v>77</v>
      </c>
      <c r="R874">
        <v>3</v>
      </c>
      <c r="S874" t="s">
        <v>80</v>
      </c>
    </row>
    <row r="875" spans="1:19">
      <c r="A875" s="2">
        <v>41708</v>
      </c>
      <c r="B875" t="s">
        <v>20</v>
      </c>
      <c r="C875" t="s">
        <v>18</v>
      </c>
      <c r="D875" t="s">
        <v>39</v>
      </c>
      <c r="E875" t="s">
        <v>51</v>
      </c>
      <c r="F875" t="s">
        <v>64</v>
      </c>
      <c r="G875" t="s">
        <v>53</v>
      </c>
      <c r="H875" t="s">
        <v>13</v>
      </c>
      <c r="I875">
        <v>15</v>
      </c>
      <c r="J875">
        <v>2106</v>
      </c>
      <c r="K875">
        <v>2250</v>
      </c>
      <c r="L875">
        <v>78246</v>
      </c>
      <c r="M875">
        <v>83160</v>
      </c>
      <c r="N875">
        <v>4914</v>
      </c>
      <c r="O875">
        <v>245.70000000000002</v>
      </c>
      <c r="P875" t="s">
        <v>94</v>
      </c>
      <c r="Q875" t="s">
        <v>77</v>
      </c>
      <c r="R875">
        <v>3</v>
      </c>
      <c r="S875" t="s">
        <v>80</v>
      </c>
    </row>
    <row r="876" spans="1:19">
      <c r="A876" s="2">
        <v>41722</v>
      </c>
      <c r="B876" t="s">
        <v>31</v>
      </c>
      <c r="C876" t="s">
        <v>30</v>
      </c>
      <c r="D876" t="s">
        <v>39</v>
      </c>
      <c r="E876" t="s">
        <v>51</v>
      </c>
      <c r="F876" t="s">
        <v>64</v>
      </c>
      <c r="G876" t="s">
        <v>53</v>
      </c>
      <c r="H876" t="s">
        <v>13</v>
      </c>
      <c r="I876">
        <v>12</v>
      </c>
      <c r="J876">
        <v>3042</v>
      </c>
      <c r="K876">
        <v>3240</v>
      </c>
      <c r="L876">
        <v>7452</v>
      </c>
      <c r="M876">
        <v>7920</v>
      </c>
      <c r="N876">
        <v>468</v>
      </c>
      <c r="O876">
        <v>23.400000000000002</v>
      </c>
      <c r="P876" t="s">
        <v>94</v>
      </c>
      <c r="Q876" t="s">
        <v>77</v>
      </c>
      <c r="R876">
        <v>3</v>
      </c>
      <c r="S876" t="s">
        <v>80</v>
      </c>
    </row>
    <row r="877" spans="1:19">
      <c r="A877" s="2">
        <v>41726</v>
      </c>
      <c r="B877" t="s">
        <v>24</v>
      </c>
      <c r="C877" t="s">
        <v>25</v>
      </c>
      <c r="D877" t="s">
        <v>39</v>
      </c>
      <c r="E877" t="s">
        <v>51</v>
      </c>
      <c r="F877" t="s">
        <v>64</v>
      </c>
      <c r="G877" t="s">
        <v>53</v>
      </c>
      <c r="H877" t="s">
        <v>13</v>
      </c>
      <c r="I877">
        <v>22</v>
      </c>
      <c r="J877">
        <v>4482</v>
      </c>
      <c r="K877">
        <v>4770</v>
      </c>
      <c r="L877">
        <v>33534</v>
      </c>
      <c r="M877">
        <v>35640</v>
      </c>
      <c r="N877">
        <v>2106</v>
      </c>
      <c r="O877">
        <v>105.30000000000001</v>
      </c>
      <c r="P877" t="s">
        <v>94</v>
      </c>
      <c r="Q877" t="s">
        <v>77</v>
      </c>
      <c r="R877">
        <v>3</v>
      </c>
      <c r="S877" t="s">
        <v>80</v>
      </c>
    </row>
    <row r="878" spans="1:19">
      <c r="A878" s="2">
        <v>41729</v>
      </c>
      <c r="B878" t="s">
        <v>31</v>
      </c>
      <c r="C878" t="s">
        <v>30</v>
      </c>
      <c r="D878" t="s">
        <v>39</v>
      </c>
      <c r="E878" t="s">
        <v>51</v>
      </c>
      <c r="F878" t="s">
        <v>64</v>
      </c>
      <c r="G878" t="s">
        <v>53</v>
      </c>
      <c r="H878" t="s">
        <v>13</v>
      </c>
      <c r="I878">
        <v>17</v>
      </c>
      <c r="J878">
        <v>3978</v>
      </c>
      <c r="K878">
        <v>4230</v>
      </c>
      <c r="L878">
        <v>3726</v>
      </c>
      <c r="M878">
        <v>3960</v>
      </c>
      <c r="N878">
        <v>234</v>
      </c>
      <c r="O878">
        <v>11.700000000000001</v>
      </c>
      <c r="P878" t="s">
        <v>94</v>
      </c>
      <c r="Q878" t="s">
        <v>77</v>
      </c>
      <c r="R878">
        <v>3</v>
      </c>
      <c r="S878" t="s">
        <v>80</v>
      </c>
    </row>
    <row r="879" spans="1:19">
      <c r="A879" s="2">
        <v>41733</v>
      </c>
      <c r="B879" t="s">
        <v>17</v>
      </c>
      <c r="C879" t="s">
        <v>18</v>
      </c>
      <c r="D879" t="s">
        <v>39</v>
      </c>
      <c r="E879" t="s">
        <v>51</v>
      </c>
      <c r="F879" t="s">
        <v>64</v>
      </c>
      <c r="G879" t="s">
        <v>53</v>
      </c>
      <c r="H879" t="s">
        <v>13</v>
      </c>
      <c r="I879">
        <v>14</v>
      </c>
      <c r="J879">
        <v>3978</v>
      </c>
      <c r="K879">
        <v>4230</v>
      </c>
      <c r="L879">
        <v>7452</v>
      </c>
      <c r="M879">
        <v>7920</v>
      </c>
      <c r="N879">
        <v>468</v>
      </c>
      <c r="O879">
        <v>23.400000000000002</v>
      </c>
      <c r="P879" t="s">
        <v>94</v>
      </c>
      <c r="Q879" t="s">
        <v>81</v>
      </c>
      <c r="R879">
        <v>4</v>
      </c>
      <c r="S879" t="s">
        <v>82</v>
      </c>
    </row>
    <row r="880" spans="1:19">
      <c r="A880" s="2">
        <v>41736</v>
      </c>
      <c r="B880" t="s">
        <v>24</v>
      </c>
      <c r="C880" t="s">
        <v>25</v>
      </c>
      <c r="D880" t="s">
        <v>39</v>
      </c>
      <c r="E880" t="s">
        <v>51</v>
      </c>
      <c r="F880" t="s">
        <v>64</v>
      </c>
      <c r="G880" t="s">
        <v>53</v>
      </c>
      <c r="H880" t="s">
        <v>13</v>
      </c>
      <c r="I880">
        <v>20</v>
      </c>
      <c r="J880">
        <v>3546</v>
      </c>
      <c r="K880">
        <v>3780</v>
      </c>
      <c r="L880">
        <v>3726</v>
      </c>
      <c r="M880">
        <v>3960</v>
      </c>
      <c r="N880">
        <v>234</v>
      </c>
      <c r="O880">
        <v>11.700000000000001</v>
      </c>
      <c r="P880" t="s">
        <v>94</v>
      </c>
      <c r="Q880" t="s">
        <v>81</v>
      </c>
      <c r="R880">
        <v>4</v>
      </c>
      <c r="S880" t="s">
        <v>82</v>
      </c>
    </row>
    <row r="881" spans="1:19">
      <c r="A881" s="2">
        <v>41739</v>
      </c>
      <c r="B881" t="s">
        <v>14</v>
      </c>
      <c r="C881" t="s">
        <v>11</v>
      </c>
      <c r="D881" t="s">
        <v>39</v>
      </c>
      <c r="E881" t="s">
        <v>51</v>
      </c>
      <c r="F881" t="s">
        <v>64</v>
      </c>
      <c r="G881" t="s">
        <v>53</v>
      </c>
      <c r="H881" t="s">
        <v>13</v>
      </c>
      <c r="I881">
        <v>12</v>
      </c>
      <c r="J881">
        <v>3978</v>
      </c>
      <c r="K881">
        <v>4230</v>
      </c>
      <c r="L881">
        <v>59616</v>
      </c>
      <c r="M881">
        <v>63360</v>
      </c>
      <c r="N881">
        <v>3744</v>
      </c>
      <c r="O881">
        <v>187.20000000000002</v>
      </c>
      <c r="P881" t="s">
        <v>94</v>
      </c>
      <c r="Q881" t="s">
        <v>81</v>
      </c>
      <c r="R881">
        <v>4</v>
      </c>
      <c r="S881" t="s">
        <v>82</v>
      </c>
    </row>
    <row r="882" spans="1:19">
      <c r="A882" s="2">
        <v>41740</v>
      </c>
      <c r="B882" t="s">
        <v>29</v>
      </c>
      <c r="C882" t="s">
        <v>30</v>
      </c>
      <c r="D882" t="s">
        <v>39</v>
      </c>
      <c r="E882" t="s">
        <v>51</v>
      </c>
      <c r="F882" t="s">
        <v>64</v>
      </c>
      <c r="G882" t="s">
        <v>53</v>
      </c>
      <c r="H882" t="s">
        <v>13</v>
      </c>
      <c r="I882">
        <v>18</v>
      </c>
      <c r="J882">
        <v>3924</v>
      </c>
      <c r="K882">
        <v>4230</v>
      </c>
      <c r="L882">
        <v>40986</v>
      </c>
      <c r="M882">
        <v>43560</v>
      </c>
      <c r="N882">
        <v>2574</v>
      </c>
      <c r="O882">
        <v>128.70000000000002</v>
      </c>
      <c r="P882" t="s">
        <v>94</v>
      </c>
      <c r="Q882" t="s">
        <v>81</v>
      </c>
      <c r="R882">
        <v>4</v>
      </c>
      <c r="S882" t="s">
        <v>82</v>
      </c>
    </row>
    <row r="883" spans="1:19">
      <c r="A883" s="2">
        <v>41756</v>
      </c>
      <c r="B883" t="s">
        <v>14</v>
      </c>
      <c r="C883" t="s">
        <v>11</v>
      </c>
      <c r="D883" t="s">
        <v>39</v>
      </c>
      <c r="E883" t="s">
        <v>51</v>
      </c>
      <c r="F883" t="s">
        <v>64</v>
      </c>
      <c r="G883" t="s">
        <v>53</v>
      </c>
      <c r="H883" t="s">
        <v>13</v>
      </c>
      <c r="I883">
        <v>8</v>
      </c>
      <c r="J883">
        <v>3978</v>
      </c>
      <c r="K883">
        <v>4230</v>
      </c>
      <c r="L883">
        <v>3726</v>
      </c>
      <c r="M883">
        <v>3960</v>
      </c>
      <c r="N883">
        <v>234</v>
      </c>
      <c r="O883">
        <v>11.700000000000001</v>
      </c>
      <c r="P883" t="s">
        <v>94</v>
      </c>
      <c r="Q883" t="s">
        <v>81</v>
      </c>
      <c r="R883">
        <v>4</v>
      </c>
      <c r="S883" t="s">
        <v>82</v>
      </c>
    </row>
    <row r="884" spans="1:19">
      <c r="A884" s="2">
        <v>41758</v>
      </c>
      <c r="B884" t="s">
        <v>22</v>
      </c>
      <c r="C884" t="s">
        <v>23</v>
      </c>
      <c r="D884" t="s">
        <v>39</v>
      </c>
      <c r="E884" t="s">
        <v>51</v>
      </c>
      <c r="F884" t="s">
        <v>64</v>
      </c>
      <c r="G884" t="s">
        <v>53</v>
      </c>
      <c r="H884" t="s">
        <v>13</v>
      </c>
      <c r="I884">
        <v>25</v>
      </c>
      <c r="J884">
        <v>4482</v>
      </c>
      <c r="K884">
        <v>4770</v>
      </c>
      <c r="L884">
        <v>14904</v>
      </c>
      <c r="M884">
        <v>15840</v>
      </c>
      <c r="N884">
        <v>936</v>
      </c>
      <c r="O884">
        <v>46.800000000000004</v>
      </c>
      <c r="P884" t="s">
        <v>94</v>
      </c>
      <c r="Q884" t="s">
        <v>81</v>
      </c>
      <c r="R884">
        <v>4</v>
      </c>
      <c r="S884" t="s">
        <v>82</v>
      </c>
    </row>
    <row r="885" spans="1:19">
      <c r="A885" s="2">
        <v>41760</v>
      </c>
      <c r="B885" t="s">
        <v>10</v>
      </c>
      <c r="C885" t="s">
        <v>11</v>
      </c>
      <c r="D885" t="s">
        <v>39</v>
      </c>
      <c r="E885" t="s">
        <v>51</v>
      </c>
      <c r="F885" t="s">
        <v>64</v>
      </c>
      <c r="G885" t="s">
        <v>53</v>
      </c>
      <c r="H885" t="s">
        <v>13</v>
      </c>
      <c r="I885">
        <v>4</v>
      </c>
      <c r="J885">
        <v>5148</v>
      </c>
      <c r="K885">
        <v>5490</v>
      </c>
      <c r="L885">
        <v>29808</v>
      </c>
      <c r="M885">
        <v>31680</v>
      </c>
      <c r="N885">
        <v>1872</v>
      </c>
      <c r="O885">
        <v>93.600000000000009</v>
      </c>
      <c r="P885" t="s">
        <v>94</v>
      </c>
      <c r="Q885" t="s">
        <v>81</v>
      </c>
      <c r="R885">
        <v>5</v>
      </c>
      <c r="S885" t="s">
        <v>83</v>
      </c>
    </row>
    <row r="886" spans="1:19">
      <c r="A886" s="2">
        <v>41764</v>
      </c>
      <c r="B886" t="s">
        <v>17</v>
      </c>
      <c r="C886" t="s">
        <v>18</v>
      </c>
      <c r="D886" t="s">
        <v>39</v>
      </c>
      <c r="E886" t="s">
        <v>51</v>
      </c>
      <c r="F886" t="s">
        <v>64</v>
      </c>
      <c r="G886" t="s">
        <v>53</v>
      </c>
      <c r="H886" t="s">
        <v>13</v>
      </c>
      <c r="I886">
        <v>24</v>
      </c>
      <c r="J886">
        <v>3924</v>
      </c>
      <c r="K886">
        <v>4230</v>
      </c>
      <c r="L886">
        <v>85698</v>
      </c>
      <c r="M886">
        <v>91080</v>
      </c>
      <c r="N886">
        <v>5382</v>
      </c>
      <c r="O886">
        <v>269.10000000000002</v>
      </c>
      <c r="P886" t="s">
        <v>94</v>
      </c>
      <c r="Q886" t="s">
        <v>81</v>
      </c>
      <c r="R886">
        <v>5</v>
      </c>
      <c r="S886" t="s">
        <v>83</v>
      </c>
    </row>
    <row r="887" spans="1:19">
      <c r="A887" s="2">
        <v>41769</v>
      </c>
      <c r="B887" t="s">
        <v>34</v>
      </c>
      <c r="C887" t="s">
        <v>25</v>
      </c>
      <c r="D887" t="s">
        <v>39</v>
      </c>
      <c r="E887" t="s">
        <v>51</v>
      </c>
      <c r="F887" t="s">
        <v>64</v>
      </c>
      <c r="G887" t="s">
        <v>53</v>
      </c>
      <c r="H887" t="s">
        <v>13</v>
      </c>
      <c r="I887">
        <v>25</v>
      </c>
      <c r="J887">
        <v>7506</v>
      </c>
      <c r="K887">
        <v>8100</v>
      </c>
      <c r="L887">
        <v>59616</v>
      </c>
      <c r="M887">
        <v>63360</v>
      </c>
      <c r="N887">
        <v>3744</v>
      </c>
      <c r="O887">
        <v>187.20000000000002</v>
      </c>
      <c r="P887" t="s">
        <v>94</v>
      </c>
      <c r="Q887" t="s">
        <v>81</v>
      </c>
      <c r="R887">
        <v>5</v>
      </c>
      <c r="S887" t="s">
        <v>83</v>
      </c>
    </row>
    <row r="888" spans="1:19">
      <c r="A888" s="2">
        <v>41770</v>
      </c>
      <c r="B888" t="s">
        <v>14</v>
      </c>
      <c r="C888" t="s">
        <v>11</v>
      </c>
      <c r="D888" t="s">
        <v>39</v>
      </c>
      <c r="E888" t="s">
        <v>51</v>
      </c>
      <c r="F888" t="s">
        <v>64</v>
      </c>
      <c r="G888" t="s">
        <v>53</v>
      </c>
      <c r="H888" t="s">
        <v>13</v>
      </c>
      <c r="I888">
        <v>13</v>
      </c>
      <c r="J888">
        <v>2034</v>
      </c>
      <c r="K888">
        <v>2160</v>
      </c>
      <c r="L888">
        <v>52164</v>
      </c>
      <c r="M888">
        <v>55440</v>
      </c>
      <c r="N888">
        <v>3276</v>
      </c>
      <c r="O888">
        <v>163.80000000000001</v>
      </c>
      <c r="P888" t="s">
        <v>94</v>
      </c>
      <c r="Q888" t="s">
        <v>81</v>
      </c>
      <c r="R888">
        <v>5</v>
      </c>
      <c r="S888" t="s">
        <v>83</v>
      </c>
    </row>
    <row r="889" spans="1:19">
      <c r="A889" s="2">
        <v>41770</v>
      </c>
      <c r="B889" t="s">
        <v>29</v>
      </c>
      <c r="C889" t="s">
        <v>30</v>
      </c>
      <c r="D889" t="s">
        <v>39</v>
      </c>
      <c r="E889" t="s">
        <v>51</v>
      </c>
      <c r="F889" t="s">
        <v>64</v>
      </c>
      <c r="G889" t="s">
        <v>53</v>
      </c>
      <c r="H889" t="s">
        <v>13</v>
      </c>
      <c r="I889">
        <v>17</v>
      </c>
      <c r="J889">
        <v>3582</v>
      </c>
      <c r="K889">
        <v>3870</v>
      </c>
      <c r="L889">
        <v>7452</v>
      </c>
      <c r="M889">
        <v>7920</v>
      </c>
      <c r="N889">
        <v>468</v>
      </c>
      <c r="O889">
        <v>23.400000000000002</v>
      </c>
      <c r="P889" t="s">
        <v>94</v>
      </c>
      <c r="Q889" t="s">
        <v>81</v>
      </c>
      <c r="R889">
        <v>5</v>
      </c>
      <c r="S889" t="s">
        <v>83</v>
      </c>
    </row>
    <row r="890" spans="1:19">
      <c r="A890" s="2">
        <v>41771</v>
      </c>
      <c r="B890" t="s">
        <v>27</v>
      </c>
      <c r="C890" t="s">
        <v>23</v>
      </c>
      <c r="D890" t="s">
        <v>39</v>
      </c>
      <c r="E890" t="s">
        <v>51</v>
      </c>
      <c r="F890" t="s">
        <v>64</v>
      </c>
      <c r="G890" t="s">
        <v>53</v>
      </c>
      <c r="H890" t="s">
        <v>13</v>
      </c>
      <c r="I890">
        <v>23</v>
      </c>
      <c r="J890">
        <v>2196</v>
      </c>
      <c r="K890">
        <v>2340</v>
      </c>
      <c r="L890">
        <v>81972</v>
      </c>
      <c r="M890">
        <v>87120</v>
      </c>
      <c r="N890">
        <v>5148</v>
      </c>
      <c r="O890">
        <v>257.40000000000003</v>
      </c>
      <c r="P890" t="s">
        <v>94</v>
      </c>
      <c r="Q890" t="s">
        <v>81</v>
      </c>
      <c r="R890">
        <v>5</v>
      </c>
      <c r="S890" t="s">
        <v>83</v>
      </c>
    </row>
    <row r="891" spans="1:19">
      <c r="A891" s="2">
        <v>41774</v>
      </c>
      <c r="B891" t="s">
        <v>10</v>
      </c>
      <c r="C891" t="s">
        <v>11</v>
      </c>
      <c r="D891" t="s">
        <v>39</v>
      </c>
      <c r="E891" t="s">
        <v>51</v>
      </c>
      <c r="F891" t="s">
        <v>64</v>
      </c>
      <c r="G891" t="s">
        <v>53</v>
      </c>
      <c r="H891" t="s">
        <v>13</v>
      </c>
      <c r="I891">
        <v>11</v>
      </c>
      <c r="J891">
        <v>3546</v>
      </c>
      <c r="K891">
        <v>3780</v>
      </c>
      <c r="L891">
        <v>93150</v>
      </c>
      <c r="M891">
        <v>99000</v>
      </c>
      <c r="N891">
        <v>5850</v>
      </c>
      <c r="O891">
        <v>292.5</v>
      </c>
      <c r="P891" t="s">
        <v>94</v>
      </c>
      <c r="Q891" t="s">
        <v>81</v>
      </c>
      <c r="R891">
        <v>5</v>
      </c>
      <c r="S891" t="s">
        <v>83</v>
      </c>
    </row>
    <row r="892" spans="1:19">
      <c r="A892" s="2">
        <v>41776</v>
      </c>
      <c r="B892" t="s">
        <v>31</v>
      </c>
      <c r="C892" t="s">
        <v>30</v>
      </c>
      <c r="D892" t="s">
        <v>39</v>
      </c>
      <c r="E892" t="s">
        <v>51</v>
      </c>
      <c r="F892" t="s">
        <v>64</v>
      </c>
      <c r="G892" t="s">
        <v>53</v>
      </c>
      <c r="H892" t="s">
        <v>13</v>
      </c>
      <c r="I892">
        <v>24</v>
      </c>
      <c r="J892">
        <v>3546</v>
      </c>
      <c r="K892">
        <v>3780</v>
      </c>
      <c r="L892">
        <v>3726</v>
      </c>
      <c r="M892">
        <v>3960</v>
      </c>
      <c r="N892">
        <v>234</v>
      </c>
      <c r="O892">
        <v>11.700000000000001</v>
      </c>
      <c r="P892" t="s">
        <v>94</v>
      </c>
      <c r="Q892" t="s">
        <v>81</v>
      </c>
      <c r="R892">
        <v>5</v>
      </c>
      <c r="S892" t="s">
        <v>83</v>
      </c>
    </row>
    <row r="893" spans="1:19">
      <c r="A893" s="2">
        <v>41776</v>
      </c>
      <c r="B893" t="s">
        <v>14</v>
      </c>
      <c r="C893" t="s">
        <v>11</v>
      </c>
      <c r="D893" t="s">
        <v>39</v>
      </c>
      <c r="E893" t="s">
        <v>51</v>
      </c>
      <c r="F893" t="s">
        <v>64</v>
      </c>
      <c r="G893" t="s">
        <v>53</v>
      </c>
      <c r="H893" t="s">
        <v>13</v>
      </c>
      <c r="I893">
        <v>1</v>
      </c>
      <c r="J893">
        <v>5148</v>
      </c>
      <c r="K893">
        <v>5490</v>
      </c>
      <c r="L893">
        <v>81972</v>
      </c>
      <c r="M893">
        <v>87120</v>
      </c>
      <c r="N893">
        <v>5148</v>
      </c>
      <c r="O893">
        <v>257.40000000000003</v>
      </c>
      <c r="P893" t="s">
        <v>94</v>
      </c>
      <c r="Q893" t="s">
        <v>81</v>
      </c>
      <c r="R893">
        <v>5</v>
      </c>
      <c r="S893" t="s">
        <v>83</v>
      </c>
    </row>
    <row r="894" spans="1:19">
      <c r="A894" s="2">
        <v>41786</v>
      </c>
      <c r="B894" t="s">
        <v>31</v>
      </c>
      <c r="C894" t="s">
        <v>30</v>
      </c>
      <c r="D894" t="s">
        <v>39</v>
      </c>
      <c r="E894" t="s">
        <v>51</v>
      </c>
      <c r="F894" t="s">
        <v>64</v>
      </c>
      <c r="G894" t="s">
        <v>53</v>
      </c>
      <c r="H894" t="s">
        <v>13</v>
      </c>
      <c r="I894">
        <v>22</v>
      </c>
      <c r="J894">
        <v>7506</v>
      </c>
      <c r="K894">
        <v>8100</v>
      </c>
      <c r="L894">
        <v>85698</v>
      </c>
      <c r="M894">
        <v>91080</v>
      </c>
      <c r="N894">
        <v>5382</v>
      </c>
      <c r="O894">
        <v>269.10000000000002</v>
      </c>
      <c r="P894" t="s">
        <v>94</v>
      </c>
      <c r="Q894" t="s">
        <v>81</v>
      </c>
      <c r="R894">
        <v>5</v>
      </c>
      <c r="S894" t="s">
        <v>83</v>
      </c>
    </row>
    <row r="895" spans="1:19">
      <c r="A895" s="2">
        <v>41794</v>
      </c>
      <c r="B895" t="s">
        <v>34</v>
      </c>
      <c r="C895" t="s">
        <v>25</v>
      </c>
      <c r="D895" t="s">
        <v>39</v>
      </c>
      <c r="E895" t="s">
        <v>51</v>
      </c>
      <c r="F895" t="s">
        <v>64</v>
      </c>
      <c r="G895" t="s">
        <v>53</v>
      </c>
      <c r="H895" t="s">
        <v>13</v>
      </c>
      <c r="I895">
        <v>14</v>
      </c>
      <c r="J895">
        <v>3546</v>
      </c>
      <c r="K895">
        <v>3780</v>
      </c>
      <c r="L895">
        <v>74520</v>
      </c>
      <c r="M895">
        <v>79200</v>
      </c>
      <c r="N895">
        <v>4680</v>
      </c>
      <c r="O895">
        <v>234</v>
      </c>
      <c r="P895" t="s">
        <v>94</v>
      </c>
      <c r="Q895" t="s">
        <v>81</v>
      </c>
      <c r="R895">
        <v>6</v>
      </c>
      <c r="S895" t="s">
        <v>84</v>
      </c>
    </row>
    <row r="896" spans="1:19">
      <c r="A896" s="2">
        <v>41798</v>
      </c>
      <c r="B896" t="s">
        <v>14</v>
      </c>
      <c r="C896" t="s">
        <v>11</v>
      </c>
      <c r="D896" t="s">
        <v>39</v>
      </c>
      <c r="E896" t="s">
        <v>51</v>
      </c>
      <c r="F896" t="s">
        <v>64</v>
      </c>
      <c r="G896" t="s">
        <v>53</v>
      </c>
      <c r="H896" t="s">
        <v>13</v>
      </c>
      <c r="I896">
        <v>25</v>
      </c>
      <c r="J896">
        <v>2034</v>
      </c>
      <c r="K896">
        <v>2160</v>
      </c>
      <c r="L896">
        <v>33534</v>
      </c>
      <c r="M896">
        <v>35640</v>
      </c>
      <c r="N896">
        <v>2106</v>
      </c>
      <c r="O896">
        <v>105.30000000000001</v>
      </c>
      <c r="P896" t="s">
        <v>94</v>
      </c>
      <c r="Q896" t="s">
        <v>81</v>
      </c>
      <c r="R896">
        <v>6</v>
      </c>
      <c r="S896" t="s">
        <v>84</v>
      </c>
    </row>
    <row r="897" spans="1:19">
      <c r="A897" s="2">
        <v>41811</v>
      </c>
      <c r="B897" t="s">
        <v>31</v>
      </c>
      <c r="C897" t="s">
        <v>30</v>
      </c>
      <c r="D897" t="s">
        <v>39</v>
      </c>
      <c r="E897" t="s">
        <v>51</v>
      </c>
      <c r="F897" t="s">
        <v>64</v>
      </c>
      <c r="G897" t="s">
        <v>53</v>
      </c>
      <c r="H897" t="s">
        <v>13</v>
      </c>
      <c r="I897">
        <v>6</v>
      </c>
      <c r="J897">
        <v>3924</v>
      </c>
      <c r="K897">
        <v>4230</v>
      </c>
      <c r="L897">
        <v>44712</v>
      </c>
      <c r="M897">
        <v>47520</v>
      </c>
      <c r="N897">
        <v>2808</v>
      </c>
      <c r="O897">
        <v>140.4</v>
      </c>
      <c r="P897" t="s">
        <v>94</v>
      </c>
      <c r="Q897" t="s">
        <v>81</v>
      </c>
      <c r="R897">
        <v>6</v>
      </c>
      <c r="S897" t="s">
        <v>84</v>
      </c>
    </row>
    <row r="898" spans="1:19">
      <c r="A898" s="2">
        <v>41836</v>
      </c>
      <c r="B898" t="s">
        <v>20</v>
      </c>
      <c r="C898" t="s">
        <v>18</v>
      </c>
      <c r="D898" t="s">
        <v>39</v>
      </c>
      <c r="E898" t="s">
        <v>51</v>
      </c>
      <c r="F898" t="s">
        <v>64</v>
      </c>
      <c r="G898" t="s">
        <v>53</v>
      </c>
      <c r="H898" t="s">
        <v>13</v>
      </c>
      <c r="I898">
        <v>17</v>
      </c>
      <c r="J898">
        <v>3726</v>
      </c>
      <c r="K898">
        <v>3960</v>
      </c>
      <c r="L898">
        <v>14904</v>
      </c>
      <c r="M898">
        <v>15840</v>
      </c>
      <c r="N898">
        <v>936</v>
      </c>
      <c r="O898">
        <v>46.800000000000004</v>
      </c>
      <c r="P898" t="s">
        <v>94</v>
      </c>
      <c r="Q898" t="s">
        <v>85</v>
      </c>
      <c r="R898">
        <v>7</v>
      </c>
      <c r="S898" t="s">
        <v>86</v>
      </c>
    </row>
    <row r="899" spans="1:19">
      <c r="A899" s="2">
        <v>41844</v>
      </c>
      <c r="B899" t="s">
        <v>17</v>
      </c>
      <c r="C899" t="s">
        <v>18</v>
      </c>
      <c r="D899" t="s">
        <v>39</v>
      </c>
      <c r="E899" t="s">
        <v>51</v>
      </c>
      <c r="F899" t="s">
        <v>64</v>
      </c>
      <c r="G899" t="s">
        <v>53</v>
      </c>
      <c r="H899" t="s">
        <v>13</v>
      </c>
      <c r="I899">
        <v>8</v>
      </c>
      <c r="J899">
        <v>5148</v>
      </c>
      <c r="K899">
        <v>5490</v>
      </c>
      <c r="L899">
        <v>93150</v>
      </c>
      <c r="M899">
        <v>99000</v>
      </c>
      <c r="N899">
        <v>5850</v>
      </c>
      <c r="O899">
        <v>292.5</v>
      </c>
      <c r="P899" t="s">
        <v>94</v>
      </c>
      <c r="Q899" t="s">
        <v>85</v>
      </c>
      <c r="R899">
        <v>7</v>
      </c>
      <c r="S899" t="s">
        <v>86</v>
      </c>
    </row>
    <row r="900" spans="1:19">
      <c r="A900" s="2">
        <v>41847</v>
      </c>
      <c r="B900" t="s">
        <v>27</v>
      </c>
      <c r="C900" t="s">
        <v>23</v>
      </c>
      <c r="D900" t="s">
        <v>39</v>
      </c>
      <c r="E900" t="s">
        <v>51</v>
      </c>
      <c r="F900" t="s">
        <v>64</v>
      </c>
      <c r="G900" t="s">
        <v>53</v>
      </c>
      <c r="H900" t="s">
        <v>13</v>
      </c>
      <c r="I900">
        <v>1</v>
      </c>
      <c r="J900">
        <v>7506</v>
      </c>
      <c r="K900">
        <v>8100</v>
      </c>
      <c r="L900">
        <v>78246</v>
      </c>
      <c r="M900">
        <v>83160</v>
      </c>
      <c r="N900">
        <v>4914</v>
      </c>
      <c r="O900">
        <v>245.70000000000002</v>
      </c>
      <c r="P900" t="s">
        <v>94</v>
      </c>
      <c r="Q900" t="s">
        <v>85</v>
      </c>
      <c r="R900">
        <v>7</v>
      </c>
      <c r="S900" t="s">
        <v>86</v>
      </c>
    </row>
    <row r="901" spans="1:19">
      <c r="A901" s="2">
        <v>41856</v>
      </c>
      <c r="B901" t="s">
        <v>14</v>
      </c>
      <c r="C901" t="s">
        <v>11</v>
      </c>
      <c r="D901" t="s">
        <v>39</v>
      </c>
      <c r="E901" t="s">
        <v>51</v>
      </c>
      <c r="F901" t="s">
        <v>64</v>
      </c>
      <c r="G901" t="s">
        <v>53</v>
      </c>
      <c r="H901" t="s">
        <v>13</v>
      </c>
      <c r="I901">
        <v>19</v>
      </c>
      <c r="J901">
        <v>3978</v>
      </c>
      <c r="K901">
        <v>4230</v>
      </c>
      <c r="L901">
        <v>44712</v>
      </c>
      <c r="M901">
        <v>47520</v>
      </c>
      <c r="N901">
        <v>2808</v>
      </c>
      <c r="O901">
        <v>140.4</v>
      </c>
      <c r="P901" t="s">
        <v>94</v>
      </c>
      <c r="Q901" t="s">
        <v>85</v>
      </c>
      <c r="R901">
        <v>8</v>
      </c>
      <c r="S901" t="s">
        <v>87</v>
      </c>
    </row>
    <row r="902" spans="1:19">
      <c r="A902" s="2">
        <v>41862</v>
      </c>
      <c r="B902" t="s">
        <v>27</v>
      </c>
      <c r="C902" t="s">
        <v>23</v>
      </c>
      <c r="D902" t="s">
        <v>39</v>
      </c>
      <c r="E902" t="s">
        <v>51</v>
      </c>
      <c r="F902" t="s">
        <v>64</v>
      </c>
      <c r="G902" t="s">
        <v>53</v>
      </c>
      <c r="H902" t="s">
        <v>13</v>
      </c>
      <c r="I902">
        <v>24</v>
      </c>
      <c r="J902">
        <v>3726</v>
      </c>
      <c r="K902">
        <v>3960</v>
      </c>
      <c r="L902">
        <v>78246</v>
      </c>
      <c r="M902">
        <v>83160</v>
      </c>
      <c r="N902">
        <v>4914</v>
      </c>
      <c r="O902">
        <v>245.70000000000002</v>
      </c>
      <c r="P902" t="s">
        <v>94</v>
      </c>
      <c r="Q902" t="s">
        <v>85</v>
      </c>
      <c r="R902">
        <v>8</v>
      </c>
      <c r="S902" t="s">
        <v>87</v>
      </c>
    </row>
    <row r="903" spans="1:19">
      <c r="A903" s="2">
        <v>41877</v>
      </c>
      <c r="B903" t="s">
        <v>24</v>
      </c>
      <c r="C903" t="s">
        <v>25</v>
      </c>
      <c r="D903" t="s">
        <v>39</v>
      </c>
      <c r="E903" t="s">
        <v>51</v>
      </c>
      <c r="F903" t="s">
        <v>64</v>
      </c>
      <c r="G903" t="s">
        <v>53</v>
      </c>
      <c r="H903" t="s">
        <v>13</v>
      </c>
      <c r="I903">
        <v>27</v>
      </c>
      <c r="J903">
        <v>3978</v>
      </c>
      <c r="K903">
        <v>4230</v>
      </c>
      <c r="L903">
        <v>26082</v>
      </c>
      <c r="M903">
        <v>27720</v>
      </c>
      <c r="N903">
        <v>1638</v>
      </c>
      <c r="O903">
        <v>81.900000000000006</v>
      </c>
      <c r="P903" t="s">
        <v>94</v>
      </c>
      <c r="Q903" t="s">
        <v>85</v>
      </c>
      <c r="R903">
        <v>8</v>
      </c>
      <c r="S903" t="s">
        <v>87</v>
      </c>
    </row>
    <row r="904" spans="1:19">
      <c r="A904" s="2">
        <v>41890</v>
      </c>
      <c r="B904" t="s">
        <v>22</v>
      </c>
      <c r="C904" t="s">
        <v>23</v>
      </c>
      <c r="D904" t="s">
        <v>39</v>
      </c>
      <c r="E904" t="s">
        <v>51</v>
      </c>
      <c r="F904" t="s">
        <v>64</v>
      </c>
      <c r="G904" t="s">
        <v>53</v>
      </c>
      <c r="H904" t="s">
        <v>13</v>
      </c>
      <c r="I904">
        <v>25</v>
      </c>
      <c r="J904">
        <v>2952</v>
      </c>
      <c r="K904">
        <v>3150</v>
      </c>
      <c r="L904">
        <v>44712</v>
      </c>
      <c r="M904">
        <v>47520</v>
      </c>
      <c r="N904">
        <v>2808</v>
      </c>
      <c r="O904">
        <v>140.4</v>
      </c>
      <c r="P904" t="s">
        <v>94</v>
      </c>
      <c r="Q904" t="s">
        <v>85</v>
      </c>
      <c r="R904">
        <v>9</v>
      </c>
      <c r="S904" t="s">
        <v>88</v>
      </c>
    </row>
    <row r="905" spans="1:19">
      <c r="A905" s="2">
        <v>41893</v>
      </c>
      <c r="B905" t="s">
        <v>31</v>
      </c>
      <c r="C905" t="s">
        <v>30</v>
      </c>
      <c r="D905" t="s">
        <v>39</v>
      </c>
      <c r="E905" t="s">
        <v>51</v>
      </c>
      <c r="F905" t="s">
        <v>64</v>
      </c>
      <c r="G905" t="s">
        <v>53</v>
      </c>
      <c r="H905" t="s">
        <v>13</v>
      </c>
      <c r="I905">
        <v>25</v>
      </c>
      <c r="J905">
        <v>3042</v>
      </c>
      <c r="K905">
        <v>3240</v>
      </c>
      <c r="L905">
        <v>44712</v>
      </c>
      <c r="M905">
        <v>47520</v>
      </c>
      <c r="N905">
        <v>2808</v>
      </c>
      <c r="O905">
        <v>140.4</v>
      </c>
      <c r="P905" t="s">
        <v>94</v>
      </c>
      <c r="Q905" t="s">
        <v>85</v>
      </c>
      <c r="R905">
        <v>9</v>
      </c>
      <c r="S905" t="s">
        <v>88</v>
      </c>
    </row>
    <row r="906" spans="1:19">
      <c r="A906" s="2">
        <v>41900</v>
      </c>
      <c r="B906" t="s">
        <v>22</v>
      </c>
      <c r="C906" t="s">
        <v>23</v>
      </c>
      <c r="D906" t="s">
        <v>39</v>
      </c>
      <c r="E906" t="s">
        <v>51</v>
      </c>
      <c r="F906" t="s">
        <v>64</v>
      </c>
      <c r="G906" t="s">
        <v>53</v>
      </c>
      <c r="H906" t="s">
        <v>13</v>
      </c>
      <c r="I906">
        <v>1</v>
      </c>
      <c r="J906">
        <v>2034</v>
      </c>
      <c r="K906">
        <v>2160</v>
      </c>
      <c r="L906">
        <v>26082</v>
      </c>
      <c r="M906">
        <v>27720</v>
      </c>
      <c r="N906">
        <v>1638</v>
      </c>
      <c r="O906">
        <v>81.900000000000006</v>
      </c>
      <c r="P906" t="s">
        <v>94</v>
      </c>
      <c r="Q906" t="s">
        <v>85</v>
      </c>
      <c r="R906">
        <v>9</v>
      </c>
      <c r="S906" t="s">
        <v>88</v>
      </c>
    </row>
    <row r="907" spans="1:19">
      <c r="A907" s="2">
        <v>40909</v>
      </c>
      <c r="B907" t="s">
        <v>14</v>
      </c>
      <c r="C907" t="s">
        <v>11</v>
      </c>
      <c r="D907" t="s">
        <v>15</v>
      </c>
      <c r="E907" t="s">
        <v>51</v>
      </c>
      <c r="F907" t="s">
        <v>54</v>
      </c>
      <c r="G907" t="s">
        <v>54</v>
      </c>
      <c r="H907" t="s">
        <v>16</v>
      </c>
      <c r="I907">
        <v>21</v>
      </c>
      <c r="J907">
        <v>3582</v>
      </c>
      <c r="K907">
        <v>3870</v>
      </c>
      <c r="L907">
        <v>75222</v>
      </c>
      <c r="M907">
        <v>81270</v>
      </c>
      <c r="N907">
        <v>6048</v>
      </c>
      <c r="O907">
        <v>302.40000000000003</v>
      </c>
      <c r="P907" t="s">
        <v>76</v>
      </c>
      <c r="Q907" t="s">
        <v>77</v>
      </c>
      <c r="R907">
        <v>1</v>
      </c>
      <c r="S907" t="s">
        <v>78</v>
      </c>
    </row>
    <row r="908" spans="1:19">
      <c r="A908" s="2">
        <v>40914</v>
      </c>
      <c r="B908" t="s">
        <v>27</v>
      </c>
      <c r="C908" t="s">
        <v>23</v>
      </c>
      <c r="D908" t="s">
        <v>15</v>
      </c>
      <c r="E908" t="s">
        <v>51</v>
      </c>
      <c r="F908" t="s">
        <v>54</v>
      </c>
      <c r="G908" t="s">
        <v>54</v>
      </c>
      <c r="H908" t="s">
        <v>16</v>
      </c>
      <c r="I908">
        <v>12</v>
      </c>
      <c r="J908">
        <v>3582</v>
      </c>
      <c r="K908">
        <v>3870</v>
      </c>
      <c r="L908">
        <v>42984</v>
      </c>
      <c r="M908">
        <v>46440</v>
      </c>
      <c r="N908">
        <v>3456</v>
      </c>
      <c r="O908">
        <v>172.8</v>
      </c>
      <c r="P908" t="s">
        <v>76</v>
      </c>
      <c r="Q908" t="s">
        <v>77</v>
      </c>
      <c r="R908">
        <v>1</v>
      </c>
      <c r="S908" t="s">
        <v>78</v>
      </c>
    </row>
    <row r="909" spans="1:19">
      <c r="A909" s="2">
        <v>40926</v>
      </c>
      <c r="B909" t="s">
        <v>24</v>
      </c>
      <c r="C909" t="s">
        <v>25</v>
      </c>
      <c r="D909" t="s">
        <v>15</v>
      </c>
      <c r="E909" t="s">
        <v>51</v>
      </c>
      <c r="F909" t="s">
        <v>54</v>
      </c>
      <c r="G909" t="s">
        <v>54</v>
      </c>
      <c r="H909" t="s">
        <v>16</v>
      </c>
      <c r="I909">
        <v>4</v>
      </c>
      <c r="J909">
        <v>3582</v>
      </c>
      <c r="K909">
        <v>3870</v>
      </c>
      <c r="L909">
        <v>14328</v>
      </c>
      <c r="M909">
        <v>15480</v>
      </c>
      <c r="N909">
        <v>1152</v>
      </c>
      <c r="O909">
        <v>57.6</v>
      </c>
      <c r="P909" t="s">
        <v>76</v>
      </c>
      <c r="Q909" t="s">
        <v>77</v>
      </c>
      <c r="R909">
        <v>1</v>
      </c>
      <c r="S909" t="s">
        <v>78</v>
      </c>
    </row>
    <row r="910" spans="1:19">
      <c r="A910" s="2">
        <v>40932</v>
      </c>
      <c r="B910" t="s">
        <v>20</v>
      </c>
      <c r="C910" t="s">
        <v>18</v>
      </c>
      <c r="D910" t="s">
        <v>15</v>
      </c>
      <c r="E910" t="s">
        <v>51</v>
      </c>
      <c r="F910" t="s">
        <v>54</v>
      </c>
      <c r="G910" t="s">
        <v>54</v>
      </c>
      <c r="H910" t="s">
        <v>16</v>
      </c>
      <c r="I910">
        <v>17</v>
      </c>
      <c r="J910">
        <v>3582</v>
      </c>
      <c r="K910">
        <v>3870</v>
      </c>
      <c r="L910">
        <v>60894</v>
      </c>
      <c r="M910">
        <v>65790</v>
      </c>
      <c r="N910">
        <v>4896</v>
      </c>
      <c r="O910">
        <v>244.8</v>
      </c>
      <c r="P910" t="s">
        <v>76</v>
      </c>
      <c r="Q910" t="s">
        <v>77</v>
      </c>
      <c r="R910">
        <v>1</v>
      </c>
      <c r="S910" t="s">
        <v>78</v>
      </c>
    </row>
    <row r="911" spans="1:19">
      <c r="A911" s="2">
        <v>40935</v>
      </c>
      <c r="B911" t="s">
        <v>22</v>
      </c>
      <c r="C911" t="s">
        <v>23</v>
      </c>
      <c r="D911" t="s">
        <v>15</v>
      </c>
      <c r="E911" t="s">
        <v>51</v>
      </c>
      <c r="F911" t="s">
        <v>54</v>
      </c>
      <c r="G911" t="s">
        <v>54</v>
      </c>
      <c r="H911" t="s">
        <v>16</v>
      </c>
      <c r="I911">
        <v>11</v>
      </c>
      <c r="J911">
        <v>3582</v>
      </c>
      <c r="K911">
        <v>3870</v>
      </c>
      <c r="L911">
        <v>39402</v>
      </c>
      <c r="M911">
        <v>42570</v>
      </c>
      <c r="N911">
        <v>3168</v>
      </c>
      <c r="O911">
        <v>158.4</v>
      </c>
      <c r="P911" t="s">
        <v>76</v>
      </c>
      <c r="Q911" t="s">
        <v>77</v>
      </c>
      <c r="R911">
        <v>1</v>
      </c>
      <c r="S911" t="s">
        <v>78</v>
      </c>
    </row>
    <row r="912" spans="1:19">
      <c r="A912" s="2">
        <v>40955</v>
      </c>
      <c r="B912" t="s">
        <v>22</v>
      </c>
      <c r="C912" t="s">
        <v>23</v>
      </c>
      <c r="D912" t="s">
        <v>15</v>
      </c>
      <c r="E912" t="s">
        <v>51</v>
      </c>
      <c r="F912" t="s">
        <v>54</v>
      </c>
      <c r="G912" t="s">
        <v>54</v>
      </c>
      <c r="H912" t="s">
        <v>16</v>
      </c>
      <c r="I912">
        <v>18</v>
      </c>
      <c r="J912">
        <v>3582</v>
      </c>
      <c r="K912">
        <v>3870</v>
      </c>
      <c r="L912">
        <v>64476</v>
      </c>
      <c r="M912">
        <v>69660</v>
      </c>
      <c r="N912">
        <v>5184</v>
      </c>
      <c r="O912">
        <v>259.2</v>
      </c>
      <c r="P912" t="s">
        <v>76</v>
      </c>
      <c r="Q912" t="s">
        <v>77</v>
      </c>
      <c r="R912">
        <v>2</v>
      </c>
      <c r="S912" t="s">
        <v>79</v>
      </c>
    </row>
    <row r="913" spans="1:19">
      <c r="A913" s="2">
        <v>40955</v>
      </c>
      <c r="B913" t="s">
        <v>20</v>
      </c>
      <c r="C913" t="s">
        <v>18</v>
      </c>
      <c r="D913" t="s">
        <v>15</v>
      </c>
      <c r="E913" t="s">
        <v>51</v>
      </c>
      <c r="F913" t="s">
        <v>54</v>
      </c>
      <c r="G913" t="s">
        <v>54</v>
      </c>
      <c r="H913" t="s">
        <v>16</v>
      </c>
      <c r="I913">
        <v>12</v>
      </c>
      <c r="J913">
        <v>3582</v>
      </c>
      <c r="K913">
        <v>3870</v>
      </c>
      <c r="L913">
        <v>42984</v>
      </c>
      <c r="M913">
        <v>46440</v>
      </c>
      <c r="N913">
        <v>3456</v>
      </c>
      <c r="O913">
        <v>172.8</v>
      </c>
      <c r="P913" t="s">
        <v>76</v>
      </c>
      <c r="Q913" t="s">
        <v>77</v>
      </c>
      <c r="R913">
        <v>2</v>
      </c>
      <c r="S913" t="s">
        <v>79</v>
      </c>
    </row>
    <row r="914" spans="1:19">
      <c r="A914" s="2">
        <v>40956</v>
      </c>
      <c r="B914" t="s">
        <v>31</v>
      </c>
      <c r="C914" t="s">
        <v>30</v>
      </c>
      <c r="D914" t="s">
        <v>15</v>
      </c>
      <c r="E914" t="s">
        <v>51</v>
      </c>
      <c r="F914" t="s">
        <v>54</v>
      </c>
      <c r="G914" t="s">
        <v>54</v>
      </c>
      <c r="H914" t="s">
        <v>16</v>
      </c>
      <c r="I914">
        <v>23</v>
      </c>
      <c r="J914">
        <v>3582</v>
      </c>
      <c r="K914">
        <v>3870</v>
      </c>
      <c r="L914">
        <v>82386</v>
      </c>
      <c r="M914">
        <v>89010</v>
      </c>
      <c r="N914">
        <v>6624</v>
      </c>
      <c r="O914">
        <v>331.20000000000005</v>
      </c>
      <c r="P914" t="s">
        <v>76</v>
      </c>
      <c r="Q914" t="s">
        <v>77</v>
      </c>
      <c r="R914">
        <v>2</v>
      </c>
      <c r="S914" t="s">
        <v>79</v>
      </c>
    </row>
    <row r="915" spans="1:19">
      <c r="A915" s="2">
        <v>40977</v>
      </c>
      <c r="B915" t="s">
        <v>31</v>
      </c>
      <c r="C915" t="s">
        <v>30</v>
      </c>
      <c r="D915" t="s">
        <v>15</v>
      </c>
      <c r="E915" t="s">
        <v>51</v>
      </c>
      <c r="F915" t="s">
        <v>54</v>
      </c>
      <c r="G915" t="s">
        <v>54</v>
      </c>
      <c r="H915" t="s">
        <v>16</v>
      </c>
      <c r="I915">
        <v>17</v>
      </c>
      <c r="J915">
        <v>3726</v>
      </c>
      <c r="K915">
        <v>3960</v>
      </c>
      <c r="L915">
        <v>21492</v>
      </c>
      <c r="M915">
        <v>23220</v>
      </c>
      <c r="N915">
        <v>1728</v>
      </c>
      <c r="O915">
        <v>86.4</v>
      </c>
      <c r="P915" t="s">
        <v>76</v>
      </c>
      <c r="Q915" t="s">
        <v>77</v>
      </c>
      <c r="R915">
        <v>3</v>
      </c>
      <c r="S915" t="s">
        <v>80</v>
      </c>
    </row>
    <row r="916" spans="1:19">
      <c r="A916" s="2">
        <v>40981</v>
      </c>
      <c r="B916" t="s">
        <v>24</v>
      </c>
      <c r="C916" t="s">
        <v>25</v>
      </c>
      <c r="D916" t="s">
        <v>15</v>
      </c>
      <c r="E916" t="s">
        <v>51</v>
      </c>
      <c r="F916" t="s">
        <v>54</v>
      </c>
      <c r="G916" t="s">
        <v>54</v>
      </c>
      <c r="H916" t="s">
        <v>16</v>
      </c>
      <c r="I916">
        <v>13</v>
      </c>
      <c r="J916">
        <v>2034</v>
      </c>
      <c r="K916">
        <v>2160</v>
      </c>
      <c r="L916">
        <v>68058</v>
      </c>
      <c r="M916">
        <v>73530</v>
      </c>
      <c r="N916">
        <v>5472</v>
      </c>
      <c r="O916">
        <v>273.60000000000002</v>
      </c>
      <c r="P916" t="s">
        <v>76</v>
      </c>
      <c r="Q916" t="s">
        <v>77</v>
      </c>
      <c r="R916">
        <v>3</v>
      </c>
      <c r="S916" t="s">
        <v>80</v>
      </c>
    </row>
    <row r="917" spans="1:19">
      <c r="A917" s="2">
        <v>40983</v>
      </c>
      <c r="B917" t="s">
        <v>10</v>
      </c>
      <c r="C917" t="s">
        <v>11</v>
      </c>
      <c r="D917" t="s">
        <v>15</v>
      </c>
      <c r="E917" t="s">
        <v>51</v>
      </c>
      <c r="F917" t="s">
        <v>54</v>
      </c>
      <c r="G917" t="s">
        <v>54</v>
      </c>
      <c r="H917" t="s">
        <v>16</v>
      </c>
      <c r="I917">
        <v>23</v>
      </c>
      <c r="J917">
        <v>2196</v>
      </c>
      <c r="K917">
        <v>2340</v>
      </c>
      <c r="L917">
        <v>46566</v>
      </c>
      <c r="M917">
        <v>50310</v>
      </c>
      <c r="N917">
        <v>3744</v>
      </c>
      <c r="O917">
        <v>187.20000000000002</v>
      </c>
      <c r="P917" t="s">
        <v>76</v>
      </c>
      <c r="Q917" t="s">
        <v>77</v>
      </c>
      <c r="R917">
        <v>3</v>
      </c>
      <c r="S917" t="s">
        <v>80</v>
      </c>
    </row>
    <row r="918" spans="1:19">
      <c r="A918" s="2">
        <v>40983</v>
      </c>
      <c r="B918" t="s">
        <v>14</v>
      </c>
      <c r="C918" t="s">
        <v>11</v>
      </c>
      <c r="D918" t="s">
        <v>15</v>
      </c>
      <c r="E918" t="s">
        <v>51</v>
      </c>
      <c r="F918" t="s">
        <v>54</v>
      </c>
      <c r="G918" t="s">
        <v>54</v>
      </c>
      <c r="H918" t="s">
        <v>16</v>
      </c>
      <c r="I918">
        <v>22</v>
      </c>
      <c r="J918">
        <v>3384</v>
      </c>
      <c r="K918">
        <v>3600</v>
      </c>
      <c r="L918">
        <v>17910</v>
      </c>
      <c r="M918">
        <v>19350</v>
      </c>
      <c r="N918">
        <v>1440</v>
      </c>
      <c r="O918">
        <v>72</v>
      </c>
      <c r="P918" t="s">
        <v>76</v>
      </c>
      <c r="Q918" t="s">
        <v>77</v>
      </c>
      <c r="R918">
        <v>3</v>
      </c>
      <c r="S918" t="s">
        <v>80</v>
      </c>
    </row>
    <row r="919" spans="1:19">
      <c r="A919" s="2">
        <v>41000</v>
      </c>
      <c r="B919" t="s">
        <v>24</v>
      </c>
      <c r="C919" t="s">
        <v>25</v>
      </c>
      <c r="D919" t="s">
        <v>15</v>
      </c>
      <c r="E919" t="s">
        <v>51</v>
      </c>
      <c r="F919" t="s">
        <v>54</v>
      </c>
      <c r="G919" t="s">
        <v>54</v>
      </c>
      <c r="H919" t="s">
        <v>16</v>
      </c>
      <c r="I919">
        <v>18</v>
      </c>
      <c r="J919">
        <v>3582</v>
      </c>
      <c r="K919">
        <v>3870</v>
      </c>
      <c r="L919">
        <v>46566</v>
      </c>
      <c r="M919">
        <v>50310</v>
      </c>
      <c r="N919">
        <v>3744</v>
      </c>
      <c r="O919">
        <v>187.20000000000002</v>
      </c>
      <c r="P919" t="s">
        <v>76</v>
      </c>
      <c r="Q919" t="s">
        <v>81</v>
      </c>
      <c r="R919">
        <v>4</v>
      </c>
      <c r="S919" t="s">
        <v>82</v>
      </c>
    </row>
    <row r="920" spans="1:19">
      <c r="A920" s="2">
        <v>41008</v>
      </c>
      <c r="B920" t="s">
        <v>14</v>
      </c>
      <c r="C920" t="s">
        <v>11</v>
      </c>
      <c r="D920" t="s">
        <v>15</v>
      </c>
      <c r="E920" t="s">
        <v>51</v>
      </c>
      <c r="F920" t="s">
        <v>54</v>
      </c>
      <c r="G920" t="s">
        <v>54</v>
      </c>
      <c r="H920" t="s">
        <v>16</v>
      </c>
      <c r="I920">
        <v>23</v>
      </c>
      <c r="J920">
        <v>2196</v>
      </c>
      <c r="K920">
        <v>2340</v>
      </c>
      <c r="L920">
        <v>71640</v>
      </c>
      <c r="M920">
        <v>77400</v>
      </c>
      <c r="N920">
        <v>5760</v>
      </c>
      <c r="O920">
        <v>288</v>
      </c>
      <c r="P920" t="s">
        <v>76</v>
      </c>
      <c r="Q920" t="s">
        <v>81</v>
      </c>
      <c r="R920">
        <v>4</v>
      </c>
      <c r="S920" t="s">
        <v>82</v>
      </c>
    </row>
    <row r="921" spans="1:19">
      <c r="A921" s="2">
        <v>41011</v>
      </c>
      <c r="B921" t="s">
        <v>17</v>
      </c>
      <c r="C921" t="s">
        <v>18</v>
      </c>
      <c r="D921" t="s">
        <v>15</v>
      </c>
      <c r="E921" t="s">
        <v>51</v>
      </c>
      <c r="F921" t="s">
        <v>54</v>
      </c>
      <c r="G921" t="s">
        <v>54</v>
      </c>
      <c r="H921" t="s">
        <v>16</v>
      </c>
      <c r="I921">
        <v>27</v>
      </c>
      <c r="J921">
        <v>3546</v>
      </c>
      <c r="K921">
        <v>3780</v>
      </c>
      <c r="L921">
        <v>21492</v>
      </c>
      <c r="M921">
        <v>23220</v>
      </c>
      <c r="N921">
        <v>1728</v>
      </c>
      <c r="O921">
        <v>86.4</v>
      </c>
      <c r="P921" t="s">
        <v>76</v>
      </c>
      <c r="Q921" t="s">
        <v>81</v>
      </c>
      <c r="R921">
        <v>4</v>
      </c>
      <c r="S921" t="s">
        <v>82</v>
      </c>
    </row>
    <row r="922" spans="1:19">
      <c r="A922" s="2">
        <v>41013</v>
      </c>
      <c r="B922" t="s">
        <v>17</v>
      </c>
      <c r="C922" t="s">
        <v>18</v>
      </c>
      <c r="D922" t="s">
        <v>15</v>
      </c>
      <c r="E922" t="s">
        <v>51</v>
      </c>
      <c r="F922" t="s">
        <v>54</v>
      </c>
      <c r="G922" t="s">
        <v>54</v>
      </c>
      <c r="H922" t="s">
        <v>16</v>
      </c>
      <c r="I922">
        <v>23</v>
      </c>
      <c r="J922">
        <v>4482</v>
      </c>
      <c r="K922">
        <v>4770</v>
      </c>
      <c r="L922">
        <v>82386</v>
      </c>
      <c r="M922">
        <v>89010</v>
      </c>
      <c r="N922">
        <v>6624</v>
      </c>
      <c r="O922">
        <v>331.20000000000005</v>
      </c>
      <c r="P922" t="s">
        <v>76</v>
      </c>
      <c r="Q922" t="s">
        <v>81</v>
      </c>
      <c r="R922">
        <v>4</v>
      </c>
      <c r="S922" t="s">
        <v>82</v>
      </c>
    </row>
    <row r="923" spans="1:19">
      <c r="A923" s="2">
        <v>41016</v>
      </c>
      <c r="B923" t="s">
        <v>24</v>
      </c>
      <c r="C923" t="s">
        <v>25</v>
      </c>
      <c r="D923" t="s">
        <v>15</v>
      </c>
      <c r="E923" t="s">
        <v>51</v>
      </c>
      <c r="F923" t="s">
        <v>54</v>
      </c>
      <c r="G923" t="s">
        <v>54</v>
      </c>
      <c r="H923" t="s">
        <v>16</v>
      </c>
      <c r="I923">
        <v>4</v>
      </c>
      <c r="J923">
        <v>5148</v>
      </c>
      <c r="K923">
        <v>5490</v>
      </c>
      <c r="L923">
        <v>60894</v>
      </c>
      <c r="M923">
        <v>65790</v>
      </c>
      <c r="N923">
        <v>4896</v>
      </c>
      <c r="O923">
        <v>244.8</v>
      </c>
      <c r="P923" t="s">
        <v>76</v>
      </c>
      <c r="Q923" t="s">
        <v>81</v>
      </c>
      <c r="R923">
        <v>4</v>
      </c>
      <c r="S923" t="s">
        <v>82</v>
      </c>
    </row>
    <row r="924" spans="1:19">
      <c r="A924" s="2">
        <v>41017</v>
      </c>
      <c r="B924" t="s">
        <v>31</v>
      </c>
      <c r="C924" t="s">
        <v>30</v>
      </c>
      <c r="D924" t="s">
        <v>15</v>
      </c>
      <c r="E924" t="s">
        <v>51</v>
      </c>
      <c r="F924" t="s">
        <v>54</v>
      </c>
      <c r="G924" t="s">
        <v>54</v>
      </c>
      <c r="H924" t="s">
        <v>16</v>
      </c>
      <c r="I924">
        <v>25</v>
      </c>
      <c r="J924">
        <v>2952</v>
      </c>
      <c r="K924">
        <v>3150</v>
      </c>
      <c r="L924">
        <v>60894</v>
      </c>
      <c r="M924">
        <v>65790</v>
      </c>
      <c r="N924">
        <v>4896</v>
      </c>
      <c r="O924">
        <v>244.8</v>
      </c>
      <c r="P924" t="s">
        <v>76</v>
      </c>
      <c r="Q924" t="s">
        <v>81</v>
      </c>
      <c r="R924">
        <v>4</v>
      </c>
      <c r="S924" t="s">
        <v>82</v>
      </c>
    </row>
    <row r="925" spans="1:19">
      <c r="A925" s="2">
        <v>41018</v>
      </c>
      <c r="B925" t="s">
        <v>10</v>
      </c>
      <c r="C925" t="s">
        <v>11</v>
      </c>
      <c r="D925" t="s">
        <v>15</v>
      </c>
      <c r="E925" t="s">
        <v>51</v>
      </c>
      <c r="F925" t="s">
        <v>54</v>
      </c>
      <c r="G925" t="s">
        <v>54</v>
      </c>
      <c r="H925" t="s">
        <v>16</v>
      </c>
      <c r="I925">
        <v>9</v>
      </c>
      <c r="J925">
        <v>3726</v>
      </c>
      <c r="K925">
        <v>3960</v>
      </c>
      <c r="L925">
        <v>75222</v>
      </c>
      <c r="M925">
        <v>81270</v>
      </c>
      <c r="N925">
        <v>6048</v>
      </c>
      <c r="O925">
        <v>302.40000000000003</v>
      </c>
      <c r="P925" t="s">
        <v>76</v>
      </c>
      <c r="Q925" t="s">
        <v>81</v>
      </c>
      <c r="R925">
        <v>4</v>
      </c>
      <c r="S925" t="s">
        <v>82</v>
      </c>
    </row>
    <row r="926" spans="1:19">
      <c r="A926" s="2">
        <v>41020</v>
      </c>
      <c r="B926" t="s">
        <v>34</v>
      </c>
      <c r="C926" t="s">
        <v>25</v>
      </c>
      <c r="D926" t="s">
        <v>15</v>
      </c>
      <c r="E926" t="s">
        <v>51</v>
      </c>
      <c r="F926" t="s">
        <v>54</v>
      </c>
      <c r="G926" t="s">
        <v>54</v>
      </c>
      <c r="H926" t="s">
        <v>16</v>
      </c>
      <c r="I926">
        <v>8</v>
      </c>
      <c r="J926">
        <v>5148</v>
      </c>
      <c r="K926">
        <v>5490</v>
      </c>
      <c r="L926">
        <v>64476</v>
      </c>
      <c r="M926">
        <v>69660</v>
      </c>
      <c r="N926">
        <v>5184</v>
      </c>
      <c r="O926">
        <v>259.2</v>
      </c>
      <c r="P926" t="s">
        <v>76</v>
      </c>
      <c r="Q926" t="s">
        <v>81</v>
      </c>
      <c r="R926">
        <v>4</v>
      </c>
      <c r="S926" t="s">
        <v>82</v>
      </c>
    </row>
    <row r="927" spans="1:19">
      <c r="A927" s="2">
        <v>41020</v>
      </c>
      <c r="B927" t="s">
        <v>31</v>
      </c>
      <c r="C927" t="s">
        <v>30</v>
      </c>
      <c r="D927" t="s">
        <v>15</v>
      </c>
      <c r="E927" t="s">
        <v>51</v>
      </c>
      <c r="F927" t="s">
        <v>54</v>
      </c>
      <c r="G927" t="s">
        <v>54</v>
      </c>
      <c r="H927" t="s">
        <v>16</v>
      </c>
      <c r="I927">
        <v>25</v>
      </c>
      <c r="J927">
        <v>7506</v>
      </c>
      <c r="K927">
        <v>8100</v>
      </c>
      <c r="L927">
        <v>28656</v>
      </c>
      <c r="M927">
        <v>30960</v>
      </c>
      <c r="N927">
        <v>2304</v>
      </c>
      <c r="O927">
        <v>115.2</v>
      </c>
      <c r="P927" t="s">
        <v>76</v>
      </c>
      <c r="Q927" t="s">
        <v>81</v>
      </c>
      <c r="R927">
        <v>4</v>
      </c>
      <c r="S927" t="s">
        <v>82</v>
      </c>
    </row>
    <row r="928" spans="1:19">
      <c r="A928" s="2">
        <v>41027</v>
      </c>
      <c r="B928" t="s">
        <v>29</v>
      </c>
      <c r="C928" t="s">
        <v>30</v>
      </c>
      <c r="D928" t="s">
        <v>15</v>
      </c>
      <c r="E928" t="s">
        <v>51</v>
      </c>
      <c r="F928" t="s">
        <v>54</v>
      </c>
      <c r="G928" t="s">
        <v>54</v>
      </c>
      <c r="H928" t="s">
        <v>16</v>
      </c>
      <c r="I928">
        <v>5</v>
      </c>
      <c r="J928">
        <v>2196</v>
      </c>
      <c r="K928">
        <v>2340</v>
      </c>
      <c r="L928">
        <v>21492</v>
      </c>
      <c r="M928">
        <v>23220</v>
      </c>
      <c r="N928">
        <v>1728</v>
      </c>
      <c r="O928">
        <v>86.4</v>
      </c>
      <c r="P928" t="s">
        <v>76</v>
      </c>
      <c r="Q928" t="s">
        <v>81</v>
      </c>
      <c r="R928">
        <v>4</v>
      </c>
      <c r="S928" t="s">
        <v>82</v>
      </c>
    </row>
    <row r="929" spans="1:19">
      <c r="A929" s="2">
        <v>41032</v>
      </c>
      <c r="B929" t="s">
        <v>27</v>
      </c>
      <c r="C929" t="s">
        <v>23</v>
      </c>
      <c r="D929" t="s">
        <v>15</v>
      </c>
      <c r="E929" t="s">
        <v>51</v>
      </c>
      <c r="F929" t="s">
        <v>54</v>
      </c>
      <c r="G929" t="s">
        <v>54</v>
      </c>
      <c r="H929" t="s">
        <v>16</v>
      </c>
      <c r="I929">
        <v>19</v>
      </c>
      <c r="J929">
        <v>3978</v>
      </c>
      <c r="K929">
        <v>4230</v>
      </c>
      <c r="L929">
        <v>17910</v>
      </c>
      <c r="M929">
        <v>19350</v>
      </c>
      <c r="N929">
        <v>1440</v>
      </c>
      <c r="O929">
        <v>72</v>
      </c>
      <c r="P929" t="s">
        <v>76</v>
      </c>
      <c r="Q929" t="s">
        <v>81</v>
      </c>
      <c r="R929">
        <v>5</v>
      </c>
      <c r="S929" t="s">
        <v>83</v>
      </c>
    </row>
    <row r="930" spans="1:19">
      <c r="A930" s="2">
        <v>41033</v>
      </c>
      <c r="B930" t="s">
        <v>24</v>
      </c>
      <c r="C930" t="s">
        <v>25</v>
      </c>
      <c r="D930" t="s">
        <v>15</v>
      </c>
      <c r="E930" t="s">
        <v>51</v>
      </c>
      <c r="F930" t="s">
        <v>54</v>
      </c>
      <c r="G930" t="s">
        <v>54</v>
      </c>
      <c r="H930" t="s">
        <v>16</v>
      </c>
      <c r="I930">
        <v>15</v>
      </c>
      <c r="J930">
        <v>3042</v>
      </c>
      <c r="K930">
        <v>3240</v>
      </c>
      <c r="L930">
        <v>71640</v>
      </c>
      <c r="M930">
        <v>77400</v>
      </c>
      <c r="N930">
        <v>5760</v>
      </c>
      <c r="O930">
        <v>288</v>
      </c>
      <c r="P930" t="s">
        <v>76</v>
      </c>
      <c r="Q930" t="s">
        <v>81</v>
      </c>
      <c r="R930">
        <v>5</v>
      </c>
      <c r="S930" t="s">
        <v>83</v>
      </c>
    </row>
    <row r="931" spans="1:19">
      <c r="A931" s="2">
        <v>41033</v>
      </c>
      <c r="B931" t="s">
        <v>34</v>
      </c>
      <c r="C931" t="s">
        <v>25</v>
      </c>
      <c r="D931" t="s">
        <v>15</v>
      </c>
      <c r="E931" t="s">
        <v>51</v>
      </c>
      <c r="F931" t="s">
        <v>54</v>
      </c>
      <c r="G931" t="s">
        <v>54</v>
      </c>
      <c r="H931" t="s">
        <v>16</v>
      </c>
      <c r="I931">
        <v>4</v>
      </c>
      <c r="J931">
        <v>3978</v>
      </c>
      <c r="K931">
        <v>4230</v>
      </c>
      <c r="L931">
        <v>85968</v>
      </c>
      <c r="M931">
        <v>92880</v>
      </c>
      <c r="N931">
        <v>6912</v>
      </c>
      <c r="O931">
        <v>345.6</v>
      </c>
      <c r="P931" t="s">
        <v>76</v>
      </c>
      <c r="Q931" t="s">
        <v>81</v>
      </c>
      <c r="R931">
        <v>5</v>
      </c>
      <c r="S931" t="s">
        <v>83</v>
      </c>
    </row>
    <row r="932" spans="1:19">
      <c r="A932" s="2">
        <v>41041</v>
      </c>
      <c r="B932" t="s">
        <v>34</v>
      </c>
      <c r="C932" t="s">
        <v>25</v>
      </c>
      <c r="D932" t="s">
        <v>15</v>
      </c>
      <c r="E932" t="s">
        <v>51</v>
      </c>
      <c r="F932" t="s">
        <v>54</v>
      </c>
      <c r="G932" t="s">
        <v>54</v>
      </c>
      <c r="H932" t="s">
        <v>16</v>
      </c>
      <c r="I932">
        <v>18</v>
      </c>
      <c r="J932">
        <v>3582</v>
      </c>
      <c r="K932">
        <v>3870</v>
      </c>
      <c r="L932">
        <v>78804</v>
      </c>
      <c r="M932">
        <v>85140</v>
      </c>
      <c r="N932">
        <v>6336</v>
      </c>
      <c r="O932">
        <v>316.8</v>
      </c>
      <c r="P932" t="s">
        <v>76</v>
      </c>
      <c r="Q932" t="s">
        <v>81</v>
      </c>
      <c r="R932">
        <v>5</v>
      </c>
      <c r="S932" t="s">
        <v>83</v>
      </c>
    </row>
    <row r="933" spans="1:19">
      <c r="A933" s="2">
        <v>41046</v>
      </c>
      <c r="B933" t="s">
        <v>29</v>
      </c>
      <c r="C933" t="s">
        <v>30</v>
      </c>
      <c r="D933" t="s">
        <v>15</v>
      </c>
      <c r="E933" t="s">
        <v>51</v>
      </c>
      <c r="F933" t="s">
        <v>54</v>
      </c>
      <c r="G933" t="s">
        <v>54</v>
      </c>
      <c r="H933" t="s">
        <v>16</v>
      </c>
      <c r="I933">
        <v>13</v>
      </c>
      <c r="J933">
        <v>2034</v>
      </c>
      <c r="K933">
        <v>2160</v>
      </c>
      <c r="L933">
        <v>53730</v>
      </c>
      <c r="M933">
        <v>58050</v>
      </c>
      <c r="N933">
        <v>4320</v>
      </c>
      <c r="O933">
        <v>216</v>
      </c>
      <c r="P933" t="s">
        <v>76</v>
      </c>
      <c r="Q933" t="s">
        <v>81</v>
      </c>
      <c r="R933">
        <v>5</v>
      </c>
      <c r="S933" t="s">
        <v>83</v>
      </c>
    </row>
    <row r="934" spans="1:19">
      <c r="A934" s="2">
        <v>41049</v>
      </c>
      <c r="B934" t="s">
        <v>22</v>
      </c>
      <c r="C934" t="s">
        <v>23</v>
      </c>
      <c r="D934" t="s">
        <v>15</v>
      </c>
      <c r="E934" t="s">
        <v>51</v>
      </c>
      <c r="F934" t="s">
        <v>54</v>
      </c>
      <c r="G934" t="s">
        <v>54</v>
      </c>
      <c r="H934" t="s">
        <v>16</v>
      </c>
      <c r="I934">
        <v>15</v>
      </c>
      <c r="J934">
        <v>2106</v>
      </c>
      <c r="K934">
        <v>2250</v>
      </c>
      <c r="L934">
        <v>46566</v>
      </c>
      <c r="M934">
        <v>50310</v>
      </c>
      <c r="N934">
        <v>3744</v>
      </c>
      <c r="O934">
        <v>187.20000000000002</v>
      </c>
      <c r="P934" t="s">
        <v>76</v>
      </c>
      <c r="Q934" t="s">
        <v>81</v>
      </c>
      <c r="R934">
        <v>5</v>
      </c>
      <c r="S934" t="s">
        <v>83</v>
      </c>
    </row>
    <row r="935" spans="1:19">
      <c r="A935" s="2">
        <v>41052</v>
      </c>
      <c r="B935" t="s">
        <v>27</v>
      </c>
      <c r="C935" t="s">
        <v>23</v>
      </c>
      <c r="D935" t="s">
        <v>15</v>
      </c>
      <c r="E935" t="s">
        <v>51</v>
      </c>
      <c r="F935" t="s">
        <v>54</v>
      </c>
      <c r="G935" t="s">
        <v>54</v>
      </c>
      <c r="H935" t="s">
        <v>16</v>
      </c>
      <c r="I935">
        <v>27</v>
      </c>
      <c r="J935">
        <v>3978</v>
      </c>
      <c r="K935">
        <v>4230</v>
      </c>
      <c r="L935">
        <v>32238</v>
      </c>
      <c r="M935">
        <v>34830</v>
      </c>
      <c r="N935">
        <v>2592</v>
      </c>
      <c r="O935">
        <v>129.6</v>
      </c>
      <c r="P935" t="s">
        <v>76</v>
      </c>
      <c r="Q935" t="s">
        <v>81</v>
      </c>
      <c r="R935">
        <v>5</v>
      </c>
      <c r="S935" t="s">
        <v>83</v>
      </c>
    </row>
    <row r="936" spans="1:19">
      <c r="A936" s="2">
        <v>41060</v>
      </c>
      <c r="B936" t="s">
        <v>22</v>
      </c>
      <c r="C936" t="s">
        <v>23</v>
      </c>
      <c r="D936" t="s">
        <v>15</v>
      </c>
      <c r="E936" t="s">
        <v>51</v>
      </c>
      <c r="F936" t="s">
        <v>54</v>
      </c>
      <c r="G936" t="s">
        <v>54</v>
      </c>
      <c r="H936" t="s">
        <v>16</v>
      </c>
      <c r="I936">
        <v>2</v>
      </c>
      <c r="J936">
        <v>3546</v>
      </c>
      <c r="K936">
        <v>3780</v>
      </c>
      <c r="L936">
        <v>25074</v>
      </c>
      <c r="M936">
        <v>27090</v>
      </c>
      <c r="N936">
        <v>2016</v>
      </c>
      <c r="O936">
        <v>100.80000000000001</v>
      </c>
      <c r="P936" t="s">
        <v>76</v>
      </c>
      <c r="Q936" t="s">
        <v>81</v>
      </c>
      <c r="R936">
        <v>5</v>
      </c>
      <c r="S936" t="s">
        <v>83</v>
      </c>
    </row>
    <row r="937" spans="1:19">
      <c r="A937" s="2">
        <v>41064</v>
      </c>
      <c r="B937" t="s">
        <v>29</v>
      </c>
      <c r="C937" t="s">
        <v>30</v>
      </c>
      <c r="D937" t="s">
        <v>15</v>
      </c>
      <c r="E937" t="s">
        <v>51</v>
      </c>
      <c r="F937" t="s">
        <v>54</v>
      </c>
      <c r="G937" t="s">
        <v>54</v>
      </c>
      <c r="H937" t="s">
        <v>16</v>
      </c>
      <c r="I937">
        <v>22</v>
      </c>
      <c r="J937">
        <v>4482</v>
      </c>
      <c r="K937">
        <v>4770</v>
      </c>
      <c r="L937">
        <v>82386</v>
      </c>
      <c r="M937">
        <v>89010</v>
      </c>
      <c r="N937">
        <v>6624</v>
      </c>
      <c r="O937">
        <v>331.20000000000005</v>
      </c>
      <c r="P937" t="s">
        <v>76</v>
      </c>
      <c r="Q937" t="s">
        <v>81</v>
      </c>
      <c r="R937">
        <v>6</v>
      </c>
      <c r="S937" t="s">
        <v>84</v>
      </c>
    </row>
    <row r="938" spans="1:19">
      <c r="A938" s="2">
        <v>41069</v>
      </c>
      <c r="B938" t="s">
        <v>31</v>
      </c>
      <c r="C938" t="s">
        <v>30</v>
      </c>
      <c r="D938" t="s">
        <v>15</v>
      </c>
      <c r="E938" t="s">
        <v>51</v>
      </c>
      <c r="F938" t="s">
        <v>54</v>
      </c>
      <c r="G938" t="s">
        <v>54</v>
      </c>
      <c r="H938" t="s">
        <v>16</v>
      </c>
      <c r="I938">
        <v>13</v>
      </c>
      <c r="J938">
        <v>2034</v>
      </c>
      <c r="K938">
        <v>2160</v>
      </c>
      <c r="L938">
        <v>28656</v>
      </c>
      <c r="M938">
        <v>30960</v>
      </c>
      <c r="N938">
        <v>2304</v>
      </c>
      <c r="O938">
        <v>115.2</v>
      </c>
      <c r="P938" t="s">
        <v>76</v>
      </c>
      <c r="Q938" t="s">
        <v>81</v>
      </c>
      <c r="R938">
        <v>6</v>
      </c>
      <c r="S938" t="s">
        <v>84</v>
      </c>
    </row>
    <row r="939" spans="1:19">
      <c r="A939" s="2">
        <v>41074</v>
      </c>
      <c r="B939" t="s">
        <v>20</v>
      </c>
      <c r="C939" t="s">
        <v>18</v>
      </c>
      <c r="D939" t="s">
        <v>15</v>
      </c>
      <c r="E939" t="s">
        <v>51</v>
      </c>
      <c r="F939" t="s">
        <v>54</v>
      </c>
      <c r="G939" t="s">
        <v>54</v>
      </c>
      <c r="H939" t="s">
        <v>16</v>
      </c>
      <c r="I939">
        <v>11</v>
      </c>
      <c r="J939">
        <v>3546</v>
      </c>
      <c r="K939">
        <v>3780</v>
      </c>
      <c r="L939">
        <v>78804</v>
      </c>
      <c r="M939">
        <v>85140</v>
      </c>
      <c r="N939">
        <v>6336</v>
      </c>
      <c r="O939">
        <v>316.8</v>
      </c>
      <c r="P939" t="s">
        <v>76</v>
      </c>
      <c r="Q939" t="s">
        <v>81</v>
      </c>
      <c r="R939">
        <v>6</v>
      </c>
      <c r="S939" t="s">
        <v>84</v>
      </c>
    </row>
    <row r="940" spans="1:19">
      <c r="A940" s="2">
        <v>41075</v>
      </c>
      <c r="B940" t="s">
        <v>17</v>
      </c>
      <c r="C940" t="s">
        <v>18</v>
      </c>
      <c r="D940" t="s">
        <v>15</v>
      </c>
      <c r="E940" t="s">
        <v>51</v>
      </c>
      <c r="F940" t="s">
        <v>54</v>
      </c>
      <c r="G940" t="s">
        <v>54</v>
      </c>
      <c r="H940" t="s">
        <v>16</v>
      </c>
      <c r="I940">
        <v>14</v>
      </c>
      <c r="J940">
        <v>3978</v>
      </c>
      <c r="K940">
        <v>4230</v>
      </c>
      <c r="L940">
        <v>78804</v>
      </c>
      <c r="M940">
        <v>85140</v>
      </c>
      <c r="N940">
        <v>6336</v>
      </c>
      <c r="O940">
        <v>316.8</v>
      </c>
      <c r="P940" t="s">
        <v>76</v>
      </c>
      <c r="Q940" t="s">
        <v>81</v>
      </c>
      <c r="R940">
        <v>6</v>
      </c>
      <c r="S940" t="s">
        <v>84</v>
      </c>
    </row>
    <row r="941" spans="1:19">
      <c r="A941" s="2">
        <v>41077</v>
      </c>
      <c r="B941" t="s">
        <v>27</v>
      </c>
      <c r="C941" t="s">
        <v>23</v>
      </c>
      <c r="D941" t="s">
        <v>15</v>
      </c>
      <c r="E941" t="s">
        <v>51</v>
      </c>
      <c r="F941" t="s">
        <v>54</v>
      </c>
      <c r="G941" t="s">
        <v>54</v>
      </c>
      <c r="H941" t="s">
        <v>16</v>
      </c>
      <c r="I941">
        <v>1</v>
      </c>
      <c r="J941">
        <v>5148</v>
      </c>
      <c r="K941">
        <v>5490</v>
      </c>
      <c r="L941">
        <v>60894</v>
      </c>
      <c r="M941">
        <v>65790</v>
      </c>
      <c r="N941">
        <v>4896</v>
      </c>
      <c r="O941">
        <v>244.8</v>
      </c>
      <c r="P941" t="s">
        <v>76</v>
      </c>
      <c r="Q941" t="s">
        <v>81</v>
      </c>
      <c r="R941">
        <v>6</v>
      </c>
      <c r="S941" t="s">
        <v>84</v>
      </c>
    </row>
    <row r="942" spans="1:19">
      <c r="A942" s="2">
        <v>41081</v>
      </c>
      <c r="B942" t="s">
        <v>10</v>
      </c>
      <c r="C942" t="s">
        <v>11</v>
      </c>
      <c r="D942" t="s">
        <v>15</v>
      </c>
      <c r="E942" t="s">
        <v>51</v>
      </c>
      <c r="F942" t="s">
        <v>54</v>
      </c>
      <c r="G942" t="s">
        <v>54</v>
      </c>
      <c r="H942" t="s">
        <v>16</v>
      </c>
      <c r="I942">
        <v>5</v>
      </c>
      <c r="J942">
        <v>3042</v>
      </c>
      <c r="K942">
        <v>3240</v>
      </c>
      <c r="L942">
        <v>85968</v>
      </c>
      <c r="M942">
        <v>92880</v>
      </c>
      <c r="N942">
        <v>6912</v>
      </c>
      <c r="O942">
        <v>345.6</v>
      </c>
      <c r="P942" t="s">
        <v>76</v>
      </c>
      <c r="Q942" t="s">
        <v>81</v>
      </c>
      <c r="R942">
        <v>6</v>
      </c>
      <c r="S942" t="s">
        <v>84</v>
      </c>
    </row>
    <row r="943" spans="1:19">
      <c r="A943" s="2">
        <v>41082</v>
      </c>
      <c r="B943" t="s">
        <v>20</v>
      </c>
      <c r="C943" t="s">
        <v>18</v>
      </c>
      <c r="D943" t="s">
        <v>15</v>
      </c>
      <c r="E943" t="s">
        <v>51</v>
      </c>
      <c r="F943" t="s">
        <v>54</v>
      </c>
      <c r="G943" t="s">
        <v>54</v>
      </c>
      <c r="H943" t="s">
        <v>16</v>
      </c>
      <c r="I943">
        <v>18</v>
      </c>
      <c r="J943">
        <v>3924</v>
      </c>
      <c r="K943">
        <v>4230</v>
      </c>
      <c r="L943">
        <v>82386</v>
      </c>
      <c r="M943">
        <v>89010</v>
      </c>
      <c r="N943">
        <v>6624</v>
      </c>
      <c r="O943">
        <v>331.20000000000005</v>
      </c>
      <c r="P943" t="s">
        <v>76</v>
      </c>
      <c r="Q943" t="s">
        <v>81</v>
      </c>
      <c r="R943">
        <v>6</v>
      </c>
      <c r="S943" t="s">
        <v>84</v>
      </c>
    </row>
    <row r="944" spans="1:19">
      <c r="A944" s="2">
        <v>41084</v>
      </c>
      <c r="B944" t="s">
        <v>34</v>
      </c>
      <c r="C944" t="s">
        <v>25</v>
      </c>
      <c r="D944" t="s">
        <v>15</v>
      </c>
      <c r="E944" t="s">
        <v>51</v>
      </c>
      <c r="F944" t="s">
        <v>54</v>
      </c>
      <c r="G944" t="s">
        <v>54</v>
      </c>
      <c r="H944" t="s">
        <v>16</v>
      </c>
      <c r="I944">
        <v>21</v>
      </c>
      <c r="J944">
        <v>4482</v>
      </c>
      <c r="K944">
        <v>4770</v>
      </c>
      <c r="L944">
        <v>82386</v>
      </c>
      <c r="M944">
        <v>89010</v>
      </c>
      <c r="N944">
        <v>6624</v>
      </c>
      <c r="O944">
        <v>331.20000000000005</v>
      </c>
      <c r="P944" t="s">
        <v>76</v>
      </c>
      <c r="Q944" t="s">
        <v>81</v>
      </c>
      <c r="R944">
        <v>6</v>
      </c>
      <c r="S944" t="s">
        <v>84</v>
      </c>
    </row>
    <row r="945" spans="1:19">
      <c r="A945" s="2">
        <v>41084</v>
      </c>
      <c r="B945" t="s">
        <v>29</v>
      </c>
      <c r="C945" t="s">
        <v>30</v>
      </c>
      <c r="D945" t="s">
        <v>15</v>
      </c>
      <c r="E945" t="s">
        <v>51</v>
      </c>
      <c r="F945" t="s">
        <v>54</v>
      </c>
      <c r="G945" t="s">
        <v>54</v>
      </c>
      <c r="H945" t="s">
        <v>16</v>
      </c>
      <c r="I945">
        <v>7</v>
      </c>
      <c r="J945">
        <v>3726</v>
      </c>
      <c r="K945">
        <v>3960</v>
      </c>
      <c r="L945">
        <v>46566</v>
      </c>
      <c r="M945">
        <v>50310</v>
      </c>
      <c r="N945">
        <v>3744</v>
      </c>
      <c r="O945">
        <v>187.20000000000002</v>
      </c>
      <c r="P945" t="s">
        <v>76</v>
      </c>
      <c r="Q945" t="s">
        <v>81</v>
      </c>
      <c r="R945">
        <v>6</v>
      </c>
      <c r="S945" t="s">
        <v>84</v>
      </c>
    </row>
    <row r="946" spans="1:19">
      <c r="A946" s="2">
        <v>41086</v>
      </c>
      <c r="B946" t="s">
        <v>27</v>
      </c>
      <c r="C946" t="s">
        <v>23</v>
      </c>
      <c r="D946" t="s">
        <v>15</v>
      </c>
      <c r="E946" t="s">
        <v>51</v>
      </c>
      <c r="F946" t="s">
        <v>54</v>
      </c>
      <c r="G946" t="s">
        <v>54</v>
      </c>
      <c r="H946" t="s">
        <v>16</v>
      </c>
      <c r="I946">
        <v>22</v>
      </c>
      <c r="J946">
        <v>7506</v>
      </c>
      <c r="K946">
        <v>8100</v>
      </c>
      <c r="L946">
        <v>71640</v>
      </c>
      <c r="M946">
        <v>77400</v>
      </c>
      <c r="N946">
        <v>5760</v>
      </c>
      <c r="O946">
        <v>288</v>
      </c>
      <c r="P946" t="s">
        <v>76</v>
      </c>
      <c r="Q946" t="s">
        <v>81</v>
      </c>
      <c r="R946">
        <v>6</v>
      </c>
      <c r="S946" t="s">
        <v>84</v>
      </c>
    </row>
    <row r="947" spans="1:19">
      <c r="A947" s="2">
        <v>41098</v>
      </c>
      <c r="B947" t="s">
        <v>34</v>
      </c>
      <c r="C947" t="s">
        <v>25</v>
      </c>
      <c r="D947" t="s">
        <v>15</v>
      </c>
      <c r="E947" t="s">
        <v>51</v>
      </c>
      <c r="F947" t="s">
        <v>54</v>
      </c>
      <c r="G947" t="s">
        <v>54</v>
      </c>
      <c r="H947" t="s">
        <v>16</v>
      </c>
      <c r="I947">
        <v>16</v>
      </c>
      <c r="J947">
        <v>3726</v>
      </c>
      <c r="K947">
        <v>3960</v>
      </c>
      <c r="L947">
        <v>78804</v>
      </c>
      <c r="M947">
        <v>85140</v>
      </c>
      <c r="N947">
        <v>6336</v>
      </c>
      <c r="O947">
        <v>316.8</v>
      </c>
      <c r="P947" t="s">
        <v>76</v>
      </c>
      <c r="Q947" t="s">
        <v>85</v>
      </c>
      <c r="R947">
        <v>7</v>
      </c>
      <c r="S947" t="s">
        <v>86</v>
      </c>
    </row>
    <row r="948" spans="1:19">
      <c r="A948" s="2">
        <v>41099</v>
      </c>
      <c r="B948" t="s">
        <v>31</v>
      </c>
      <c r="C948" t="s">
        <v>30</v>
      </c>
      <c r="D948" t="s">
        <v>15</v>
      </c>
      <c r="E948" t="s">
        <v>51</v>
      </c>
      <c r="F948" t="s">
        <v>54</v>
      </c>
      <c r="G948" t="s">
        <v>54</v>
      </c>
      <c r="H948" t="s">
        <v>16</v>
      </c>
      <c r="I948">
        <v>13</v>
      </c>
      <c r="J948">
        <v>3978</v>
      </c>
      <c r="K948">
        <v>4230</v>
      </c>
      <c r="L948">
        <v>28656</v>
      </c>
      <c r="M948">
        <v>30960</v>
      </c>
      <c r="N948">
        <v>2304</v>
      </c>
      <c r="O948">
        <v>115.2</v>
      </c>
      <c r="P948" t="s">
        <v>76</v>
      </c>
      <c r="Q948" t="s">
        <v>85</v>
      </c>
      <c r="R948">
        <v>7</v>
      </c>
      <c r="S948" t="s">
        <v>86</v>
      </c>
    </row>
    <row r="949" spans="1:19">
      <c r="A949" s="2">
        <v>41099</v>
      </c>
      <c r="B949" t="s">
        <v>10</v>
      </c>
      <c r="C949" t="s">
        <v>11</v>
      </c>
      <c r="D949" t="s">
        <v>15</v>
      </c>
      <c r="E949" t="s">
        <v>51</v>
      </c>
      <c r="F949" t="s">
        <v>54</v>
      </c>
      <c r="G949" t="s">
        <v>54</v>
      </c>
      <c r="H949" t="s">
        <v>16</v>
      </c>
      <c r="I949">
        <v>15</v>
      </c>
      <c r="J949">
        <v>2106</v>
      </c>
      <c r="K949">
        <v>2250</v>
      </c>
      <c r="L949">
        <v>10746</v>
      </c>
      <c r="M949">
        <v>11610</v>
      </c>
      <c r="N949">
        <v>864</v>
      </c>
      <c r="O949">
        <v>43.2</v>
      </c>
      <c r="P949" t="s">
        <v>76</v>
      </c>
      <c r="Q949" t="s">
        <v>85</v>
      </c>
      <c r="R949">
        <v>7</v>
      </c>
      <c r="S949" t="s">
        <v>86</v>
      </c>
    </row>
    <row r="950" spans="1:19">
      <c r="A950" s="2">
        <v>41106</v>
      </c>
      <c r="B950" t="s">
        <v>17</v>
      </c>
      <c r="C950" t="s">
        <v>18</v>
      </c>
      <c r="D950" t="s">
        <v>15</v>
      </c>
      <c r="E950" t="s">
        <v>51</v>
      </c>
      <c r="F950" t="s">
        <v>54</v>
      </c>
      <c r="G950" t="s">
        <v>54</v>
      </c>
      <c r="H950" t="s">
        <v>16</v>
      </c>
      <c r="I950">
        <v>6</v>
      </c>
      <c r="J950">
        <v>3978</v>
      </c>
      <c r="K950">
        <v>4230</v>
      </c>
      <c r="L950">
        <v>53730</v>
      </c>
      <c r="M950">
        <v>58050</v>
      </c>
      <c r="N950">
        <v>4320</v>
      </c>
      <c r="O950">
        <v>216</v>
      </c>
      <c r="P950" t="s">
        <v>76</v>
      </c>
      <c r="Q950" t="s">
        <v>85</v>
      </c>
      <c r="R950">
        <v>7</v>
      </c>
      <c r="S950" t="s">
        <v>86</v>
      </c>
    </row>
    <row r="951" spans="1:19">
      <c r="A951" s="2">
        <v>41107</v>
      </c>
      <c r="B951" t="s">
        <v>34</v>
      </c>
      <c r="C951" t="s">
        <v>25</v>
      </c>
      <c r="D951" t="s">
        <v>15</v>
      </c>
      <c r="E951" t="s">
        <v>51</v>
      </c>
      <c r="F951" t="s">
        <v>54</v>
      </c>
      <c r="G951" t="s">
        <v>54</v>
      </c>
      <c r="H951" t="s">
        <v>16</v>
      </c>
      <c r="I951">
        <v>13</v>
      </c>
      <c r="J951">
        <v>5832</v>
      </c>
      <c r="K951">
        <v>6210</v>
      </c>
      <c r="L951">
        <v>39402</v>
      </c>
      <c r="M951">
        <v>42570</v>
      </c>
      <c r="N951">
        <v>3168</v>
      </c>
      <c r="O951">
        <v>158.4</v>
      </c>
      <c r="P951" t="s">
        <v>76</v>
      </c>
      <c r="Q951" t="s">
        <v>85</v>
      </c>
      <c r="R951">
        <v>7</v>
      </c>
      <c r="S951" t="s">
        <v>86</v>
      </c>
    </row>
    <row r="952" spans="1:19">
      <c r="A952" s="2">
        <v>41117</v>
      </c>
      <c r="B952" t="s">
        <v>29</v>
      </c>
      <c r="C952" t="s">
        <v>30</v>
      </c>
      <c r="D952" t="s">
        <v>15</v>
      </c>
      <c r="E952" t="s">
        <v>51</v>
      </c>
      <c r="F952" t="s">
        <v>54</v>
      </c>
      <c r="G952" t="s">
        <v>54</v>
      </c>
      <c r="H952" t="s">
        <v>16</v>
      </c>
      <c r="I952">
        <v>22</v>
      </c>
      <c r="J952">
        <v>3384</v>
      </c>
      <c r="K952">
        <v>3600</v>
      </c>
      <c r="L952">
        <v>68058</v>
      </c>
      <c r="M952">
        <v>73530</v>
      </c>
      <c r="N952">
        <v>5472</v>
      </c>
      <c r="O952">
        <v>273.60000000000002</v>
      </c>
      <c r="P952" t="s">
        <v>76</v>
      </c>
      <c r="Q952" t="s">
        <v>85</v>
      </c>
      <c r="R952">
        <v>7</v>
      </c>
      <c r="S952" t="s">
        <v>86</v>
      </c>
    </row>
    <row r="953" spans="1:19">
      <c r="A953" s="2">
        <v>41117</v>
      </c>
      <c r="B953" t="s">
        <v>29</v>
      </c>
      <c r="C953" t="s">
        <v>30</v>
      </c>
      <c r="D953" t="s">
        <v>15</v>
      </c>
      <c r="E953" t="s">
        <v>51</v>
      </c>
      <c r="F953" t="s">
        <v>54</v>
      </c>
      <c r="G953" t="s">
        <v>54</v>
      </c>
      <c r="H953" t="s">
        <v>16</v>
      </c>
      <c r="I953">
        <v>11</v>
      </c>
      <c r="J953">
        <v>3582</v>
      </c>
      <c r="K953">
        <v>3870</v>
      </c>
      <c r="L953">
        <v>46566</v>
      </c>
      <c r="M953">
        <v>50310</v>
      </c>
      <c r="N953">
        <v>3744</v>
      </c>
      <c r="O953">
        <v>187.20000000000002</v>
      </c>
      <c r="P953" t="s">
        <v>76</v>
      </c>
      <c r="Q953" t="s">
        <v>85</v>
      </c>
      <c r="R953">
        <v>7</v>
      </c>
      <c r="S953" t="s">
        <v>86</v>
      </c>
    </row>
    <row r="954" spans="1:19">
      <c r="A954" s="2">
        <v>41127</v>
      </c>
      <c r="B954" t="s">
        <v>17</v>
      </c>
      <c r="C954" t="s">
        <v>18</v>
      </c>
      <c r="D954" t="s">
        <v>15</v>
      </c>
      <c r="E954" t="s">
        <v>51</v>
      </c>
      <c r="F954" t="s">
        <v>54</v>
      </c>
      <c r="G954" t="s">
        <v>54</v>
      </c>
      <c r="H954" t="s">
        <v>16</v>
      </c>
      <c r="I954">
        <v>15</v>
      </c>
      <c r="J954">
        <v>3384</v>
      </c>
      <c r="K954">
        <v>3600</v>
      </c>
      <c r="L954">
        <v>7164</v>
      </c>
      <c r="M954">
        <v>7740</v>
      </c>
      <c r="N954">
        <v>576</v>
      </c>
      <c r="O954">
        <v>28.8</v>
      </c>
      <c r="P954" t="s">
        <v>76</v>
      </c>
      <c r="Q954" t="s">
        <v>85</v>
      </c>
      <c r="R954">
        <v>8</v>
      </c>
      <c r="S954" t="s">
        <v>87</v>
      </c>
    </row>
    <row r="955" spans="1:19">
      <c r="A955" s="2">
        <v>41135</v>
      </c>
      <c r="B955" t="s">
        <v>29</v>
      </c>
      <c r="C955" t="s">
        <v>30</v>
      </c>
      <c r="D955" t="s">
        <v>15</v>
      </c>
      <c r="E955" t="s">
        <v>51</v>
      </c>
      <c r="F955" t="s">
        <v>54</v>
      </c>
      <c r="G955" t="s">
        <v>54</v>
      </c>
      <c r="H955" t="s">
        <v>16</v>
      </c>
      <c r="I955">
        <v>14</v>
      </c>
      <c r="J955">
        <v>3546</v>
      </c>
      <c r="K955">
        <v>3780</v>
      </c>
      <c r="L955">
        <v>14328</v>
      </c>
      <c r="M955">
        <v>15480</v>
      </c>
      <c r="N955">
        <v>1152</v>
      </c>
      <c r="O955">
        <v>57.6</v>
      </c>
      <c r="P955" t="s">
        <v>76</v>
      </c>
      <c r="Q955" t="s">
        <v>85</v>
      </c>
      <c r="R955">
        <v>8</v>
      </c>
      <c r="S955" t="s">
        <v>87</v>
      </c>
    </row>
    <row r="956" spans="1:19">
      <c r="A956" s="2">
        <v>41174</v>
      </c>
      <c r="B956" t="s">
        <v>10</v>
      </c>
      <c r="C956" t="s">
        <v>11</v>
      </c>
      <c r="D956" t="s">
        <v>15</v>
      </c>
      <c r="E956" t="s">
        <v>51</v>
      </c>
      <c r="F956" t="s">
        <v>54</v>
      </c>
      <c r="G956" t="s">
        <v>54</v>
      </c>
      <c r="H956" t="s">
        <v>16</v>
      </c>
      <c r="I956">
        <v>10</v>
      </c>
      <c r="J956">
        <v>2034</v>
      </c>
      <c r="K956">
        <v>2160</v>
      </c>
      <c r="L956">
        <v>28656</v>
      </c>
      <c r="M956">
        <v>30960</v>
      </c>
      <c r="N956">
        <v>2304</v>
      </c>
      <c r="O956">
        <v>115.2</v>
      </c>
      <c r="P956" t="s">
        <v>76</v>
      </c>
      <c r="Q956" t="s">
        <v>85</v>
      </c>
      <c r="R956">
        <v>9</v>
      </c>
      <c r="S956" t="s">
        <v>88</v>
      </c>
    </row>
    <row r="957" spans="1:19">
      <c r="A957" s="2">
        <v>41183</v>
      </c>
      <c r="B957" t="s">
        <v>27</v>
      </c>
      <c r="C957" t="s">
        <v>23</v>
      </c>
      <c r="D957" t="s">
        <v>15</v>
      </c>
      <c r="E957" t="s">
        <v>51</v>
      </c>
      <c r="F957" t="s">
        <v>54</v>
      </c>
      <c r="G957" t="s">
        <v>54</v>
      </c>
      <c r="H957" t="s">
        <v>16</v>
      </c>
      <c r="I957">
        <v>13</v>
      </c>
      <c r="J957">
        <v>2034</v>
      </c>
      <c r="K957">
        <v>2160</v>
      </c>
      <c r="L957">
        <v>14328</v>
      </c>
      <c r="M957">
        <v>15480</v>
      </c>
      <c r="N957">
        <v>1152</v>
      </c>
      <c r="O957">
        <v>57.6</v>
      </c>
      <c r="P957" t="s">
        <v>76</v>
      </c>
      <c r="Q957" t="s">
        <v>89</v>
      </c>
      <c r="R957">
        <v>10</v>
      </c>
      <c r="S957" t="s">
        <v>90</v>
      </c>
    </row>
    <row r="958" spans="1:19">
      <c r="A958" s="2">
        <v>41183</v>
      </c>
      <c r="B958" t="s">
        <v>27</v>
      </c>
      <c r="C958" t="s">
        <v>23</v>
      </c>
      <c r="D958" t="s">
        <v>15</v>
      </c>
      <c r="E958" t="s">
        <v>51</v>
      </c>
      <c r="F958" t="s">
        <v>54</v>
      </c>
      <c r="G958" t="s">
        <v>54</v>
      </c>
      <c r="H958" t="s">
        <v>16</v>
      </c>
      <c r="I958">
        <v>10</v>
      </c>
      <c r="J958">
        <v>2196</v>
      </c>
      <c r="K958">
        <v>2340</v>
      </c>
      <c r="L958">
        <v>78804</v>
      </c>
      <c r="M958">
        <v>85140</v>
      </c>
      <c r="N958">
        <v>6336</v>
      </c>
      <c r="O958">
        <v>316.8</v>
      </c>
      <c r="P958" t="s">
        <v>76</v>
      </c>
      <c r="Q958" t="s">
        <v>89</v>
      </c>
      <c r="R958">
        <v>10</v>
      </c>
      <c r="S958" t="s">
        <v>90</v>
      </c>
    </row>
    <row r="959" spans="1:19">
      <c r="A959" s="2">
        <v>41189</v>
      </c>
      <c r="B959" t="s">
        <v>27</v>
      </c>
      <c r="C959" t="s">
        <v>23</v>
      </c>
      <c r="D959" t="s">
        <v>15</v>
      </c>
      <c r="E959" t="s">
        <v>51</v>
      </c>
      <c r="F959" t="s">
        <v>54</v>
      </c>
      <c r="G959" t="s">
        <v>54</v>
      </c>
      <c r="H959" t="s">
        <v>16</v>
      </c>
      <c r="I959">
        <v>25</v>
      </c>
      <c r="J959">
        <v>3042</v>
      </c>
      <c r="K959">
        <v>3240</v>
      </c>
      <c r="L959">
        <v>7164</v>
      </c>
      <c r="M959">
        <v>7740</v>
      </c>
      <c r="N959">
        <v>576</v>
      </c>
      <c r="O959">
        <v>28.8</v>
      </c>
      <c r="P959" t="s">
        <v>76</v>
      </c>
      <c r="Q959" t="s">
        <v>89</v>
      </c>
      <c r="R959">
        <v>10</v>
      </c>
      <c r="S959" t="s">
        <v>90</v>
      </c>
    </row>
    <row r="960" spans="1:19">
      <c r="A960" s="2">
        <v>41192</v>
      </c>
      <c r="B960" t="s">
        <v>34</v>
      </c>
      <c r="C960" t="s">
        <v>25</v>
      </c>
      <c r="D960" t="s">
        <v>15</v>
      </c>
      <c r="E960" t="s">
        <v>51</v>
      </c>
      <c r="F960" t="s">
        <v>54</v>
      </c>
      <c r="G960" t="s">
        <v>54</v>
      </c>
      <c r="H960" t="s">
        <v>16</v>
      </c>
      <c r="I960">
        <v>21</v>
      </c>
      <c r="J960">
        <v>2034</v>
      </c>
      <c r="K960">
        <v>2160</v>
      </c>
      <c r="L960">
        <v>50148</v>
      </c>
      <c r="M960">
        <v>54180</v>
      </c>
      <c r="N960">
        <v>4032</v>
      </c>
      <c r="O960">
        <v>201.60000000000002</v>
      </c>
      <c r="P960" t="s">
        <v>76</v>
      </c>
      <c r="Q960" t="s">
        <v>89</v>
      </c>
      <c r="R960">
        <v>10</v>
      </c>
      <c r="S960" t="s">
        <v>90</v>
      </c>
    </row>
    <row r="961" spans="1:19">
      <c r="A961" s="2">
        <v>41204</v>
      </c>
      <c r="B961" t="s">
        <v>29</v>
      </c>
      <c r="C961" t="s">
        <v>30</v>
      </c>
      <c r="D961" t="s">
        <v>15</v>
      </c>
      <c r="E961" t="s">
        <v>51</v>
      </c>
      <c r="F961" t="s">
        <v>54</v>
      </c>
      <c r="G961" t="s">
        <v>54</v>
      </c>
      <c r="H961" t="s">
        <v>16</v>
      </c>
      <c r="I961">
        <v>8</v>
      </c>
      <c r="J961">
        <v>2952</v>
      </c>
      <c r="K961">
        <v>3150</v>
      </c>
      <c r="L961">
        <v>46566</v>
      </c>
      <c r="M961">
        <v>50310</v>
      </c>
      <c r="N961">
        <v>3744</v>
      </c>
      <c r="O961">
        <v>187.20000000000002</v>
      </c>
      <c r="P961" t="s">
        <v>76</v>
      </c>
      <c r="Q961" t="s">
        <v>89</v>
      </c>
      <c r="R961">
        <v>10</v>
      </c>
      <c r="S961" t="s">
        <v>90</v>
      </c>
    </row>
    <row r="962" spans="1:19">
      <c r="A962" s="2">
        <v>41213</v>
      </c>
      <c r="B962" t="s">
        <v>24</v>
      </c>
      <c r="C962" t="s">
        <v>25</v>
      </c>
      <c r="D962" t="s">
        <v>15</v>
      </c>
      <c r="E962" t="s">
        <v>51</v>
      </c>
      <c r="F962" t="s">
        <v>54</v>
      </c>
      <c r="G962" t="s">
        <v>54</v>
      </c>
      <c r="H962" t="s">
        <v>16</v>
      </c>
      <c r="I962">
        <v>18</v>
      </c>
      <c r="J962">
        <v>3924</v>
      </c>
      <c r="K962">
        <v>4230</v>
      </c>
      <c r="L962">
        <v>82386</v>
      </c>
      <c r="M962">
        <v>89010</v>
      </c>
      <c r="N962">
        <v>6624</v>
      </c>
      <c r="O962">
        <v>331.20000000000005</v>
      </c>
      <c r="P962" t="s">
        <v>76</v>
      </c>
      <c r="Q962" t="s">
        <v>89</v>
      </c>
      <c r="R962">
        <v>10</v>
      </c>
      <c r="S962" t="s">
        <v>90</v>
      </c>
    </row>
    <row r="963" spans="1:19">
      <c r="A963" s="2">
        <v>41214</v>
      </c>
      <c r="B963" t="s">
        <v>14</v>
      </c>
      <c r="C963" t="s">
        <v>11</v>
      </c>
      <c r="D963" t="s">
        <v>15</v>
      </c>
      <c r="E963" t="s">
        <v>51</v>
      </c>
      <c r="F963" t="s">
        <v>54</v>
      </c>
      <c r="G963" t="s">
        <v>54</v>
      </c>
      <c r="H963" t="s">
        <v>16</v>
      </c>
      <c r="I963">
        <v>10</v>
      </c>
      <c r="J963">
        <v>2034</v>
      </c>
      <c r="K963">
        <v>2160</v>
      </c>
      <c r="L963">
        <v>53730</v>
      </c>
      <c r="M963">
        <v>58050</v>
      </c>
      <c r="N963">
        <v>4320</v>
      </c>
      <c r="O963">
        <v>216</v>
      </c>
      <c r="P963" t="s">
        <v>76</v>
      </c>
      <c r="Q963" t="s">
        <v>89</v>
      </c>
      <c r="R963">
        <v>11</v>
      </c>
      <c r="S963" t="s">
        <v>91</v>
      </c>
    </row>
    <row r="964" spans="1:19">
      <c r="A964" s="2">
        <v>41215</v>
      </c>
      <c r="B964" t="s">
        <v>20</v>
      </c>
      <c r="C964" t="s">
        <v>18</v>
      </c>
      <c r="D964" t="s">
        <v>15</v>
      </c>
      <c r="E964" t="s">
        <v>51</v>
      </c>
      <c r="F964" t="s">
        <v>54</v>
      </c>
      <c r="G964" t="s">
        <v>54</v>
      </c>
      <c r="H964" t="s">
        <v>16</v>
      </c>
      <c r="I964">
        <v>7</v>
      </c>
      <c r="J964">
        <v>3726</v>
      </c>
      <c r="K964">
        <v>3960</v>
      </c>
      <c r="L964">
        <v>10746</v>
      </c>
      <c r="M964">
        <v>11610</v>
      </c>
      <c r="N964">
        <v>864</v>
      </c>
      <c r="O964">
        <v>43.2</v>
      </c>
      <c r="P964" t="s">
        <v>76</v>
      </c>
      <c r="Q964" t="s">
        <v>89</v>
      </c>
      <c r="R964">
        <v>11</v>
      </c>
      <c r="S964" t="s">
        <v>91</v>
      </c>
    </row>
    <row r="965" spans="1:19">
      <c r="A965" s="2">
        <v>41235</v>
      </c>
      <c r="B965" t="s">
        <v>20</v>
      </c>
      <c r="C965" t="s">
        <v>18</v>
      </c>
      <c r="D965" t="s">
        <v>15</v>
      </c>
      <c r="E965" t="s">
        <v>51</v>
      </c>
      <c r="F965" t="s">
        <v>54</v>
      </c>
      <c r="G965" t="s">
        <v>54</v>
      </c>
      <c r="H965" t="s">
        <v>16</v>
      </c>
      <c r="I965">
        <v>20</v>
      </c>
      <c r="J965">
        <v>4482</v>
      </c>
      <c r="K965">
        <v>4770</v>
      </c>
      <c r="L965">
        <v>25074</v>
      </c>
      <c r="M965">
        <v>27090</v>
      </c>
      <c r="N965">
        <v>2016</v>
      </c>
      <c r="O965">
        <v>100.80000000000001</v>
      </c>
      <c r="P965" t="s">
        <v>76</v>
      </c>
      <c r="Q965" t="s">
        <v>89</v>
      </c>
      <c r="R965">
        <v>11</v>
      </c>
      <c r="S965" t="s">
        <v>91</v>
      </c>
    </row>
    <row r="966" spans="1:19">
      <c r="A966" s="2">
        <v>41237</v>
      </c>
      <c r="B966" t="s">
        <v>27</v>
      </c>
      <c r="C966" t="s">
        <v>23</v>
      </c>
      <c r="D966" t="s">
        <v>15</v>
      </c>
      <c r="E966" t="s">
        <v>51</v>
      </c>
      <c r="F966" t="s">
        <v>54</v>
      </c>
      <c r="G966" t="s">
        <v>54</v>
      </c>
      <c r="H966" t="s">
        <v>16</v>
      </c>
      <c r="I966">
        <v>16</v>
      </c>
      <c r="J966">
        <v>3978</v>
      </c>
      <c r="K966">
        <v>4230</v>
      </c>
      <c r="L966">
        <v>85968</v>
      </c>
      <c r="M966">
        <v>92880</v>
      </c>
      <c r="N966">
        <v>6912</v>
      </c>
      <c r="O966">
        <v>345.6</v>
      </c>
      <c r="P966" t="s">
        <v>76</v>
      </c>
      <c r="Q966" t="s">
        <v>89</v>
      </c>
      <c r="R966">
        <v>11</v>
      </c>
      <c r="S966" t="s">
        <v>91</v>
      </c>
    </row>
    <row r="967" spans="1:19">
      <c r="A967" s="2">
        <v>41240</v>
      </c>
      <c r="B967" t="s">
        <v>29</v>
      </c>
      <c r="C967" t="s">
        <v>30</v>
      </c>
      <c r="D967" t="s">
        <v>15</v>
      </c>
      <c r="E967" t="s">
        <v>51</v>
      </c>
      <c r="F967" t="s">
        <v>54</v>
      </c>
      <c r="G967" t="s">
        <v>54</v>
      </c>
      <c r="H967" t="s">
        <v>16</v>
      </c>
      <c r="I967">
        <v>12</v>
      </c>
      <c r="J967">
        <v>3042</v>
      </c>
      <c r="K967">
        <v>3240</v>
      </c>
      <c r="L967">
        <v>89550</v>
      </c>
      <c r="M967">
        <v>96750</v>
      </c>
      <c r="N967">
        <v>7200</v>
      </c>
      <c r="O967">
        <v>360</v>
      </c>
      <c r="P967" t="s">
        <v>76</v>
      </c>
      <c r="Q967" t="s">
        <v>89</v>
      </c>
      <c r="R967">
        <v>11</v>
      </c>
      <c r="S967" t="s">
        <v>91</v>
      </c>
    </row>
    <row r="968" spans="1:19">
      <c r="A968" s="2">
        <v>41248</v>
      </c>
      <c r="B968" t="s">
        <v>24</v>
      </c>
      <c r="C968" t="s">
        <v>25</v>
      </c>
      <c r="D968" t="s">
        <v>15</v>
      </c>
      <c r="E968" t="s">
        <v>51</v>
      </c>
      <c r="F968" t="s">
        <v>54</v>
      </c>
      <c r="G968" t="s">
        <v>54</v>
      </c>
      <c r="H968" t="s">
        <v>16</v>
      </c>
      <c r="I968">
        <v>17</v>
      </c>
      <c r="J968">
        <v>3978</v>
      </c>
      <c r="K968">
        <v>4230</v>
      </c>
      <c r="L968">
        <v>17910</v>
      </c>
      <c r="M968">
        <v>19350</v>
      </c>
      <c r="N968">
        <v>1440</v>
      </c>
      <c r="O968">
        <v>72</v>
      </c>
      <c r="P968" t="s">
        <v>76</v>
      </c>
      <c r="Q968" t="s">
        <v>89</v>
      </c>
      <c r="R968">
        <v>12</v>
      </c>
      <c r="S968" t="s">
        <v>92</v>
      </c>
    </row>
    <row r="969" spans="1:19">
      <c r="A969" s="2">
        <v>41250</v>
      </c>
      <c r="B969" t="s">
        <v>14</v>
      </c>
      <c r="C969" t="s">
        <v>11</v>
      </c>
      <c r="D969" t="s">
        <v>15</v>
      </c>
      <c r="E969" t="s">
        <v>51</v>
      </c>
      <c r="F969" t="s">
        <v>54</v>
      </c>
      <c r="G969" t="s">
        <v>54</v>
      </c>
      <c r="H969" t="s">
        <v>16</v>
      </c>
      <c r="I969">
        <v>23</v>
      </c>
      <c r="J969">
        <v>2196</v>
      </c>
      <c r="K969">
        <v>2340</v>
      </c>
      <c r="L969">
        <v>14328</v>
      </c>
      <c r="M969">
        <v>15480</v>
      </c>
      <c r="N969">
        <v>1152</v>
      </c>
      <c r="O969">
        <v>57.6</v>
      </c>
      <c r="P969" t="s">
        <v>76</v>
      </c>
      <c r="Q969" t="s">
        <v>89</v>
      </c>
      <c r="R969">
        <v>12</v>
      </c>
      <c r="S969" t="s">
        <v>92</v>
      </c>
    </row>
    <row r="970" spans="1:19">
      <c r="A970" s="2">
        <v>41250</v>
      </c>
      <c r="B970" t="s">
        <v>31</v>
      </c>
      <c r="C970" t="s">
        <v>30</v>
      </c>
      <c r="D970" t="s">
        <v>15</v>
      </c>
      <c r="E970" t="s">
        <v>51</v>
      </c>
      <c r="F970" t="s">
        <v>54</v>
      </c>
      <c r="G970" t="s">
        <v>54</v>
      </c>
      <c r="H970" t="s">
        <v>16</v>
      </c>
      <c r="I970">
        <v>22</v>
      </c>
      <c r="J970">
        <v>3384</v>
      </c>
      <c r="K970">
        <v>3600</v>
      </c>
      <c r="L970">
        <v>85968</v>
      </c>
      <c r="M970">
        <v>92880</v>
      </c>
      <c r="N970">
        <v>6912</v>
      </c>
      <c r="O970">
        <v>345.6</v>
      </c>
      <c r="P970" t="s">
        <v>76</v>
      </c>
      <c r="Q970" t="s">
        <v>89</v>
      </c>
      <c r="R970">
        <v>12</v>
      </c>
      <c r="S970" t="s">
        <v>92</v>
      </c>
    </row>
    <row r="971" spans="1:19">
      <c r="A971" s="2">
        <v>41252</v>
      </c>
      <c r="B971" t="s">
        <v>17</v>
      </c>
      <c r="C971" t="s">
        <v>18</v>
      </c>
      <c r="D971" t="s">
        <v>15</v>
      </c>
      <c r="E971" t="s">
        <v>51</v>
      </c>
      <c r="F971" t="s">
        <v>54</v>
      </c>
      <c r="G971" t="s">
        <v>54</v>
      </c>
      <c r="H971" t="s">
        <v>16</v>
      </c>
      <c r="I971">
        <v>24</v>
      </c>
      <c r="J971">
        <v>3546</v>
      </c>
      <c r="K971">
        <v>3780</v>
      </c>
      <c r="L971">
        <v>32238</v>
      </c>
      <c r="M971">
        <v>34830</v>
      </c>
      <c r="N971">
        <v>2592</v>
      </c>
      <c r="O971">
        <v>129.6</v>
      </c>
      <c r="P971" t="s">
        <v>76</v>
      </c>
      <c r="Q971" t="s">
        <v>89</v>
      </c>
      <c r="R971">
        <v>12</v>
      </c>
      <c r="S971" t="s">
        <v>92</v>
      </c>
    </row>
    <row r="972" spans="1:19">
      <c r="A972" s="2">
        <v>41252</v>
      </c>
      <c r="B972" t="s">
        <v>34</v>
      </c>
      <c r="C972" t="s">
        <v>25</v>
      </c>
      <c r="D972" t="s">
        <v>15</v>
      </c>
      <c r="E972" t="s">
        <v>51</v>
      </c>
      <c r="F972" t="s">
        <v>54</v>
      </c>
      <c r="G972" t="s">
        <v>54</v>
      </c>
      <c r="H972" t="s">
        <v>16</v>
      </c>
      <c r="I972">
        <v>15</v>
      </c>
      <c r="J972">
        <v>3978</v>
      </c>
      <c r="K972">
        <v>4230</v>
      </c>
      <c r="L972">
        <v>71640</v>
      </c>
      <c r="M972">
        <v>77400</v>
      </c>
      <c r="N972">
        <v>5760</v>
      </c>
      <c r="O972">
        <v>288</v>
      </c>
      <c r="P972" t="s">
        <v>76</v>
      </c>
      <c r="Q972" t="s">
        <v>89</v>
      </c>
      <c r="R972">
        <v>12</v>
      </c>
      <c r="S972" t="s">
        <v>92</v>
      </c>
    </row>
    <row r="973" spans="1:19">
      <c r="A973" s="2">
        <v>41256</v>
      </c>
      <c r="B973" t="s">
        <v>14</v>
      </c>
      <c r="C973" t="s">
        <v>11</v>
      </c>
      <c r="D973" t="s">
        <v>15</v>
      </c>
      <c r="E973" t="s">
        <v>51</v>
      </c>
      <c r="F973" t="s">
        <v>54</v>
      </c>
      <c r="G973" t="s">
        <v>54</v>
      </c>
      <c r="H973" t="s">
        <v>16</v>
      </c>
      <c r="I973">
        <v>12</v>
      </c>
      <c r="J973">
        <v>3978</v>
      </c>
      <c r="K973">
        <v>4230</v>
      </c>
      <c r="L973">
        <v>85968</v>
      </c>
      <c r="M973">
        <v>92880</v>
      </c>
      <c r="N973">
        <v>6912</v>
      </c>
      <c r="O973">
        <v>345.6</v>
      </c>
      <c r="P973" t="s">
        <v>76</v>
      </c>
      <c r="Q973" t="s">
        <v>89</v>
      </c>
      <c r="R973">
        <v>12</v>
      </c>
      <c r="S973" t="s">
        <v>92</v>
      </c>
    </row>
    <row r="974" spans="1:19">
      <c r="A974" s="2">
        <v>41258</v>
      </c>
      <c r="B974" t="s">
        <v>29</v>
      </c>
      <c r="C974" t="s">
        <v>30</v>
      </c>
      <c r="D974" t="s">
        <v>15</v>
      </c>
      <c r="E974" t="s">
        <v>51</v>
      </c>
      <c r="F974" t="s">
        <v>54</v>
      </c>
      <c r="G974" t="s">
        <v>54</v>
      </c>
      <c r="H974" t="s">
        <v>16</v>
      </c>
      <c r="I974">
        <v>15</v>
      </c>
      <c r="J974">
        <v>3042</v>
      </c>
      <c r="K974">
        <v>3240</v>
      </c>
      <c r="L974">
        <v>71640</v>
      </c>
      <c r="M974">
        <v>77400</v>
      </c>
      <c r="N974">
        <v>5760</v>
      </c>
      <c r="O974">
        <v>288</v>
      </c>
      <c r="P974" t="s">
        <v>76</v>
      </c>
      <c r="Q974" t="s">
        <v>89</v>
      </c>
      <c r="R974">
        <v>12</v>
      </c>
      <c r="S974" t="s">
        <v>92</v>
      </c>
    </row>
    <row r="975" spans="1:19">
      <c r="A975" s="2">
        <v>41259</v>
      </c>
      <c r="B975" t="s">
        <v>29</v>
      </c>
      <c r="C975" t="s">
        <v>30</v>
      </c>
      <c r="D975" t="s">
        <v>15</v>
      </c>
      <c r="E975" t="s">
        <v>51</v>
      </c>
      <c r="F975" t="s">
        <v>54</v>
      </c>
      <c r="G975" t="s">
        <v>54</v>
      </c>
      <c r="H975" t="s">
        <v>16</v>
      </c>
      <c r="I975">
        <v>16</v>
      </c>
      <c r="J975">
        <v>2106</v>
      </c>
      <c r="K975">
        <v>2250</v>
      </c>
      <c r="L975">
        <v>28656</v>
      </c>
      <c r="M975">
        <v>30960</v>
      </c>
      <c r="N975">
        <v>2304</v>
      </c>
      <c r="O975">
        <v>115.2</v>
      </c>
      <c r="P975" t="s">
        <v>76</v>
      </c>
      <c r="Q975" t="s">
        <v>89</v>
      </c>
      <c r="R975">
        <v>12</v>
      </c>
      <c r="S975" t="s">
        <v>92</v>
      </c>
    </row>
    <row r="976" spans="1:19">
      <c r="A976" s="2">
        <v>41261</v>
      </c>
      <c r="B976" t="s">
        <v>31</v>
      </c>
      <c r="C976" t="s">
        <v>30</v>
      </c>
      <c r="D976" t="s">
        <v>15</v>
      </c>
      <c r="E976" t="s">
        <v>51</v>
      </c>
      <c r="F976" t="s">
        <v>54</v>
      </c>
      <c r="G976" t="s">
        <v>54</v>
      </c>
      <c r="H976" t="s">
        <v>16</v>
      </c>
      <c r="I976">
        <v>5</v>
      </c>
      <c r="J976">
        <v>2196</v>
      </c>
      <c r="K976">
        <v>2340</v>
      </c>
      <c r="L976">
        <v>21492</v>
      </c>
      <c r="M976">
        <v>23220</v>
      </c>
      <c r="N976">
        <v>1728</v>
      </c>
      <c r="O976">
        <v>86.4</v>
      </c>
      <c r="P976" t="s">
        <v>76</v>
      </c>
      <c r="Q976" t="s">
        <v>89</v>
      </c>
      <c r="R976">
        <v>12</v>
      </c>
      <c r="S976" t="s">
        <v>92</v>
      </c>
    </row>
    <row r="977" spans="1:19">
      <c r="A977" s="2">
        <v>41265</v>
      </c>
      <c r="B977" t="s">
        <v>22</v>
      </c>
      <c r="C977" t="s">
        <v>23</v>
      </c>
      <c r="D977" t="s">
        <v>15</v>
      </c>
      <c r="E977" t="s">
        <v>51</v>
      </c>
      <c r="F977" t="s">
        <v>54</v>
      </c>
      <c r="G977" t="s">
        <v>54</v>
      </c>
      <c r="H977" t="s">
        <v>16</v>
      </c>
      <c r="I977">
        <v>7</v>
      </c>
      <c r="J977">
        <v>3384</v>
      </c>
      <c r="K977">
        <v>3600</v>
      </c>
      <c r="L977">
        <v>75222</v>
      </c>
      <c r="M977">
        <v>81270</v>
      </c>
      <c r="N977">
        <v>6048</v>
      </c>
      <c r="O977">
        <v>302.40000000000003</v>
      </c>
      <c r="P977" t="s">
        <v>76</v>
      </c>
      <c r="Q977" t="s">
        <v>89</v>
      </c>
      <c r="R977">
        <v>12</v>
      </c>
      <c r="S977" t="s">
        <v>92</v>
      </c>
    </row>
    <row r="978" spans="1:19">
      <c r="A978" s="2">
        <v>41272</v>
      </c>
      <c r="B978" t="s">
        <v>24</v>
      </c>
      <c r="C978" t="s">
        <v>25</v>
      </c>
      <c r="D978" t="s">
        <v>15</v>
      </c>
      <c r="E978" t="s">
        <v>51</v>
      </c>
      <c r="F978" t="s">
        <v>54</v>
      </c>
      <c r="G978" t="s">
        <v>54</v>
      </c>
      <c r="H978" t="s">
        <v>16</v>
      </c>
      <c r="I978">
        <v>1</v>
      </c>
      <c r="J978">
        <v>5148</v>
      </c>
      <c r="K978">
        <v>5490</v>
      </c>
      <c r="L978">
        <v>17910</v>
      </c>
      <c r="M978">
        <v>19350</v>
      </c>
      <c r="N978">
        <v>1440</v>
      </c>
      <c r="O978">
        <v>72</v>
      </c>
      <c r="P978" t="s">
        <v>76</v>
      </c>
      <c r="Q978" t="s">
        <v>89</v>
      </c>
      <c r="R978">
        <v>12</v>
      </c>
      <c r="S978" t="s">
        <v>92</v>
      </c>
    </row>
    <row r="979" spans="1:19">
      <c r="A979" s="2">
        <v>41290</v>
      </c>
      <c r="B979" t="s">
        <v>29</v>
      </c>
      <c r="C979" t="s">
        <v>30</v>
      </c>
      <c r="D979" t="s">
        <v>15</v>
      </c>
      <c r="E979" t="s">
        <v>51</v>
      </c>
      <c r="F979" t="s">
        <v>54</v>
      </c>
      <c r="G979" t="s">
        <v>54</v>
      </c>
      <c r="H979" t="s">
        <v>16</v>
      </c>
      <c r="I979">
        <v>9</v>
      </c>
      <c r="J979">
        <v>3726</v>
      </c>
      <c r="K979">
        <v>3960</v>
      </c>
      <c r="L979">
        <v>25074</v>
      </c>
      <c r="M979">
        <v>27090</v>
      </c>
      <c r="N979">
        <v>2016</v>
      </c>
      <c r="O979">
        <v>100.80000000000001</v>
      </c>
      <c r="P979" t="s">
        <v>93</v>
      </c>
      <c r="Q979" t="s">
        <v>77</v>
      </c>
      <c r="R979">
        <v>1</v>
      </c>
      <c r="S979" t="s">
        <v>78</v>
      </c>
    </row>
    <row r="980" spans="1:19">
      <c r="A980" s="2">
        <v>41291</v>
      </c>
      <c r="B980" t="s">
        <v>34</v>
      </c>
      <c r="C980" t="s">
        <v>25</v>
      </c>
      <c r="D980" t="s">
        <v>15</v>
      </c>
      <c r="E980" t="s">
        <v>51</v>
      </c>
      <c r="F980" t="s">
        <v>54</v>
      </c>
      <c r="G980" t="s">
        <v>54</v>
      </c>
      <c r="H980" t="s">
        <v>16</v>
      </c>
      <c r="I980">
        <v>4</v>
      </c>
      <c r="J980">
        <v>3582</v>
      </c>
      <c r="K980">
        <v>3870</v>
      </c>
      <c r="L980">
        <v>28656</v>
      </c>
      <c r="M980">
        <v>30960</v>
      </c>
      <c r="N980">
        <v>2304</v>
      </c>
      <c r="O980">
        <v>115.2</v>
      </c>
      <c r="P980" t="s">
        <v>93</v>
      </c>
      <c r="Q980" t="s">
        <v>77</v>
      </c>
      <c r="R980">
        <v>1</v>
      </c>
      <c r="S980" t="s">
        <v>78</v>
      </c>
    </row>
    <row r="981" spans="1:19">
      <c r="A981" s="2">
        <v>41292</v>
      </c>
      <c r="B981" t="s">
        <v>22</v>
      </c>
      <c r="C981" t="s">
        <v>23</v>
      </c>
      <c r="D981" t="s">
        <v>15</v>
      </c>
      <c r="E981" t="s">
        <v>51</v>
      </c>
      <c r="F981" t="s">
        <v>54</v>
      </c>
      <c r="G981" t="s">
        <v>54</v>
      </c>
      <c r="H981" t="s">
        <v>16</v>
      </c>
      <c r="I981">
        <v>23</v>
      </c>
      <c r="J981">
        <v>7506</v>
      </c>
      <c r="K981">
        <v>8100</v>
      </c>
      <c r="L981">
        <v>82386</v>
      </c>
      <c r="M981">
        <v>89010</v>
      </c>
      <c r="N981">
        <v>6624</v>
      </c>
      <c r="O981">
        <v>331.20000000000005</v>
      </c>
      <c r="P981" t="s">
        <v>93</v>
      </c>
      <c r="Q981" t="s">
        <v>77</v>
      </c>
      <c r="R981">
        <v>1</v>
      </c>
      <c r="S981" t="s">
        <v>78</v>
      </c>
    </row>
    <row r="982" spans="1:19">
      <c r="A982" s="2">
        <v>41295</v>
      </c>
      <c r="B982" t="s">
        <v>20</v>
      </c>
      <c r="C982" t="s">
        <v>18</v>
      </c>
      <c r="D982" t="s">
        <v>15</v>
      </c>
      <c r="E982" t="s">
        <v>51</v>
      </c>
      <c r="F982" t="s">
        <v>54</v>
      </c>
      <c r="G982" t="s">
        <v>54</v>
      </c>
      <c r="H982" t="s">
        <v>16</v>
      </c>
      <c r="I982">
        <v>7</v>
      </c>
      <c r="J982">
        <v>3042</v>
      </c>
      <c r="K982">
        <v>3240</v>
      </c>
      <c r="L982">
        <v>17910</v>
      </c>
      <c r="M982">
        <v>19350</v>
      </c>
      <c r="N982">
        <v>1440</v>
      </c>
      <c r="O982">
        <v>72</v>
      </c>
      <c r="P982" t="s">
        <v>93</v>
      </c>
      <c r="Q982" t="s">
        <v>77</v>
      </c>
      <c r="R982">
        <v>1</v>
      </c>
      <c r="S982" t="s">
        <v>78</v>
      </c>
    </row>
    <row r="983" spans="1:19">
      <c r="A983" s="2">
        <v>41305</v>
      </c>
      <c r="B983" t="s">
        <v>31</v>
      </c>
      <c r="C983" t="s">
        <v>30</v>
      </c>
      <c r="D983" t="s">
        <v>15</v>
      </c>
      <c r="E983" t="s">
        <v>51</v>
      </c>
      <c r="F983" t="s">
        <v>54</v>
      </c>
      <c r="G983" t="s">
        <v>54</v>
      </c>
      <c r="H983" t="s">
        <v>16</v>
      </c>
      <c r="I983">
        <v>23</v>
      </c>
      <c r="J983">
        <v>5148</v>
      </c>
      <c r="K983">
        <v>5490</v>
      </c>
      <c r="L983">
        <v>68058</v>
      </c>
      <c r="M983">
        <v>73530</v>
      </c>
      <c r="N983">
        <v>5472</v>
      </c>
      <c r="O983">
        <v>273.60000000000002</v>
      </c>
      <c r="P983" t="s">
        <v>93</v>
      </c>
      <c r="Q983" t="s">
        <v>77</v>
      </c>
      <c r="R983">
        <v>1</v>
      </c>
      <c r="S983" t="s">
        <v>78</v>
      </c>
    </row>
    <row r="984" spans="1:19">
      <c r="A984" s="2">
        <v>41314</v>
      </c>
      <c r="B984" t="s">
        <v>22</v>
      </c>
      <c r="C984" t="s">
        <v>23</v>
      </c>
      <c r="D984" t="s">
        <v>15</v>
      </c>
      <c r="E984" t="s">
        <v>51</v>
      </c>
      <c r="F984" t="s">
        <v>54</v>
      </c>
      <c r="G984" t="s">
        <v>54</v>
      </c>
      <c r="H984" t="s">
        <v>16</v>
      </c>
      <c r="I984">
        <v>15</v>
      </c>
      <c r="J984">
        <v>3042</v>
      </c>
      <c r="K984">
        <v>3240</v>
      </c>
      <c r="L984">
        <v>75222</v>
      </c>
      <c r="M984">
        <v>81270</v>
      </c>
      <c r="N984">
        <v>6048</v>
      </c>
      <c r="O984">
        <v>302.40000000000003</v>
      </c>
      <c r="P984" t="s">
        <v>93</v>
      </c>
      <c r="Q984" t="s">
        <v>77</v>
      </c>
      <c r="R984">
        <v>2</v>
      </c>
      <c r="S984" t="s">
        <v>79</v>
      </c>
    </row>
    <row r="985" spans="1:19">
      <c r="A985" s="2">
        <v>41316</v>
      </c>
      <c r="B985" t="s">
        <v>22</v>
      </c>
      <c r="C985" t="s">
        <v>23</v>
      </c>
      <c r="D985" t="s">
        <v>15</v>
      </c>
      <c r="E985" t="s">
        <v>51</v>
      </c>
      <c r="F985" t="s">
        <v>54</v>
      </c>
      <c r="G985" t="s">
        <v>54</v>
      </c>
      <c r="H985" t="s">
        <v>16</v>
      </c>
      <c r="I985">
        <v>22</v>
      </c>
      <c r="J985">
        <v>2952</v>
      </c>
      <c r="K985">
        <v>3150</v>
      </c>
      <c r="L985">
        <v>85968</v>
      </c>
      <c r="M985">
        <v>92880</v>
      </c>
      <c r="N985">
        <v>6912</v>
      </c>
      <c r="O985">
        <v>345.6</v>
      </c>
      <c r="P985" t="s">
        <v>93</v>
      </c>
      <c r="Q985" t="s">
        <v>77</v>
      </c>
      <c r="R985">
        <v>2</v>
      </c>
      <c r="S985" t="s">
        <v>79</v>
      </c>
    </row>
    <row r="986" spans="1:19">
      <c r="A986" s="2">
        <v>41319</v>
      </c>
      <c r="B986" t="s">
        <v>24</v>
      </c>
      <c r="C986" t="s">
        <v>25</v>
      </c>
      <c r="D986" t="s">
        <v>15</v>
      </c>
      <c r="E986" t="s">
        <v>51</v>
      </c>
      <c r="F986" t="s">
        <v>54</v>
      </c>
      <c r="G986" t="s">
        <v>54</v>
      </c>
      <c r="H986" t="s">
        <v>16</v>
      </c>
      <c r="I986">
        <v>10</v>
      </c>
      <c r="J986">
        <v>3546</v>
      </c>
      <c r="K986">
        <v>3780</v>
      </c>
      <c r="L986">
        <v>60894</v>
      </c>
      <c r="M986">
        <v>65790</v>
      </c>
      <c r="N986">
        <v>4896</v>
      </c>
      <c r="O986">
        <v>244.8</v>
      </c>
      <c r="P986" t="s">
        <v>93</v>
      </c>
      <c r="Q986" t="s">
        <v>77</v>
      </c>
      <c r="R986">
        <v>2</v>
      </c>
      <c r="S986" t="s">
        <v>79</v>
      </c>
    </row>
    <row r="987" spans="1:19">
      <c r="A987" s="2">
        <v>41321</v>
      </c>
      <c r="B987" t="s">
        <v>31</v>
      </c>
      <c r="C987" t="s">
        <v>30</v>
      </c>
      <c r="D987" t="s">
        <v>15</v>
      </c>
      <c r="E987" t="s">
        <v>51</v>
      </c>
      <c r="F987" t="s">
        <v>54</v>
      </c>
      <c r="G987" t="s">
        <v>54</v>
      </c>
      <c r="H987" t="s">
        <v>16</v>
      </c>
      <c r="I987">
        <v>19</v>
      </c>
      <c r="J987">
        <v>3726</v>
      </c>
      <c r="K987">
        <v>3960</v>
      </c>
      <c r="L987">
        <v>14328</v>
      </c>
      <c r="M987">
        <v>15480</v>
      </c>
      <c r="N987">
        <v>1152</v>
      </c>
      <c r="O987">
        <v>57.6</v>
      </c>
      <c r="P987" t="s">
        <v>93</v>
      </c>
      <c r="Q987" t="s">
        <v>77</v>
      </c>
      <c r="R987">
        <v>2</v>
      </c>
      <c r="S987" t="s">
        <v>79</v>
      </c>
    </row>
    <row r="988" spans="1:19">
      <c r="A988" s="2">
        <v>41321</v>
      </c>
      <c r="B988" t="s">
        <v>27</v>
      </c>
      <c r="C988" t="s">
        <v>23</v>
      </c>
      <c r="D988" t="s">
        <v>15</v>
      </c>
      <c r="E988" t="s">
        <v>51</v>
      </c>
      <c r="F988" t="s">
        <v>54</v>
      </c>
      <c r="G988" t="s">
        <v>54</v>
      </c>
      <c r="H988" t="s">
        <v>16</v>
      </c>
      <c r="I988">
        <v>23</v>
      </c>
      <c r="J988">
        <v>3582</v>
      </c>
      <c r="K988">
        <v>3870</v>
      </c>
      <c r="L988">
        <v>64476</v>
      </c>
      <c r="M988">
        <v>69660</v>
      </c>
      <c r="N988">
        <v>5184</v>
      </c>
      <c r="O988">
        <v>259.2</v>
      </c>
      <c r="P988" t="s">
        <v>93</v>
      </c>
      <c r="Q988" t="s">
        <v>77</v>
      </c>
      <c r="R988">
        <v>2</v>
      </c>
      <c r="S988" t="s">
        <v>79</v>
      </c>
    </row>
    <row r="989" spans="1:19">
      <c r="A989" s="2">
        <v>41326</v>
      </c>
      <c r="B989" t="s">
        <v>17</v>
      </c>
      <c r="C989" t="s">
        <v>18</v>
      </c>
      <c r="D989" t="s">
        <v>15</v>
      </c>
      <c r="E989" t="s">
        <v>51</v>
      </c>
      <c r="F989" t="s">
        <v>54</v>
      </c>
      <c r="G989" t="s">
        <v>54</v>
      </c>
      <c r="H989" t="s">
        <v>16</v>
      </c>
      <c r="I989">
        <v>16</v>
      </c>
      <c r="J989">
        <v>3726</v>
      </c>
      <c r="K989">
        <v>3960</v>
      </c>
      <c r="L989">
        <v>53730</v>
      </c>
      <c r="M989">
        <v>58050</v>
      </c>
      <c r="N989">
        <v>4320</v>
      </c>
      <c r="O989">
        <v>216</v>
      </c>
      <c r="P989" t="s">
        <v>93</v>
      </c>
      <c r="Q989" t="s">
        <v>77</v>
      </c>
      <c r="R989">
        <v>2</v>
      </c>
      <c r="S989" t="s">
        <v>79</v>
      </c>
    </row>
    <row r="990" spans="1:19">
      <c r="A990" s="2">
        <v>41330</v>
      </c>
      <c r="B990" t="s">
        <v>27</v>
      </c>
      <c r="C990" t="s">
        <v>23</v>
      </c>
      <c r="D990" t="s">
        <v>15</v>
      </c>
      <c r="E990" t="s">
        <v>51</v>
      </c>
      <c r="F990" t="s">
        <v>54</v>
      </c>
      <c r="G990" t="s">
        <v>54</v>
      </c>
      <c r="H990" t="s">
        <v>16</v>
      </c>
      <c r="I990">
        <v>25</v>
      </c>
      <c r="J990">
        <v>2034</v>
      </c>
      <c r="K990">
        <v>2160</v>
      </c>
      <c r="L990">
        <v>7164</v>
      </c>
      <c r="M990">
        <v>7740</v>
      </c>
      <c r="N990">
        <v>576</v>
      </c>
      <c r="O990">
        <v>28.8</v>
      </c>
      <c r="P990" t="s">
        <v>93</v>
      </c>
      <c r="Q990" t="s">
        <v>77</v>
      </c>
      <c r="R990">
        <v>2</v>
      </c>
      <c r="S990" t="s">
        <v>79</v>
      </c>
    </row>
    <row r="991" spans="1:19">
      <c r="A991" s="2">
        <v>41343</v>
      </c>
      <c r="B991" t="s">
        <v>34</v>
      </c>
      <c r="C991" t="s">
        <v>25</v>
      </c>
      <c r="D991" t="s">
        <v>15</v>
      </c>
      <c r="E991" t="s">
        <v>51</v>
      </c>
      <c r="F991" t="s">
        <v>54</v>
      </c>
      <c r="G991" t="s">
        <v>54</v>
      </c>
      <c r="H991" t="s">
        <v>16</v>
      </c>
      <c r="I991">
        <v>21</v>
      </c>
      <c r="J991">
        <v>3978</v>
      </c>
      <c r="K991">
        <v>4230</v>
      </c>
      <c r="L991">
        <v>89550</v>
      </c>
      <c r="M991">
        <v>96750</v>
      </c>
      <c r="N991">
        <v>7200</v>
      </c>
      <c r="O991">
        <v>360</v>
      </c>
      <c r="P991" t="s">
        <v>93</v>
      </c>
      <c r="Q991" t="s">
        <v>77</v>
      </c>
      <c r="R991">
        <v>3</v>
      </c>
      <c r="S991" t="s">
        <v>80</v>
      </c>
    </row>
    <row r="992" spans="1:19">
      <c r="A992" s="2">
        <v>41344</v>
      </c>
      <c r="B992" t="s">
        <v>14</v>
      </c>
      <c r="C992" t="s">
        <v>11</v>
      </c>
      <c r="D992" t="s">
        <v>15</v>
      </c>
      <c r="E992" t="s">
        <v>51</v>
      </c>
      <c r="F992" t="s">
        <v>54</v>
      </c>
      <c r="G992" t="s">
        <v>54</v>
      </c>
      <c r="H992" t="s">
        <v>16</v>
      </c>
      <c r="I992">
        <v>24</v>
      </c>
      <c r="J992">
        <v>3924</v>
      </c>
      <c r="K992">
        <v>4230</v>
      </c>
      <c r="L992">
        <v>17910</v>
      </c>
      <c r="M992">
        <v>19350</v>
      </c>
      <c r="N992">
        <v>1440</v>
      </c>
      <c r="O992">
        <v>72</v>
      </c>
      <c r="P992" t="s">
        <v>93</v>
      </c>
      <c r="Q992" t="s">
        <v>77</v>
      </c>
      <c r="R992">
        <v>3</v>
      </c>
      <c r="S992" t="s">
        <v>80</v>
      </c>
    </row>
    <row r="993" spans="1:19">
      <c r="A993" s="2">
        <v>41345</v>
      </c>
      <c r="B993" t="s">
        <v>17</v>
      </c>
      <c r="C993" t="s">
        <v>18</v>
      </c>
      <c r="D993" t="s">
        <v>15</v>
      </c>
      <c r="E993" t="s">
        <v>51</v>
      </c>
      <c r="F993" t="s">
        <v>54</v>
      </c>
      <c r="G993" t="s">
        <v>54</v>
      </c>
      <c r="H993" t="s">
        <v>16</v>
      </c>
      <c r="I993">
        <v>21</v>
      </c>
      <c r="J993">
        <v>3978</v>
      </c>
      <c r="K993">
        <v>4230</v>
      </c>
      <c r="L993">
        <v>78804</v>
      </c>
      <c r="M993">
        <v>85140</v>
      </c>
      <c r="N993">
        <v>6336</v>
      </c>
      <c r="O993">
        <v>316.8</v>
      </c>
      <c r="P993" t="s">
        <v>93</v>
      </c>
      <c r="Q993" t="s">
        <v>77</v>
      </c>
      <c r="R993">
        <v>3</v>
      </c>
      <c r="S993" t="s">
        <v>80</v>
      </c>
    </row>
    <row r="994" spans="1:19">
      <c r="A994" s="2">
        <v>41348</v>
      </c>
      <c r="B994" t="s">
        <v>29</v>
      </c>
      <c r="C994" t="s">
        <v>30</v>
      </c>
      <c r="D994" t="s">
        <v>15</v>
      </c>
      <c r="E994" t="s">
        <v>51</v>
      </c>
      <c r="F994" t="s">
        <v>54</v>
      </c>
      <c r="G994" t="s">
        <v>54</v>
      </c>
      <c r="H994" t="s">
        <v>16</v>
      </c>
      <c r="I994">
        <v>23</v>
      </c>
      <c r="J994">
        <v>7506</v>
      </c>
      <c r="K994">
        <v>8100</v>
      </c>
      <c r="L994">
        <v>82386</v>
      </c>
      <c r="M994">
        <v>89010</v>
      </c>
      <c r="N994">
        <v>6624</v>
      </c>
      <c r="O994">
        <v>331.20000000000005</v>
      </c>
      <c r="P994" t="s">
        <v>93</v>
      </c>
      <c r="Q994" t="s">
        <v>77</v>
      </c>
      <c r="R994">
        <v>3</v>
      </c>
      <c r="S994" t="s">
        <v>80</v>
      </c>
    </row>
    <row r="995" spans="1:19">
      <c r="A995" s="2">
        <v>41354</v>
      </c>
      <c r="B995" t="s">
        <v>20</v>
      </c>
      <c r="C995" t="s">
        <v>18</v>
      </c>
      <c r="D995" t="s">
        <v>15</v>
      </c>
      <c r="E995" t="s">
        <v>51</v>
      </c>
      <c r="F995" t="s">
        <v>54</v>
      </c>
      <c r="G995" t="s">
        <v>54</v>
      </c>
      <c r="H995" t="s">
        <v>16</v>
      </c>
      <c r="I995">
        <v>22</v>
      </c>
      <c r="J995">
        <v>3384</v>
      </c>
      <c r="K995">
        <v>3600</v>
      </c>
      <c r="L995">
        <v>53730</v>
      </c>
      <c r="M995">
        <v>58050</v>
      </c>
      <c r="N995">
        <v>4320</v>
      </c>
      <c r="O995">
        <v>216</v>
      </c>
      <c r="P995" t="s">
        <v>93</v>
      </c>
      <c r="Q995" t="s">
        <v>77</v>
      </c>
      <c r="R995">
        <v>3</v>
      </c>
      <c r="S995" t="s">
        <v>80</v>
      </c>
    </row>
    <row r="996" spans="1:19">
      <c r="A996" s="2">
        <v>41368</v>
      </c>
      <c r="B996" t="s">
        <v>24</v>
      </c>
      <c r="C996" t="s">
        <v>25</v>
      </c>
      <c r="D996" t="s">
        <v>15</v>
      </c>
      <c r="E996" t="s">
        <v>51</v>
      </c>
      <c r="F996" t="s">
        <v>54</v>
      </c>
      <c r="G996" t="s">
        <v>54</v>
      </c>
      <c r="H996" t="s">
        <v>16</v>
      </c>
      <c r="I996">
        <v>10</v>
      </c>
      <c r="J996">
        <v>3384</v>
      </c>
      <c r="K996">
        <v>3600</v>
      </c>
      <c r="L996">
        <v>14328</v>
      </c>
      <c r="M996">
        <v>15480</v>
      </c>
      <c r="N996">
        <v>1152</v>
      </c>
      <c r="O996">
        <v>57.6</v>
      </c>
      <c r="P996" t="s">
        <v>93</v>
      </c>
      <c r="Q996" t="s">
        <v>81</v>
      </c>
      <c r="R996">
        <v>4</v>
      </c>
      <c r="S996" t="s">
        <v>82</v>
      </c>
    </row>
    <row r="997" spans="1:19">
      <c r="A997" s="2">
        <v>41370</v>
      </c>
      <c r="B997" t="s">
        <v>34</v>
      </c>
      <c r="C997" t="s">
        <v>25</v>
      </c>
      <c r="D997" t="s">
        <v>15</v>
      </c>
      <c r="E997" t="s">
        <v>51</v>
      </c>
      <c r="F997" t="s">
        <v>54</v>
      </c>
      <c r="G997" t="s">
        <v>54</v>
      </c>
      <c r="H997" t="s">
        <v>16</v>
      </c>
      <c r="I997">
        <v>4</v>
      </c>
      <c r="J997">
        <v>3978</v>
      </c>
      <c r="K997">
        <v>4230</v>
      </c>
      <c r="L997">
        <v>3582</v>
      </c>
      <c r="M997">
        <v>3870</v>
      </c>
      <c r="N997">
        <v>288</v>
      </c>
      <c r="O997">
        <v>14.4</v>
      </c>
      <c r="P997" t="s">
        <v>93</v>
      </c>
      <c r="Q997" t="s">
        <v>81</v>
      </c>
      <c r="R997">
        <v>4</v>
      </c>
      <c r="S997" t="s">
        <v>82</v>
      </c>
    </row>
    <row r="998" spans="1:19">
      <c r="A998" s="2">
        <v>41375</v>
      </c>
      <c r="B998" t="s">
        <v>17</v>
      </c>
      <c r="C998" t="s">
        <v>18</v>
      </c>
      <c r="D998" t="s">
        <v>15</v>
      </c>
      <c r="E998" t="s">
        <v>51</v>
      </c>
      <c r="F998" t="s">
        <v>54</v>
      </c>
      <c r="G998" t="s">
        <v>54</v>
      </c>
      <c r="H998" t="s">
        <v>16</v>
      </c>
      <c r="I998">
        <v>2</v>
      </c>
      <c r="J998">
        <v>3546</v>
      </c>
      <c r="K998">
        <v>3780</v>
      </c>
      <c r="L998">
        <v>64476</v>
      </c>
      <c r="M998">
        <v>69660</v>
      </c>
      <c r="N998">
        <v>5184</v>
      </c>
      <c r="O998">
        <v>259.2</v>
      </c>
      <c r="P998" t="s">
        <v>93</v>
      </c>
      <c r="Q998" t="s">
        <v>81</v>
      </c>
      <c r="R998">
        <v>4</v>
      </c>
      <c r="S998" t="s">
        <v>82</v>
      </c>
    </row>
    <row r="999" spans="1:19">
      <c r="A999" s="2">
        <v>41384</v>
      </c>
      <c r="B999" t="s">
        <v>20</v>
      </c>
      <c r="C999" t="s">
        <v>18</v>
      </c>
      <c r="D999" t="s">
        <v>15</v>
      </c>
      <c r="E999" t="s">
        <v>51</v>
      </c>
      <c r="F999" t="s">
        <v>54</v>
      </c>
      <c r="G999" t="s">
        <v>54</v>
      </c>
      <c r="H999" t="s">
        <v>16</v>
      </c>
      <c r="I999">
        <v>25</v>
      </c>
      <c r="J999">
        <v>2034</v>
      </c>
      <c r="K999">
        <v>2160</v>
      </c>
      <c r="L999">
        <v>71640</v>
      </c>
      <c r="M999">
        <v>77400</v>
      </c>
      <c r="N999">
        <v>5760</v>
      </c>
      <c r="O999">
        <v>288</v>
      </c>
      <c r="P999" t="s">
        <v>93</v>
      </c>
      <c r="Q999" t="s">
        <v>81</v>
      </c>
      <c r="R999">
        <v>4</v>
      </c>
      <c r="S999" t="s">
        <v>82</v>
      </c>
    </row>
    <row r="1000" spans="1:19">
      <c r="A1000" s="2">
        <v>41385</v>
      </c>
      <c r="B1000" t="s">
        <v>14</v>
      </c>
      <c r="C1000" t="s">
        <v>11</v>
      </c>
      <c r="D1000" t="s">
        <v>15</v>
      </c>
      <c r="E1000" t="s">
        <v>51</v>
      </c>
      <c r="F1000" t="s">
        <v>54</v>
      </c>
      <c r="G1000" t="s">
        <v>54</v>
      </c>
      <c r="H1000" t="s">
        <v>16</v>
      </c>
      <c r="I1000">
        <v>22</v>
      </c>
      <c r="J1000">
        <v>3978</v>
      </c>
      <c r="K1000">
        <v>4230</v>
      </c>
      <c r="L1000">
        <v>75222</v>
      </c>
      <c r="M1000">
        <v>81270</v>
      </c>
      <c r="N1000">
        <v>6048</v>
      </c>
      <c r="O1000">
        <v>302.40000000000003</v>
      </c>
      <c r="P1000" t="s">
        <v>93</v>
      </c>
      <c r="Q1000" t="s">
        <v>81</v>
      </c>
      <c r="R1000">
        <v>4</v>
      </c>
      <c r="S1000" t="s">
        <v>82</v>
      </c>
    </row>
    <row r="1001" spans="1:19">
      <c r="A1001" s="2">
        <v>41392</v>
      </c>
      <c r="B1001" t="s">
        <v>24</v>
      </c>
      <c r="C1001" t="s">
        <v>25</v>
      </c>
      <c r="D1001" t="s">
        <v>15</v>
      </c>
      <c r="E1001" t="s">
        <v>51</v>
      </c>
      <c r="F1001" t="s">
        <v>54</v>
      </c>
      <c r="G1001" t="s">
        <v>54</v>
      </c>
      <c r="H1001" t="s">
        <v>16</v>
      </c>
      <c r="I1001">
        <v>24</v>
      </c>
      <c r="J1001">
        <v>5832</v>
      </c>
      <c r="K1001">
        <v>6210</v>
      </c>
      <c r="L1001">
        <v>28656</v>
      </c>
      <c r="M1001">
        <v>30960</v>
      </c>
      <c r="N1001">
        <v>2304</v>
      </c>
      <c r="O1001">
        <v>115.2</v>
      </c>
      <c r="P1001" t="s">
        <v>93</v>
      </c>
      <c r="Q1001" t="s">
        <v>81</v>
      </c>
      <c r="R1001">
        <v>4</v>
      </c>
      <c r="S1001" t="s">
        <v>82</v>
      </c>
    </row>
    <row r="1002" spans="1:19">
      <c r="A1002" s="2">
        <v>41394</v>
      </c>
      <c r="B1002" t="s">
        <v>10</v>
      </c>
      <c r="C1002" t="s">
        <v>11</v>
      </c>
      <c r="D1002" t="s">
        <v>15</v>
      </c>
      <c r="E1002" t="s">
        <v>51</v>
      </c>
      <c r="F1002" t="s">
        <v>54</v>
      </c>
      <c r="G1002" t="s">
        <v>54</v>
      </c>
      <c r="H1002" t="s">
        <v>16</v>
      </c>
      <c r="I1002">
        <v>2</v>
      </c>
      <c r="J1002">
        <v>3546</v>
      </c>
      <c r="K1002">
        <v>3780</v>
      </c>
      <c r="L1002">
        <v>17910</v>
      </c>
      <c r="M1002">
        <v>19350</v>
      </c>
      <c r="N1002">
        <v>1440</v>
      </c>
      <c r="O1002">
        <v>72</v>
      </c>
      <c r="P1002" t="s">
        <v>93</v>
      </c>
      <c r="Q1002" t="s">
        <v>81</v>
      </c>
      <c r="R1002">
        <v>4</v>
      </c>
      <c r="S1002" t="s">
        <v>82</v>
      </c>
    </row>
    <row r="1003" spans="1:19">
      <c r="A1003" s="2">
        <v>41396</v>
      </c>
      <c r="B1003" t="s">
        <v>20</v>
      </c>
      <c r="C1003" t="s">
        <v>18</v>
      </c>
      <c r="D1003" t="s">
        <v>15</v>
      </c>
      <c r="E1003" t="s">
        <v>51</v>
      </c>
      <c r="F1003" t="s">
        <v>54</v>
      </c>
      <c r="G1003" t="s">
        <v>54</v>
      </c>
      <c r="H1003" t="s">
        <v>16</v>
      </c>
      <c r="I1003">
        <v>24</v>
      </c>
      <c r="J1003">
        <v>3924</v>
      </c>
      <c r="K1003">
        <v>4230</v>
      </c>
      <c r="L1003">
        <v>35820</v>
      </c>
      <c r="M1003">
        <v>38700</v>
      </c>
      <c r="N1003">
        <v>2880</v>
      </c>
      <c r="O1003">
        <v>144</v>
      </c>
      <c r="P1003" t="s">
        <v>93</v>
      </c>
      <c r="Q1003" t="s">
        <v>81</v>
      </c>
      <c r="R1003">
        <v>5</v>
      </c>
      <c r="S1003" t="s">
        <v>83</v>
      </c>
    </row>
    <row r="1004" spans="1:19">
      <c r="A1004" s="2">
        <v>41399</v>
      </c>
      <c r="B1004" t="s">
        <v>34</v>
      </c>
      <c r="C1004" t="s">
        <v>25</v>
      </c>
      <c r="D1004" t="s">
        <v>15</v>
      </c>
      <c r="E1004" t="s">
        <v>51</v>
      </c>
      <c r="F1004" t="s">
        <v>54</v>
      </c>
      <c r="G1004" t="s">
        <v>54</v>
      </c>
      <c r="H1004" t="s">
        <v>16</v>
      </c>
      <c r="I1004">
        <v>25</v>
      </c>
      <c r="J1004">
        <v>3042</v>
      </c>
      <c r="K1004">
        <v>3240</v>
      </c>
      <c r="L1004">
        <v>10746</v>
      </c>
      <c r="M1004">
        <v>11610</v>
      </c>
      <c r="N1004">
        <v>864</v>
      </c>
      <c r="O1004">
        <v>43.2</v>
      </c>
      <c r="P1004" t="s">
        <v>93</v>
      </c>
      <c r="Q1004" t="s">
        <v>81</v>
      </c>
      <c r="R1004">
        <v>5</v>
      </c>
      <c r="S1004" t="s">
        <v>83</v>
      </c>
    </row>
    <row r="1005" spans="1:19">
      <c r="A1005" s="2">
        <v>41400</v>
      </c>
      <c r="B1005" t="s">
        <v>29</v>
      </c>
      <c r="C1005" t="s">
        <v>30</v>
      </c>
      <c r="D1005" t="s">
        <v>15</v>
      </c>
      <c r="E1005" t="s">
        <v>51</v>
      </c>
      <c r="F1005" t="s">
        <v>54</v>
      </c>
      <c r="G1005" t="s">
        <v>54</v>
      </c>
      <c r="H1005" t="s">
        <v>16</v>
      </c>
      <c r="I1005">
        <v>18</v>
      </c>
      <c r="J1005">
        <v>3042</v>
      </c>
      <c r="K1005">
        <v>3240</v>
      </c>
      <c r="L1005">
        <v>50148</v>
      </c>
      <c r="M1005">
        <v>54180</v>
      </c>
      <c r="N1005">
        <v>4032</v>
      </c>
      <c r="O1005">
        <v>201.60000000000002</v>
      </c>
      <c r="P1005" t="s">
        <v>93</v>
      </c>
      <c r="Q1005" t="s">
        <v>81</v>
      </c>
      <c r="R1005">
        <v>5</v>
      </c>
      <c r="S1005" t="s">
        <v>83</v>
      </c>
    </row>
    <row r="1006" spans="1:19">
      <c r="A1006" s="2">
        <v>41400</v>
      </c>
      <c r="B1006" t="s">
        <v>29</v>
      </c>
      <c r="C1006" t="s">
        <v>30</v>
      </c>
      <c r="D1006" t="s">
        <v>15</v>
      </c>
      <c r="E1006" t="s">
        <v>51</v>
      </c>
      <c r="F1006" t="s">
        <v>54</v>
      </c>
      <c r="G1006" t="s">
        <v>54</v>
      </c>
      <c r="H1006" t="s">
        <v>16</v>
      </c>
      <c r="I1006">
        <v>7</v>
      </c>
      <c r="J1006">
        <v>3042</v>
      </c>
      <c r="K1006">
        <v>3240</v>
      </c>
      <c r="L1006">
        <v>25074</v>
      </c>
      <c r="M1006">
        <v>27090</v>
      </c>
      <c r="N1006">
        <v>2016</v>
      </c>
      <c r="O1006">
        <v>100.80000000000001</v>
      </c>
      <c r="P1006" t="s">
        <v>93</v>
      </c>
      <c r="Q1006" t="s">
        <v>81</v>
      </c>
      <c r="R1006">
        <v>5</v>
      </c>
      <c r="S1006" t="s">
        <v>83</v>
      </c>
    </row>
    <row r="1007" spans="1:19">
      <c r="A1007" s="2">
        <v>41405</v>
      </c>
      <c r="B1007" t="s">
        <v>17</v>
      </c>
      <c r="C1007" t="s">
        <v>18</v>
      </c>
      <c r="D1007" t="s">
        <v>15</v>
      </c>
      <c r="E1007" t="s">
        <v>51</v>
      </c>
      <c r="F1007" t="s">
        <v>54</v>
      </c>
      <c r="G1007" t="s">
        <v>54</v>
      </c>
      <c r="H1007" t="s">
        <v>16</v>
      </c>
      <c r="I1007">
        <v>11</v>
      </c>
      <c r="J1007">
        <v>3546</v>
      </c>
      <c r="K1007">
        <v>3780</v>
      </c>
      <c r="L1007">
        <v>21492</v>
      </c>
      <c r="M1007">
        <v>23220</v>
      </c>
      <c r="N1007">
        <v>1728</v>
      </c>
      <c r="O1007">
        <v>86.4</v>
      </c>
      <c r="P1007" t="s">
        <v>93</v>
      </c>
      <c r="Q1007" t="s">
        <v>81</v>
      </c>
      <c r="R1007">
        <v>5</v>
      </c>
      <c r="S1007" t="s">
        <v>83</v>
      </c>
    </row>
    <row r="1008" spans="1:19">
      <c r="A1008" s="2">
        <v>41411</v>
      </c>
      <c r="B1008" t="s">
        <v>27</v>
      </c>
      <c r="C1008" t="s">
        <v>23</v>
      </c>
      <c r="D1008" t="s">
        <v>15</v>
      </c>
      <c r="E1008" t="s">
        <v>51</v>
      </c>
      <c r="F1008" t="s">
        <v>54</v>
      </c>
      <c r="G1008" t="s">
        <v>54</v>
      </c>
      <c r="H1008" t="s">
        <v>16</v>
      </c>
      <c r="I1008">
        <v>5</v>
      </c>
      <c r="J1008">
        <v>3042</v>
      </c>
      <c r="K1008">
        <v>3240</v>
      </c>
      <c r="L1008">
        <v>21492</v>
      </c>
      <c r="M1008">
        <v>23220</v>
      </c>
      <c r="N1008">
        <v>1728</v>
      </c>
      <c r="O1008">
        <v>86.4</v>
      </c>
      <c r="P1008" t="s">
        <v>93</v>
      </c>
      <c r="Q1008" t="s">
        <v>81</v>
      </c>
      <c r="R1008">
        <v>5</v>
      </c>
      <c r="S1008" t="s">
        <v>83</v>
      </c>
    </row>
    <row r="1009" spans="1:19">
      <c r="A1009" s="2">
        <v>41412</v>
      </c>
      <c r="B1009" t="s">
        <v>20</v>
      </c>
      <c r="C1009" t="s">
        <v>18</v>
      </c>
      <c r="D1009" t="s">
        <v>15</v>
      </c>
      <c r="E1009" t="s">
        <v>51</v>
      </c>
      <c r="F1009" t="s">
        <v>54</v>
      </c>
      <c r="G1009" t="s">
        <v>54</v>
      </c>
      <c r="H1009" t="s">
        <v>16</v>
      </c>
      <c r="I1009">
        <v>15</v>
      </c>
      <c r="J1009">
        <v>3042</v>
      </c>
      <c r="K1009">
        <v>3240</v>
      </c>
      <c r="L1009">
        <v>68058</v>
      </c>
      <c r="M1009">
        <v>73530</v>
      </c>
      <c r="N1009">
        <v>5472</v>
      </c>
      <c r="O1009">
        <v>273.60000000000002</v>
      </c>
      <c r="P1009" t="s">
        <v>93</v>
      </c>
      <c r="Q1009" t="s">
        <v>81</v>
      </c>
      <c r="R1009">
        <v>5</v>
      </c>
      <c r="S1009" t="s">
        <v>83</v>
      </c>
    </row>
    <row r="1010" spans="1:19">
      <c r="A1010" s="2">
        <v>41415</v>
      </c>
      <c r="B1010" t="s">
        <v>27</v>
      </c>
      <c r="C1010" t="s">
        <v>23</v>
      </c>
      <c r="D1010" t="s">
        <v>15</v>
      </c>
      <c r="E1010" t="s">
        <v>51</v>
      </c>
      <c r="F1010" t="s">
        <v>54</v>
      </c>
      <c r="G1010" t="s">
        <v>54</v>
      </c>
      <c r="H1010" t="s">
        <v>16</v>
      </c>
      <c r="I1010">
        <v>20</v>
      </c>
      <c r="J1010">
        <v>2034</v>
      </c>
      <c r="K1010">
        <v>2160</v>
      </c>
      <c r="L1010">
        <v>89550</v>
      </c>
      <c r="M1010">
        <v>96750</v>
      </c>
      <c r="N1010">
        <v>7200</v>
      </c>
      <c r="O1010">
        <v>360</v>
      </c>
      <c r="P1010" t="s">
        <v>93</v>
      </c>
      <c r="Q1010" t="s">
        <v>81</v>
      </c>
      <c r="R1010">
        <v>5</v>
      </c>
      <c r="S1010" t="s">
        <v>83</v>
      </c>
    </row>
    <row r="1011" spans="1:19">
      <c r="A1011" s="2">
        <v>41421</v>
      </c>
      <c r="B1011" t="s">
        <v>17</v>
      </c>
      <c r="C1011" t="s">
        <v>18</v>
      </c>
      <c r="D1011" t="s">
        <v>15</v>
      </c>
      <c r="E1011" t="s">
        <v>51</v>
      </c>
      <c r="F1011" t="s">
        <v>54</v>
      </c>
      <c r="G1011" t="s">
        <v>54</v>
      </c>
      <c r="H1011" t="s">
        <v>16</v>
      </c>
      <c r="I1011">
        <v>3</v>
      </c>
      <c r="J1011">
        <v>2952</v>
      </c>
      <c r="K1011">
        <v>3150</v>
      </c>
      <c r="L1011">
        <v>71640</v>
      </c>
      <c r="M1011">
        <v>77400</v>
      </c>
      <c r="N1011">
        <v>5760</v>
      </c>
      <c r="O1011">
        <v>288</v>
      </c>
      <c r="P1011" t="s">
        <v>93</v>
      </c>
      <c r="Q1011" t="s">
        <v>81</v>
      </c>
      <c r="R1011">
        <v>5</v>
      </c>
      <c r="S1011" t="s">
        <v>83</v>
      </c>
    </row>
    <row r="1012" spans="1:19">
      <c r="A1012" s="2">
        <v>41425</v>
      </c>
      <c r="B1012" t="s">
        <v>17</v>
      </c>
      <c r="C1012" t="s">
        <v>18</v>
      </c>
      <c r="D1012" t="s">
        <v>15</v>
      </c>
      <c r="E1012" t="s">
        <v>51</v>
      </c>
      <c r="F1012" t="s">
        <v>54</v>
      </c>
      <c r="G1012" t="s">
        <v>54</v>
      </c>
      <c r="H1012" t="s">
        <v>16</v>
      </c>
      <c r="I1012">
        <v>10</v>
      </c>
      <c r="J1012">
        <v>2196</v>
      </c>
      <c r="K1012">
        <v>2340</v>
      </c>
      <c r="L1012">
        <v>17910</v>
      </c>
      <c r="M1012">
        <v>19350</v>
      </c>
      <c r="N1012">
        <v>1440</v>
      </c>
      <c r="O1012">
        <v>72</v>
      </c>
      <c r="P1012" t="s">
        <v>93</v>
      </c>
      <c r="Q1012" t="s">
        <v>81</v>
      </c>
      <c r="R1012">
        <v>5</v>
      </c>
      <c r="S1012" t="s">
        <v>83</v>
      </c>
    </row>
    <row r="1013" spans="1:19">
      <c r="A1013" s="2">
        <v>41436</v>
      </c>
      <c r="B1013" t="s">
        <v>10</v>
      </c>
      <c r="C1013" t="s">
        <v>11</v>
      </c>
      <c r="D1013" t="s">
        <v>15</v>
      </c>
      <c r="E1013" t="s">
        <v>51</v>
      </c>
      <c r="F1013" t="s">
        <v>54</v>
      </c>
      <c r="G1013" t="s">
        <v>54</v>
      </c>
      <c r="H1013" t="s">
        <v>16</v>
      </c>
      <c r="I1013">
        <v>25</v>
      </c>
      <c r="J1013">
        <v>4482</v>
      </c>
      <c r="K1013">
        <v>4770</v>
      </c>
      <c r="L1013">
        <v>89550</v>
      </c>
      <c r="M1013">
        <v>96750</v>
      </c>
      <c r="N1013">
        <v>7200</v>
      </c>
      <c r="O1013">
        <v>360</v>
      </c>
      <c r="P1013" t="s">
        <v>93</v>
      </c>
      <c r="Q1013" t="s">
        <v>81</v>
      </c>
      <c r="R1013">
        <v>6</v>
      </c>
      <c r="S1013" t="s">
        <v>84</v>
      </c>
    </row>
    <row r="1014" spans="1:19">
      <c r="A1014" s="2">
        <v>41437</v>
      </c>
      <c r="B1014" t="s">
        <v>31</v>
      </c>
      <c r="C1014" t="s">
        <v>30</v>
      </c>
      <c r="D1014" t="s">
        <v>15</v>
      </c>
      <c r="E1014" t="s">
        <v>51</v>
      </c>
      <c r="F1014" t="s">
        <v>54</v>
      </c>
      <c r="G1014" t="s">
        <v>54</v>
      </c>
      <c r="H1014" t="s">
        <v>16</v>
      </c>
      <c r="I1014">
        <v>24</v>
      </c>
      <c r="J1014">
        <v>5832</v>
      </c>
      <c r="K1014">
        <v>6210</v>
      </c>
      <c r="L1014">
        <v>32238</v>
      </c>
      <c r="M1014">
        <v>34830</v>
      </c>
      <c r="N1014">
        <v>2592</v>
      </c>
      <c r="O1014">
        <v>129.6</v>
      </c>
      <c r="P1014" t="s">
        <v>93</v>
      </c>
      <c r="Q1014" t="s">
        <v>81</v>
      </c>
      <c r="R1014">
        <v>6</v>
      </c>
      <c r="S1014" t="s">
        <v>84</v>
      </c>
    </row>
    <row r="1015" spans="1:19">
      <c r="A1015" s="2">
        <v>41442</v>
      </c>
      <c r="B1015" t="s">
        <v>29</v>
      </c>
      <c r="C1015" t="s">
        <v>30</v>
      </c>
      <c r="D1015" t="s">
        <v>15</v>
      </c>
      <c r="E1015" t="s">
        <v>51</v>
      </c>
      <c r="F1015" t="s">
        <v>54</v>
      </c>
      <c r="G1015" t="s">
        <v>54</v>
      </c>
      <c r="H1015" t="s">
        <v>16</v>
      </c>
      <c r="I1015">
        <v>24</v>
      </c>
      <c r="J1015">
        <v>3924</v>
      </c>
      <c r="K1015">
        <v>4230</v>
      </c>
      <c r="L1015">
        <v>17910</v>
      </c>
      <c r="M1015">
        <v>19350</v>
      </c>
      <c r="N1015">
        <v>1440</v>
      </c>
      <c r="O1015">
        <v>72</v>
      </c>
      <c r="P1015" t="s">
        <v>93</v>
      </c>
      <c r="Q1015" t="s">
        <v>81</v>
      </c>
      <c r="R1015">
        <v>6</v>
      </c>
      <c r="S1015" t="s">
        <v>84</v>
      </c>
    </row>
    <row r="1016" spans="1:19">
      <c r="A1016" s="2">
        <v>41453</v>
      </c>
      <c r="B1016" t="s">
        <v>31</v>
      </c>
      <c r="C1016" t="s">
        <v>30</v>
      </c>
      <c r="D1016" t="s">
        <v>15</v>
      </c>
      <c r="E1016" t="s">
        <v>51</v>
      </c>
      <c r="F1016" t="s">
        <v>54</v>
      </c>
      <c r="G1016" t="s">
        <v>54</v>
      </c>
      <c r="H1016" t="s">
        <v>16</v>
      </c>
      <c r="I1016">
        <v>11</v>
      </c>
      <c r="J1016">
        <v>3582</v>
      </c>
      <c r="K1016">
        <v>3870</v>
      </c>
      <c r="L1016">
        <v>89550</v>
      </c>
      <c r="M1016">
        <v>96750</v>
      </c>
      <c r="N1016">
        <v>7200</v>
      </c>
      <c r="O1016">
        <v>360</v>
      </c>
      <c r="P1016" t="s">
        <v>93</v>
      </c>
      <c r="Q1016" t="s">
        <v>81</v>
      </c>
      <c r="R1016">
        <v>6</v>
      </c>
      <c r="S1016" t="s">
        <v>84</v>
      </c>
    </row>
    <row r="1017" spans="1:19">
      <c r="A1017" s="2">
        <v>41460</v>
      </c>
      <c r="B1017" t="s">
        <v>27</v>
      </c>
      <c r="C1017" t="s">
        <v>23</v>
      </c>
      <c r="D1017" t="s">
        <v>15</v>
      </c>
      <c r="E1017" t="s">
        <v>51</v>
      </c>
      <c r="F1017" t="s">
        <v>54</v>
      </c>
      <c r="G1017" t="s">
        <v>54</v>
      </c>
      <c r="H1017" t="s">
        <v>16</v>
      </c>
      <c r="I1017">
        <v>1</v>
      </c>
      <c r="J1017">
        <v>2952</v>
      </c>
      <c r="K1017">
        <v>3150</v>
      </c>
      <c r="L1017">
        <v>78804</v>
      </c>
      <c r="M1017">
        <v>85140</v>
      </c>
      <c r="N1017">
        <v>6336</v>
      </c>
      <c r="O1017">
        <v>316.8</v>
      </c>
      <c r="P1017" t="s">
        <v>93</v>
      </c>
      <c r="Q1017" t="s">
        <v>85</v>
      </c>
      <c r="R1017">
        <v>7</v>
      </c>
      <c r="S1017" t="s">
        <v>86</v>
      </c>
    </row>
    <row r="1018" spans="1:19">
      <c r="A1018" s="2">
        <v>41468</v>
      </c>
      <c r="B1018" t="s">
        <v>14</v>
      </c>
      <c r="C1018" t="s">
        <v>11</v>
      </c>
      <c r="D1018" t="s">
        <v>15</v>
      </c>
      <c r="E1018" t="s">
        <v>51</v>
      </c>
      <c r="F1018" t="s">
        <v>54</v>
      </c>
      <c r="G1018" t="s">
        <v>54</v>
      </c>
      <c r="H1018" t="s">
        <v>16</v>
      </c>
      <c r="I1018">
        <v>3</v>
      </c>
      <c r="J1018">
        <v>2952</v>
      </c>
      <c r="K1018">
        <v>3150</v>
      </c>
      <c r="L1018">
        <v>21492</v>
      </c>
      <c r="M1018">
        <v>23220</v>
      </c>
      <c r="N1018">
        <v>1728</v>
      </c>
      <c r="O1018">
        <v>86.4</v>
      </c>
      <c r="P1018" t="s">
        <v>93</v>
      </c>
      <c r="Q1018" t="s">
        <v>85</v>
      </c>
      <c r="R1018">
        <v>7</v>
      </c>
      <c r="S1018" t="s">
        <v>86</v>
      </c>
    </row>
    <row r="1019" spans="1:19">
      <c r="A1019" s="2">
        <v>41474</v>
      </c>
      <c r="B1019" t="s">
        <v>24</v>
      </c>
      <c r="C1019" t="s">
        <v>25</v>
      </c>
      <c r="D1019" t="s">
        <v>15</v>
      </c>
      <c r="E1019" t="s">
        <v>51</v>
      </c>
      <c r="F1019" t="s">
        <v>54</v>
      </c>
      <c r="G1019" t="s">
        <v>54</v>
      </c>
      <c r="H1019" t="s">
        <v>16</v>
      </c>
      <c r="I1019">
        <v>16</v>
      </c>
      <c r="J1019">
        <v>3978</v>
      </c>
      <c r="K1019">
        <v>4230</v>
      </c>
      <c r="L1019">
        <v>68058</v>
      </c>
      <c r="M1019">
        <v>73530</v>
      </c>
      <c r="N1019">
        <v>5472</v>
      </c>
      <c r="O1019">
        <v>273.60000000000002</v>
      </c>
      <c r="P1019" t="s">
        <v>93</v>
      </c>
      <c r="Q1019" t="s">
        <v>85</v>
      </c>
      <c r="R1019">
        <v>7</v>
      </c>
      <c r="S1019" t="s">
        <v>86</v>
      </c>
    </row>
    <row r="1020" spans="1:19">
      <c r="A1020" s="2">
        <v>41481</v>
      </c>
      <c r="B1020" t="s">
        <v>10</v>
      </c>
      <c r="C1020" t="s">
        <v>11</v>
      </c>
      <c r="D1020" t="s">
        <v>15</v>
      </c>
      <c r="E1020" t="s">
        <v>51</v>
      </c>
      <c r="F1020" t="s">
        <v>54</v>
      </c>
      <c r="G1020" t="s">
        <v>54</v>
      </c>
      <c r="H1020" t="s">
        <v>16</v>
      </c>
      <c r="I1020">
        <v>25</v>
      </c>
      <c r="J1020">
        <v>4482</v>
      </c>
      <c r="K1020">
        <v>4770</v>
      </c>
      <c r="L1020">
        <v>35820</v>
      </c>
      <c r="M1020">
        <v>38700</v>
      </c>
      <c r="N1020">
        <v>2880</v>
      </c>
      <c r="O1020">
        <v>144</v>
      </c>
      <c r="P1020" t="s">
        <v>93</v>
      </c>
      <c r="Q1020" t="s">
        <v>85</v>
      </c>
      <c r="R1020">
        <v>7</v>
      </c>
      <c r="S1020" t="s">
        <v>86</v>
      </c>
    </row>
    <row r="1021" spans="1:19">
      <c r="A1021" s="2">
        <v>41486</v>
      </c>
      <c r="B1021" t="s">
        <v>31</v>
      </c>
      <c r="C1021" t="s">
        <v>30</v>
      </c>
      <c r="D1021" t="s">
        <v>15</v>
      </c>
      <c r="E1021" t="s">
        <v>51</v>
      </c>
      <c r="F1021" t="s">
        <v>54</v>
      </c>
      <c r="G1021" t="s">
        <v>54</v>
      </c>
      <c r="H1021" t="s">
        <v>16</v>
      </c>
      <c r="I1021">
        <v>12</v>
      </c>
      <c r="J1021">
        <v>3042</v>
      </c>
      <c r="K1021">
        <v>3240</v>
      </c>
      <c r="L1021">
        <v>50148</v>
      </c>
      <c r="M1021">
        <v>54180</v>
      </c>
      <c r="N1021">
        <v>4032</v>
      </c>
      <c r="O1021">
        <v>201.60000000000002</v>
      </c>
      <c r="P1021" t="s">
        <v>93</v>
      </c>
      <c r="Q1021" t="s">
        <v>85</v>
      </c>
      <c r="R1021">
        <v>7</v>
      </c>
      <c r="S1021" t="s">
        <v>86</v>
      </c>
    </row>
    <row r="1022" spans="1:19">
      <c r="A1022" s="2">
        <v>41491</v>
      </c>
      <c r="B1022" t="s">
        <v>29</v>
      </c>
      <c r="C1022" t="s">
        <v>30</v>
      </c>
      <c r="D1022" t="s">
        <v>15</v>
      </c>
      <c r="E1022" t="s">
        <v>51</v>
      </c>
      <c r="F1022" t="s">
        <v>54</v>
      </c>
      <c r="G1022" t="s">
        <v>54</v>
      </c>
      <c r="H1022" t="s">
        <v>16</v>
      </c>
      <c r="I1022">
        <v>8</v>
      </c>
      <c r="J1022">
        <v>5148</v>
      </c>
      <c r="K1022">
        <v>5490</v>
      </c>
      <c r="L1022">
        <v>89550</v>
      </c>
      <c r="M1022">
        <v>96750</v>
      </c>
      <c r="N1022">
        <v>7200</v>
      </c>
      <c r="O1022">
        <v>360</v>
      </c>
      <c r="P1022" t="s">
        <v>93</v>
      </c>
      <c r="Q1022" t="s">
        <v>85</v>
      </c>
      <c r="R1022">
        <v>8</v>
      </c>
      <c r="S1022" t="s">
        <v>87</v>
      </c>
    </row>
    <row r="1023" spans="1:19">
      <c r="A1023" s="2">
        <v>41491</v>
      </c>
      <c r="B1023" t="s">
        <v>24</v>
      </c>
      <c r="C1023" t="s">
        <v>25</v>
      </c>
      <c r="D1023" t="s">
        <v>15</v>
      </c>
      <c r="E1023" t="s">
        <v>51</v>
      </c>
      <c r="F1023" t="s">
        <v>54</v>
      </c>
      <c r="G1023" t="s">
        <v>54</v>
      </c>
      <c r="H1023" t="s">
        <v>16</v>
      </c>
      <c r="I1023">
        <v>7</v>
      </c>
      <c r="J1023">
        <v>3042</v>
      </c>
      <c r="K1023">
        <v>3240</v>
      </c>
      <c r="L1023">
        <v>3582</v>
      </c>
      <c r="M1023">
        <v>3870</v>
      </c>
      <c r="N1023">
        <v>288</v>
      </c>
      <c r="O1023">
        <v>14.4</v>
      </c>
      <c r="P1023" t="s">
        <v>93</v>
      </c>
      <c r="Q1023" t="s">
        <v>85</v>
      </c>
      <c r="R1023">
        <v>8</v>
      </c>
      <c r="S1023" t="s">
        <v>87</v>
      </c>
    </row>
    <row r="1024" spans="1:19">
      <c r="A1024" s="2">
        <v>41496</v>
      </c>
      <c r="B1024" t="s">
        <v>34</v>
      </c>
      <c r="C1024" t="s">
        <v>25</v>
      </c>
      <c r="D1024" t="s">
        <v>15</v>
      </c>
      <c r="E1024" t="s">
        <v>51</v>
      </c>
      <c r="F1024" t="s">
        <v>54</v>
      </c>
      <c r="G1024" t="s">
        <v>54</v>
      </c>
      <c r="H1024" t="s">
        <v>16</v>
      </c>
      <c r="I1024">
        <v>11</v>
      </c>
      <c r="J1024">
        <v>3582</v>
      </c>
      <c r="K1024">
        <v>3870</v>
      </c>
      <c r="L1024">
        <v>75222</v>
      </c>
      <c r="M1024">
        <v>81270</v>
      </c>
      <c r="N1024">
        <v>6048</v>
      </c>
      <c r="O1024">
        <v>302.40000000000003</v>
      </c>
      <c r="P1024" t="s">
        <v>93</v>
      </c>
      <c r="Q1024" t="s">
        <v>85</v>
      </c>
      <c r="R1024">
        <v>8</v>
      </c>
      <c r="S1024" t="s">
        <v>87</v>
      </c>
    </row>
    <row r="1025" spans="1:19">
      <c r="A1025" s="2">
        <v>41503</v>
      </c>
      <c r="B1025" t="s">
        <v>31</v>
      </c>
      <c r="C1025" t="s">
        <v>30</v>
      </c>
      <c r="D1025" t="s">
        <v>15</v>
      </c>
      <c r="E1025" t="s">
        <v>51</v>
      </c>
      <c r="F1025" t="s">
        <v>54</v>
      </c>
      <c r="G1025" t="s">
        <v>54</v>
      </c>
      <c r="H1025" t="s">
        <v>16</v>
      </c>
      <c r="I1025">
        <v>5</v>
      </c>
      <c r="J1025">
        <v>3042</v>
      </c>
      <c r="K1025">
        <v>3240</v>
      </c>
      <c r="L1025">
        <v>10746</v>
      </c>
      <c r="M1025">
        <v>11610</v>
      </c>
      <c r="N1025">
        <v>864</v>
      </c>
      <c r="O1025">
        <v>43.2</v>
      </c>
      <c r="P1025" t="s">
        <v>93</v>
      </c>
      <c r="Q1025" t="s">
        <v>85</v>
      </c>
      <c r="R1025">
        <v>8</v>
      </c>
      <c r="S1025" t="s">
        <v>87</v>
      </c>
    </row>
    <row r="1026" spans="1:19">
      <c r="A1026" s="2">
        <v>41523</v>
      </c>
      <c r="B1026" t="s">
        <v>10</v>
      </c>
      <c r="C1026" t="s">
        <v>11</v>
      </c>
      <c r="D1026" t="s">
        <v>15</v>
      </c>
      <c r="E1026" t="s">
        <v>51</v>
      </c>
      <c r="F1026" t="s">
        <v>54</v>
      </c>
      <c r="G1026" t="s">
        <v>54</v>
      </c>
      <c r="H1026" t="s">
        <v>16</v>
      </c>
      <c r="I1026">
        <v>8</v>
      </c>
      <c r="J1026">
        <v>3978</v>
      </c>
      <c r="K1026">
        <v>4230</v>
      </c>
      <c r="L1026">
        <v>75222</v>
      </c>
      <c r="M1026">
        <v>81270</v>
      </c>
      <c r="N1026">
        <v>6048</v>
      </c>
      <c r="O1026">
        <v>302.40000000000003</v>
      </c>
      <c r="P1026" t="s">
        <v>93</v>
      </c>
      <c r="Q1026" t="s">
        <v>85</v>
      </c>
      <c r="R1026">
        <v>9</v>
      </c>
      <c r="S1026" t="s">
        <v>88</v>
      </c>
    </row>
    <row r="1027" spans="1:19">
      <c r="A1027" s="2">
        <v>41531</v>
      </c>
      <c r="B1027" t="s">
        <v>22</v>
      </c>
      <c r="C1027" t="s">
        <v>23</v>
      </c>
      <c r="D1027" t="s">
        <v>15</v>
      </c>
      <c r="E1027" t="s">
        <v>51</v>
      </c>
      <c r="F1027" t="s">
        <v>54</v>
      </c>
      <c r="G1027" t="s">
        <v>54</v>
      </c>
      <c r="H1027" t="s">
        <v>16</v>
      </c>
      <c r="I1027">
        <v>23</v>
      </c>
      <c r="J1027">
        <v>3546</v>
      </c>
      <c r="K1027">
        <v>3780</v>
      </c>
      <c r="L1027">
        <v>89550</v>
      </c>
      <c r="M1027">
        <v>96750</v>
      </c>
      <c r="N1027">
        <v>7200</v>
      </c>
      <c r="O1027">
        <v>360</v>
      </c>
      <c r="P1027" t="s">
        <v>93</v>
      </c>
      <c r="Q1027" t="s">
        <v>85</v>
      </c>
      <c r="R1027">
        <v>9</v>
      </c>
      <c r="S1027" t="s">
        <v>88</v>
      </c>
    </row>
    <row r="1028" spans="1:19">
      <c r="A1028" s="2">
        <v>41536</v>
      </c>
      <c r="B1028" t="s">
        <v>34</v>
      </c>
      <c r="C1028" t="s">
        <v>25</v>
      </c>
      <c r="D1028" t="s">
        <v>15</v>
      </c>
      <c r="E1028" t="s">
        <v>51</v>
      </c>
      <c r="F1028" t="s">
        <v>54</v>
      </c>
      <c r="G1028" t="s">
        <v>54</v>
      </c>
      <c r="H1028" t="s">
        <v>16</v>
      </c>
      <c r="I1028">
        <v>8</v>
      </c>
      <c r="J1028">
        <v>5148</v>
      </c>
      <c r="K1028">
        <v>5490</v>
      </c>
      <c r="L1028">
        <v>35820</v>
      </c>
      <c r="M1028">
        <v>38700</v>
      </c>
      <c r="N1028">
        <v>2880</v>
      </c>
      <c r="O1028">
        <v>144</v>
      </c>
      <c r="P1028" t="s">
        <v>93</v>
      </c>
      <c r="Q1028" t="s">
        <v>85</v>
      </c>
      <c r="R1028">
        <v>9</v>
      </c>
      <c r="S1028" t="s">
        <v>88</v>
      </c>
    </row>
    <row r="1029" spans="1:19">
      <c r="A1029" s="2">
        <v>41540</v>
      </c>
      <c r="B1029" t="s">
        <v>31</v>
      </c>
      <c r="C1029" t="s">
        <v>30</v>
      </c>
      <c r="D1029" t="s">
        <v>15</v>
      </c>
      <c r="E1029" t="s">
        <v>51</v>
      </c>
      <c r="F1029" t="s">
        <v>54</v>
      </c>
      <c r="G1029" t="s">
        <v>54</v>
      </c>
      <c r="H1029" t="s">
        <v>16</v>
      </c>
      <c r="I1029">
        <v>8</v>
      </c>
      <c r="J1029">
        <v>2952</v>
      </c>
      <c r="K1029">
        <v>3150</v>
      </c>
      <c r="L1029">
        <v>3582</v>
      </c>
      <c r="M1029">
        <v>3870</v>
      </c>
      <c r="N1029">
        <v>288</v>
      </c>
      <c r="O1029">
        <v>14.4</v>
      </c>
      <c r="P1029" t="s">
        <v>93</v>
      </c>
      <c r="Q1029" t="s">
        <v>85</v>
      </c>
      <c r="R1029">
        <v>9</v>
      </c>
      <c r="S1029" t="s">
        <v>88</v>
      </c>
    </row>
    <row r="1030" spans="1:19">
      <c r="A1030" s="2">
        <v>41542</v>
      </c>
      <c r="B1030" t="s">
        <v>22</v>
      </c>
      <c r="C1030" t="s">
        <v>23</v>
      </c>
      <c r="D1030" t="s">
        <v>15</v>
      </c>
      <c r="E1030" t="s">
        <v>51</v>
      </c>
      <c r="F1030" t="s">
        <v>54</v>
      </c>
      <c r="G1030" t="s">
        <v>54</v>
      </c>
      <c r="H1030" t="s">
        <v>16</v>
      </c>
      <c r="I1030">
        <v>15</v>
      </c>
      <c r="J1030">
        <v>3978</v>
      </c>
      <c r="K1030">
        <v>4230</v>
      </c>
      <c r="L1030">
        <v>50148</v>
      </c>
      <c r="M1030">
        <v>54180</v>
      </c>
      <c r="N1030">
        <v>4032</v>
      </c>
      <c r="O1030">
        <v>201.60000000000002</v>
      </c>
      <c r="P1030" t="s">
        <v>93</v>
      </c>
      <c r="Q1030" t="s">
        <v>85</v>
      </c>
      <c r="R1030">
        <v>9</v>
      </c>
      <c r="S1030" t="s">
        <v>88</v>
      </c>
    </row>
    <row r="1031" spans="1:19">
      <c r="A1031" s="2">
        <v>41547</v>
      </c>
      <c r="B1031" t="s">
        <v>31</v>
      </c>
      <c r="C1031" t="s">
        <v>30</v>
      </c>
      <c r="D1031" t="s">
        <v>15</v>
      </c>
      <c r="E1031" t="s">
        <v>51</v>
      </c>
      <c r="F1031" t="s">
        <v>54</v>
      </c>
      <c r="G1031" t="s">
        <v>54</v>
      </c>
      <c r="H1031" t="s">
        <v>16</v>
      </c>
      <c r="I1031">
        <v>7</v>
      </c>
      <c r="J1031">
        <v>3546</v>
      </c>
      <c r="K1031">
        <v>3780</v>
      </c>
      <c r="L1031">
        <v>28656</v>
      </c>
      <c r="M1031">
        <v>30960</v>
      </c>
      <c r="N1031">
        <v>2304</v>
      </c>
      <c r="O1031">
        <v>115.2</v>
      </c>
      <c r="P1031" t="s">
        <v>93</v>
      </c>
      <c r="Q1031" t="s">
        <v>85</v>
      </c>
      <c r="R1031">
        <v>9</v>
      </c>
      <c r="S1031" t="s">
        <v>88</v>
      </c>
    </row>
    <row r="1032" spans="1:19">
      <c r="A1032" s="2">
        <v>41549</v>
      </c>
      <c r="B1032" t="s">
        <v>20</v>
      </c>
      <c r="C1032" t="s">
        <v>18</v>
      </c>
      <c r="D1032" t="s">
        <v>15</v>
      </c>
      <c r="E1032" t="s">
        <v>51</v>
      </c>
      <c r="F1032" t="s">
        <v>54</v>
      </c>
      <c r="G1032" t="s">
        <v>54</v>
      </c>
      <c r="H1032" t="s">
        <v>16</v>
      </c>
      <c r="I1032">
        <v>2</v>
      </c>
      <c r="J1032">
        <v>3546</v>
      </c>
      <c r="K1032">
        <v>3780</v>
      </c>
      <c r="L1032">
        <v>46566</v>
      </c>
      <c r="M1032">
        <v>50310</v>
      </c>
      <c r="N1032">
        <v>3744</v>
      </c>
      <c r="O1032">
        <v>187.20000000000002</v>
      </c>
      <c r="P1032" t="s">
        <v>93</v>
      </c>
      <c r="Q1032" t="s">
        <v>89</v>
      </c>
      <c r="R1032">
        <v>10</v>
      </c>
      <c r="S1032" t="s">
        <v>90</v>
      </c>
    </row>
    <row r="1033" spans="1:19">
      <c r="A1033" s="2">
        <v>41558</v>
      </c>
      <c r="B1033" t="s">
        <v>20</v>
      </c>
      <c r="C1033" t="s">
        <v>18</v>
      </c>
      <c r="D1033" t="s">
        <v>15</v>
      </c>
      <c r="E1033" t="s">
        <v>51</v>
      </c>
      <c r="F1033" t="s">
        <v>54</v>
      </c>
      <c r="G1033" t="s">
        <v>54</v>
      </c>
      <c r="H1033" t="s">
        <v>16</v>
      </c>
      <c r="I1033">
        <v>13</v>
      </c>
      <c r="J1033">
        <v>3978</v>
      </c>
      <c r="K1033">
        <v>4230</v>
      </c>
      <c r="L1033">
        <v>78804</v>
      </c>
      <c r="M1033">
        <v>85140</v>
      </c>
      <c r="N1033">
        <v>6336</v>
      </c>
      <c r="O1033">
        <v>316.8</v>
      </c>
      <c r="P1033" t="s">
        <v>93</v>
      </c>
      <c r="Q1033" t="s">
        <v>89</v>
      </c>
      <c r="R1033">
        <v>10</v>
      </c>
      <c r="S1033" t="s">
        <v>90</v>
      </c>
    </row>
    <row r="1034" spans="1:19">
      <c r="A1034" s="2">
        <v>41570</v>
      </c>
      <c r="B1034" t="s">
        <v>27</v>
      </c>
      <c r="C1034" t="s">
        <v>23</v>
      </c>
      <c r="D1034" t="s">
        <v>15</v>
      </c>
      <c r="E1034" t="s">
        <v>51</v>
      </c>
      <c r="F1034" t="s">
        <v>54</v>
      </c>
      <c r="G1034" t="s">
        <v>54</v>
      </c>
      <c r="H1034" t="s">
        <v>16</v>
      </c>
      <c r="I1034">
        <v>14</v>
      </c>
      <c r="J1034">
        <v>3978</v>
      </c>
      <c r="K1034">
        <v>4230</v>
      </c>
      <c r="L1034">
        <v>46566</v>
      </c>
      <c r="M1034">
        <v>50310</v>
      </c>
      <c r="N1034">
        <v>3744</v>
      </c>
      <c r="O1034">
        <v>187.20000000000002</v>
      </c>
      <c r="P1034" t="s">
        <v>93</v>
      </c>
      <c r="Q1034" t="s">
        <v>89</v>
      </c>
      <c r="R1034">
        <v>10</v>
      </c>
      <c r="S1034" t="s">
        <v>90</v>
      </c>
    </row>
    <row r="1035" spans="1:19">
      <c r="A1035" s="2">
        <v>41573</v>
      </c>
      <c r="B1035" t="s">
        <v>17</v>
      </c>
      <c r="C1035" t="s">
        <v>18</v>
      </c>
      <c r="D1035" t="s">
        <v>15</v>
      </c>
      <c r="E1035" t="s">
        <v>51</v>
      </c>
      <c r="F1035" t="s">
        <v>54</v>
      </c>
      <c r="G1035" t="s">
        <v>54</v>
      </c>
      <c r="H1035" t="s">
        <v>16</v>
      </c>
      <c r="I1035">
        <v>2</v>
      </c>
      <c r="J1035">
        <v>3924</v>
      </c>
      <c r="K1035">
        <v>4230</v>
      </c>
      <c r="L1035">
        <v>25074</v>
      </c>
      <c r="M1035">
        <v>27090</v>
      </c>
      <c r="N1035">
        <v>2016</v>
      </c>
      <c r="O1035">
        <v>100.80000000000001</v>
      </c>
      <c r="P1035" t="s">
        <v>93</v>
      </c>
      <c r="Q1035" t="s">
        <v>89</v>
      </c>
      <c r="R1035">
        <v>10</v>
      </c>
      <c r="S1035" t="s">
        <v>90</v>
      </c>
    </row>
    <row r="1036" spans="1:19">
      <c r="A1036" s="2">
        <v>41576</v>
      </c>
      <c r="B1036" t="s">
        <v>27</v>
      </c>
      <c r="C1036" t="s">
        <v>23</v>
      </c>
      <c r="D1036" t="s">
        <v>15</v>
      </c>
      <c r="E1036" t="s">
        <v>51</v>
      </c>
      <c r="F1036" t="s">
        <v>54</v>
      </c>
      <c r="G1036" t="s">
        <v>54</v>
      </c>
      <c r="H1036" t="s">
        <v>16</v>
      </c>
      <c r="I1036">
        <v>16</v>
      </c>
      <c r="J1036">
        <v>2106</v>
      </c>
      <c r="K1036">
        <v>2250</v>
      </c>
      <c r="L1036">
        <v>28656</v>
      </c>
      <c r="M1036">
        <v>30960</v>
      </c>
      <c r="N1036">
        <v>2304</v>
      </c>
      <c r="O1036">
        <v>115.2</v>
      </c>
      <c r="P1036" t="s">
        <v>93</v>
      </c>
      <c r="Q1036" t="s">
        <v>89</v>
      </c>
      <c r="R1036">
        <v>10</v>
      </c>
      <c r="S1036" t="s">
        <v>90</v>
      </c>
    </row>
    <row r="1037" spans="1:19">
      <c r="A1037" s="2">
        <v>41581</v>
      </c>
      <c r="B1037" t="s">
        <v>34</v>
      </c>
      <c r="C1037" t="s">
        <v>25</v>
      </c>
      <c r="D1037" t="s">
        <v>15</v>
      </c>
      <c r="E1037" t="s">
        <v>51</v>
      </c>
      <c r="F1037" t="s">
        <v>54</v>
      </c>
      <c r="G1037" t="s">
        <v>54</v>
      </c>
      <c r="H1037" t="s">
        <v>16</v>
      </c>
      <c r="I1037">
        <v>14</v>
      </c>
      <c r="J1037">
        <v>3546</v>
      </c>
      <c r="K1037">
        <v>3780</v>
      </c>
      <c r="L1037">
        <v>60894</v>
      </c>
      <c r="M1037">
        <v>65790</v>
      </c>
      <c r="N1037">
        <v>4896</v>
      </c>
      <c r="O1037">
        <v>244.8</v>
      </c>
      <c r="P1037" t="s">
        <v>93</v>
      </c>
      <c r="Q1037" t="s">
        <v>89</v>
      </c>
      <c r="R1037">
        <v>11</v>
      </c>
      <c r="S1037" t="s">
        <v>91</v>
      </c>
    </row>
    <row r="1038" spans="1:19">
      <c r="A1038" s="2">
        <v>41589</v>
      </c>
      <c r="B1038" t="s">
        <v>20</v>
      </c>
      <c r="C1038" t="s">
        <v>18</v>
      </c>
      <c r="D1038" t="s">
        <v>15</v>
      </c>
      <c r="E1038" t="s">
        <v>51</v>
      </c>
      <c r="F1038" t="s">
        <v>54</v>
      </c>
      <c r="G1038" t="s">
        <v>54</v>
      </c>
      <c r="H1038" t="s">
        <v>16</v>
      </c>
      <c r="I1038">
        <v>15</v>
      </c>
      <c r="J1038">
        <v>2106</v>
      </c>
      <c r="K1038">
        <v>2250</v>
      </c>
      <c r="L1038">
        <v>17910</v>
      </c>
      <c r="M1038">
        <v>19350</v>
      </c>
      <c r="N1038">
        <v>1440</v>
      </c>
      <c r="O1038">
        <v>72</v>
      </c>
      <c r="P1038" t="s">
        <v>93</v>
      </c>
      <c r="Q1038" t="s">
        <v>89</v>
      </c>
      <c r="R1038">
        <v>11</v>
      </c>
      <c r="S1038" t="s">
        <v>91</v>
      </c>
    </row>
    <row r="1039" spans="1:19">
      <c r="A1039" s="2">
        <v>41595</v>
      </c>
      <c r="B1039" t="s">
        <v>24</v>
      </c>
      <c r="C1039" t="s">
        <v>25</v>
      </c>
      <c r="D1039" t="s">
        <v>15</v>
      </c>
      <c r="E1039" t="s">
        <v>51</v>
      </c>
      <c r="F1039" t="s">
        <v>54</v>
      </c>
      <c r="G1039" t="s">
        <v>54</v>
      </c>
      <c r="H1039" t="s">
        <v>16</v>
      </c>
      <c r="I1039">
        <v>25</v>
      </c>
      <c r="J1039">
        <v>3042</v>
      </c>
      <c r="K1039">
        <v>3240</v>
      </c>
      <c r="L1039">
        <v>78804</v>
      </c>
      <c r="M1039">
        <v>85140</v>
      </c>
      <c r="N1039">
        <v>6336</v>
      </c>
      <c r="O1039">
        <v>316.8</v>
      </c>
      <c r="P1039" t="s">
        <v>93</v>
      </c>
      <c r="Q1039" t="s">
        <v>89</v>
      </c>
      <c r="R1039">
        <v>11</v>
      </c>
      <c r="S1039" t="s">
        <v>91</v>
      </c>
    </row>
    <row r="1040" spans="1:19">
      <c r="A1040" s="2">
        <v>41597</v>
      </c>
      <c r="B1040" t="s">
        <v>27</v>
      </c>
      <c r="C1040" t="s">
        <v>23</v>
      </c>
      <c r="D1040" t="s">
        <v>15</v>
      </c>
      <c r="E1040" t="s">
        <v>51</v>
      </c>
      <c r="F1040" t="s">
        <v>54</v>
      </c>
      <c r="G1040" t="s">
        <v>54</v>
      </c>
      <c r="H1040" t="s">
        <v>16</v>
      </c>
      <c r="I1040">
        <v>6</v>
      </c>
      <c r="J1040">
        <v>3978</v>
      </c>
      <c r="K1040">
        <v>4230</v>
      </c>
      <c r="L1040">
        <v>78804</v>
      </c>
      <c r="M1040">
        <v>85140</v>
      </c>
      <c r="N1040">
        <v>6336</v>
      </c>
      <c r="O1040">
        <v>316.8</v>
      </c>
      <c r="P1040" t="s">
        <v>93</v>
      </c>
      <c r="Q1040" t="s">
        <v>89</v>
      </c>
      <c r="R1040">
        <v>11</v>
      </c>
      <c r="S1040" t="s">
        <v>91</v>
      </c>
    </row>
    <row r="1041" spans="1:19">
      <c r="A1041" s="2">
        <v>41599</v>
      </c>
      <c r="B1041" t="s">
        <v>24</v>
      </c>
      <c r="C1041" t="s">
        <v>25</v>
      </c>
      <c r="D1041" t="s">
        <v>15</v>
      </c>
      <c r="E1041" t="s">
        <v>51</v>
      </c>
      <c r="F1041" t="s">
        <v>54</v>
      </c>
      <c r="G1041" t="s">
        <v>54</v>
      </c>
      <c r="H1041" t="s">
        <v>16</v>
      </c>
      <c r="I1041">
        <v>21</v>
      </c>
      <c r="J1041">
        <v>3978</v>
      </c>
      <c r="K1041">
        <v>4230</v>
      </c>
      <c r="L1041">
        <v>28656</v>
      </c>
      <c r="M1041">
        <v>30960</v>
      </c>
      <c r="N1041">
        <v>2304</v>
      </c>
      <c r="O1041">
        <v>115.2</v>
      </c>
      <c r="P1041" t="s">
        <v>93</v>
      </c>
      <c r="Q1041" t="s">
        <v>89</v>
      </c>
      <c r="R1041">
        <v>11</v>
      </c>
      <c r="S1041" t="s">
        <v>91</v>
      </c>
    </row>
    <row r="1042" spans="1:19">
      <c r="A1042" s="2">
        <v>41601</v>
      </c>
      <c r="B1042" t="s">
        <v>31</v>
      </c>
      <c r="C1042" t="s">
        <v>30</v>
      </c>
      <c r="D1042" t="s">
        <v>15</v>
      </c>
      <c r="E1042" t="s">
        <v>51</v>
      </c>
      <c r="F1042" t="s">
        <v>54</v>
      </c>
      <c r="G1042" t="s">
        <v>54</v>
      </c>
      <c r="H1042" t="s">
        <v>16</v>
      </c>
      <c r="I1042">
        <v>23</v>
      </c>
      <c r="J1042">
        <v>7506</v>
      </c>
      <c r="K1042">
        <v>8100</v>
      </c>
      <c r="L1042">
        <v>71640</v>
      </c>
      <c r="M1042">
        <v>77400</v>
      </c>
      <c r="N1042">
        <v>5760</v>
      </c>
      <c r="O1042">
        <v>288</v>
      </c>
      <c r="P1042" t="s">
        <v>93</v>
      </c>
      <c r="Q1042" t="s">
        <v>89</v>
      </c>
      <c r="R1042">
        <v>11</v>
      </c>
      <c r="S1042" t="s">
        <v>91</v>
      </c>
    </row>
    <row r="1043" spans="1:19">
      <c r="A1043" s="2">
        <v>41606</v>
      </c>
      <c r="B1043" t="s">
        <v>31</v>
      </c>
      <c r="C1043" t="s">
        <v>30</v>
      </c>
      <c r="D1043" t="s">
        <v>15</v>
      </c>
      <c r="E1043" t="s">
        <v>51</v>
      </c>
      <c r="F1043" t="s">
        <v>54</v>
      </c>
      <c r="G1043" t="s">
        <v>54</v>
      </c>
      <c r="H1043" t="s">
        <v>16</v>
      </c>
      <c r="I1043">
        <v>11</v>
      </c>
      <c r="J1043">
        <v>3582</v>
      </c>
      <c r="K1043">
        <v>3870</v>
      </c>
      <c r="L1043">
        <v>85968</v>
      </c>
      <c r="M1043">
        <v>92880</v>
      </c>
      <c r="N1043">
        <v>6912</v>
      </c>
      <c r="O1043">
        <v>345.6</v>
      </c>
      <c r="P1043" t="s">
        <v>93</v>
      </c>
      <c r="Q1043" t="s">
        <v>89</v>
      </c>
      <c r="R1043">
        <v>11</v>
      </c>
      <c r="S1043" t="s">
        <v>91</v>
      </c>
    </row>
    <row r="1044" spans="1:19">
      <c r="A1044" s="2">
        <v>41609</v>
      </c>
      <c r="B1044" t="s">
        <v>20</v>
      </c>
      <c r="C1044" t="s">
        <v>18</v>
      </c>
      <c r="D1044" t="s">
        <v>15</v>
      </c>
      <c r="E1044" t="s">
        <v>51</v>
      </c>
      <c r="F1044" t="s">
        <v>54</v>
      </c>
      <c r="G1044" t="s">
        <v>54</v>
      </c>
      <c r="H1044" t="s">
        <v>16</v>
      </c>
      <c r="I1044">
        <v>15</v>
      </c>
      <c r="J1044">
        <v>3978</v>
      </c>
      <c r="K1044">
        <v>4230</v>
      </c>
      <c r="L1044">
        <v>89550</v>
      </c>
      <c r="M1044">
        <v>96750</v>
      </c>
      <c r="N1044">
        <v>7200</v>
      </c>
      <c r="O1044">
        <v>360</v>
      </c>
      <c r="P1044" t="s">
        <v>93</v>
      </c>
      <c r="Q1044" t="s">
        <v>89</v>
      </c>
      <c r="R1044">
        <v>12</v>
      </c>
      <c r="S1044" t="s">
        <v>92</v>
      </c>
    </row>
    <row r="1045" spans="1:19">
      <c r="A1045" s="2">
        <v>41618</v>
      </c>
      <c r="B1045" t="s">
        <v>34</v>
      </c>
      <c r="C1045" t="s">
        <v>25</v>
      </c>
      <c r="D1045" t="s">
        <v>15</v>
      </c>
      <c r="E1045" t="s">
        <v>51</v>
      </c>
      <c r="F1045" t="s">
        <v>54</v>
      </c>
      <c r="G1045" t="s">
        <v>54</v>
      </c>
      <c r="H1045" t="s">
        <v>16</v>
      </c>
      <c r="I1045">
        <v>6</v>
      </c>
      <c r="J1045">
        <v>3546</v>
      </c>
      <c r="K1045">
        <v>3780</v>
      </c>
      <c r="L1045">
        <v>21492</v>
      </c>
      <c r="M1045">
        <v>23220</v>
      </c>
      <c r="N1045">
        <v>1728</v>
      </c>
      <c r="O1045">
        <v>86.4</v>
      </c>
      <c r="P1045" t="s">
        <v>93</v>
      </c>
      <c r="Q1045" t="s">
        <v>89</v>
      </c>
      <c r="R1045">
        <v>12</v>
      </c>
      <c r="S1045" t="s">
        <v>92</v>
      </c>
    </row>
    <row r="1046" spans="1:19">
      <c r="A1046" s="2">
        <v>41627</v>
      </c>
      <c r="B1046" t="s">
        <v>17</v>
      </c>
      <c r="C1046" t="s">
        <v>18</v>
      </c>
      <c r="D1046" t="s">
        <v>15</v>
      </c>
      <c r="E1046" t="s">
        <v>51</v>
      </c>
      <c r="F1046" t="s">
        <v>54</v>
      </c>
      <c r="G1046" t="s">
        <v>54</v>
      </c>
      <c r="H1046" t="s">
        <v>16</v>
      </c>
      <c r="I1046">
        <v>3</v>
      </c>
      <c r="J1046">
        <v>4482</v>
      </c>
      <c r="K1046">
        <v>4770</v>
      </c>
      <c r="L1046">
        <v>68058</v>
      </c>
      <c r="M1046">
        <v>73530</v>
      </c>
      <c r="N1046">
        <v>5472</v>
      </c>
      <c r="O1046">
        <v>273.60000000000002</v>
      </c>
      <c r="P1046" t="s">
        <v>93</v>
      </c>
      <c r="Q1046" t="s">
        <v>89</v>
      </c>
      <c r="R1046">
        <v>12</v>
      </c>
      <c r="S1046" t="s">
        <v>92</v>
      </c>
    </row>
    <row r="1047" spans="1:19">
      <c r="A1047" s="2">
        <v>41635</v>
      </c>
      <c r="B1047" t="s">
        <v>24</v>
      </c>
      <c r="C1047" t="s">
        <v>25</v>
      </c>
      <c r="D1047" t="s">
        <v>15</v>
      </c>
      <c r="E1047" t="s">
        <v>51</v>
      </c>
      <c r="F1047" t="s">
        <v>54</v>
      </c>
      <c r="G1047" t="s">
        <v>54</v>
      </c>
      <c r="H1047" t="s">
        <v>16</v>
      </c>
      <c r="I1047">
        <v>23</v>
      </c>
      <c r="J1047">
        <v>4482</v>
      </c>
      <c r="K1047">
        <v>4770</v>
      </c>
      <c r="L1047">
        <v>35820</v>
      </c>
      <c r="M1047">
        <v>38700</v>
      </c>
      <c r="N1047">
        <v>2880</v>
      </c>
      <c r="O1047">
        <v>144</v>
      </c>
      <c r="P1047" t="s">
        <v>93</v>
      </c>
      <c r="Q1047" t="s">
        <v>89</v>
      </c>
      <c r="R1047">
        <v>12</v>
      </c>
      <c r="S1047" t="s">
        <v>92</v>
      </c>
    </row>
    <row r="1048" spans="1:19">
      <c r="A1048" s="2">
        <v>41638</v>
      </c>
      <c r="B1048" t="s">
        <v>14</v>
      </c>
      <c r="C1048" t="s">
        <v>11</v>
      </c>
      <c r="D1048" t="s">
        <v>15</v>
      </c>
      <c r="E1048" t="s">
        <v>51</v>
      </c>
      <c r="F1048" t="s">
        <v>54</v>
      </c>
      <c r="G1048" t="s">
        <v>54</v>
      </c>
      <c r="H1048" t="s">
        <v>16</v>
      </c>
      <c r="I1048">
        <v>21</v>
      </c>
      <c r="J1048">
        <v>3978</v>
      </c>
      <c r="K1048">
        <v>4230</v>
      </c>
      <c r="L1048">
        <v>57312</v>
      </c>
      <c r="M1048">
        <v>61920</v>
      </c>
      <c r="N1048">
        <v>4608</v>
      </c>
      <c r="O1048">
        <v>230.4</v>
      </c>
      <c r="P1048" t="s">
        <v>93</v>
      </c>
      <c r="Q1048" t="s">
        <v>89</v>
      </c>
      <c r="R1048">
        <v>12</v>
      </c>
      <c r="S1048" t="s">
        <v>92</v>
      </c>
    </row>
    <row r="1049" spans="1:19">
      <c r="A1049" s="2">
        <v>41640</v>
      </c>
      <c r="B1049" t="s">
        <v>17</v>
      </c>
      <c r="C1049" t="s">
        <v>18</v>
      </c>
      <c r="D1049" t="s">
        <v>15</v>
      </c>
      <c r="E1049" t="s">
        <v>51</v>
      </c>
      <c r="F1049" t="s">
        <v>54</v>
      </c>
      <c r="G1049" t="s">
        <v>54</v>
      </c>
      <c r="H1049" t="s">
        <v>16</v>
      </c>
      <c r="I1049">
        <v>24</v>
      </c>
      <c r="J1049">
        <v>3924</v>
      </c>
      <c r="K1049">
        <v>4230</v>
      </c>
      <c r="L1049">
        <v>46566</v>
      </c>
      <c r="M1049">
        <v>50310</v>
      </c>
      <c r="N1049">
        <v>3744</v>
      </c>
      <c r="O1049">
        <v>187.20000000000002</v>
      </c>
      <c r="P1049" t="s">
        <v>94</v>
      </c>
      <c r="Q1049" t="s">
        <v>77</v>
      </c>
      <c r="R1049">
        <v>1</v>
      </c>
      <c r="S1049" t="s">
        <v>78</v>
      </c>
    </row>
    <row r="1050" spans="1:19">
      <c r="A1050" s="2">
        <v>41648</v>
      </c>
      <c r="B1050" t="s">
        <v>22</v>
      </c>
      <c r="C1050" t="s">
        <v>23</v>
      </c>
      <c r="D1050" t="s">
        <v>15</v>
      </c>
      <c r="E1050" t="s">
        <v>51</v>
      </c>
      <c r="F1050" t="s">
        <v>54</v>
      </c>
      <c r="G1050" t="s">
        <v>54</v>
      </c>
      <c r="H1050" t="s">
        <v>16</v>
      </c>
      <c r="I1050">
        <v>1</v>
      </c>
      <c r="J1050">
        <v>2034</v>
      </c>
      <c r="K1050">
        <v>2160</v>
      </c>
      <c r="L1050">
        <v>78804</v>
      </c>
      <c r="M1050">
        <v>85140</v>
      </c>
      <c r="N1050">
        <v>6336</v>
      </c>
      <c r="O1050">
        <v>316.8</v>
      </c>
      <c r="P1050" t="s">
        <v>94</v>
      </c>
      <c r="Q1050" t="s">
        <v>77</v>
      </c>
      <c r="R1050">
        <v>1</v>
      </c>
      <c r="S1050" t="s">
        <v>78</v>
      </c>
    </row>
    <row r="1051" spans="1:19">
      <c r="A1051" s="2">
        <v>41677</v>
      </c>
      <c r="B1051" t="s">
        <v>10</v>
      </c>
      <c r="C1051" t="s">
        <v>11</v>
      </c>
      <c r="D1051" t="s">
        <v>15</v>
      </c>
      <c r="E1051" t="s">
        <v>51</v>
      </c>
      <c r="F1051" t="s">
        <v>54</v>
      </c>
      <c r="G1051" t="s">
        <v>54</v>
      </c>
      <c r="H1051" t="s">
        <v>16</v>
      </c>
      <c r="I1051">
        <v>7</v>
      </c>
      <c r="J1051">
        <v>3042</v>
      </c>
      <c r="K1051">
        <v>3240</v>
      </c>
      <c r="L1051">
        <v>42984</v>
      </c>
      <c r="M1051">
        <v>46440</v>
      </c>
      <c r="N1051">
        <v>3456</v>
      </c>
      <c r="O1051">
        <v>172.8</v>
      </c>
      <c r="P1051" t="s">
        <v>94</v>
      </c>
      <c r="Q1051" t="s">
        <v>77</v>
      </c>
      <c r="R1051">
        <v>2</v>
      </c>
      <c r="S1051" t="s">
        <v>79</v>
      </c>
    </row>
    <row r="1052" spans="1:19">
      <c r="A1052" s="2">
        <v>41678</v>
      </c>
      <c r="B1052" t="s">
        <v>27</v>
      </c>
      <c r="C1052" t="s">
        <v>23</v>
      </c>
      <c r="D1052" t="s">
        <v>15</v>
      </c>
      <c r="E1052" t="s">
        <v>51</v>
      </c>
      <c r="F1052" t="s">
        <v>54</v>
      </c>
      <c r="G1052" t="s">
        <v>54</v>
      </c>
      <c r="H1052" t="s">
        <v>16</v>
      </c>
      <c r="I1052">
        <v>25</v>
      </c>
      <c r="J1052">
        <v>3042</v>
      </c>
      <c r="K1052">
        <v>3240</v>
      </c>
      <c r="L1052">
        <v>78804</v>
      </c>
      <c r="M1052">
        <v>85140</v>
      </c>
      <c r="N1052">
        <v>6336</v>
      </c>
      <c r="O1052">
        <v>316.8</v>
      </c>
      <c r="P1052" t="s">
        <v>94</v>
      </c>
      <c r="Q1052" t="s">
        <v>77</v>
      </c>
      <c r="R1052">
        <v>2</v>
      </c>
      <c r="S1052" t="s">
        <v>79</v>
      </c>
    </row>
    <row r="1053" spans="1:19">
      <c r="A1053" s="2">
        <v>41681</v>
      </c>
      <c r="B1053" t="s">
        <v>14</v>
      </c>
      <c r="C1053" t="s">
        <v>11</v>
      </c>
      <c r="D1053" t="s">
        <v>15</v>
      </c>
      <c r="E1053" t="s">
        <v>51</v>
      </c>
      <c r="F1053" t="s">
        <v>54</v>
      </c>
      <c r="G1053" t="s">
        <v>54</v>
      </c>
      <c r="H1053" t="s">
        <v>16</v>
      </c>
      <c r="I1053">
        <v>22</v>
      </c>
      <c r="J1053">
        <v>3978</v>
      </c>
      <c r="K1053">
        <v>4230</v>
      </c>
      <c r="L1053">
        <v>50148</v>
      </c>
      <c r="M1053">
        <v>54180</v>
      </c>
      <c r="N1053">
        <v>4032</v>
      </c>
      <c r="O1053">
        <v>201.60000000000002</v>
      </c>
      <c r="P1053" t="s">
        <v>94</v>
      </c>
      <c r="Q1053" t="s">
        <v>77</v>
      </c>
      <c r="R1053">
        <v>2</v>
      </c>
      <c r="S1053" t="s">
        <v>79</v>
      </c>
    </row>
    <row r="1054" spans="1:19">
      <c r="A1054" s="2">
        <v>41682</v>
      </c>
      <c r="B1054" t="s">
        <v>20</v>
      </c>
      <c r="C1054" t="s">
        <v>18</v>
      </c>
      <c r="D1054" t="s">
        <v>15</v>
      </c>
      <c r="E1054" t="s">
        <v>51</v>
      </c>
      <c r="F1054" t="s">
        <v>54</v>
      </c>
      <c r="G1054" t="s">
        <v>54</v>
      </c>
      <c r="H1054" t="s">
        <v>16</v>
      </c>
      <c r="I1054">
        <v>2</v>
      </c>
      <c r="J1054">
        <v>3978</v>
      </c>
      <c r="K1054">
        <v>4230</v>
      </c>
      <c r="L1054">
        <v>85968</v>
      </c>
      <c r="M1054">
        <v>92880</v>
      </c>
      <c r="N1054">
        <v>6912</v>
      </c>
      <c r="O1054">
        <v>345.6</v>
      </c>
      <c r="P1054" t="s">
        <v>94</v>
      </c>
      <c r="Q1054" t="s">
        <v>77</v>
      </c>
      <c r="R1054">
        <v>2</v>
      </c>
      <c r="S1054" t="s">
        <v>79</v>
      </c>
    </row>
    <row r="1055" spans="1:19">
      <c r="A1055" s="2">
        <v>41683</v>
      </c>
      <c r="B1055" t="s">
        <v>20</v>
      </c>
      <c r="C1055" t="s">
        <v>18</v>
      </c>
      <c r="D1055" t="s">
        <v>15</v>
      </c>
      <c r="E1055" t="s">
        <v>51</v>
      </c>
      <c r="F1055" t="s">
        <v>54</v>
      </c>
      <c r="G1055" t="s">
        <v>54</v>
      </c>
      <c r="H1055" t="s">
        <v>16</v>
      </c>
      <c r="I1055">
        <v>1</v>
      </c>
      <c r="J1055">
        <v>7506</v>
      </c>
      <c r="K1055">
        <v>8100</v>
      </c>
      <c r="L1055">
        <v>28656</v>
      </c>
      <c r="M1055">
        <v>30960</v>
      </c>
      <c r="N1055">
        <v>2304</v>
      </c>
      <c r="O1055">
        <v>115.2</v>
      </c>
      <c r="P1055" t="s">
        <v>94</v>
      </c>
      <c r="Q1055" t="s">
        <v>77</v>
      </c>
      <c r="R1055">
        <v>2</v>
      </c>
      <c r="S1055" t="s">
        <v>79</v>
      </c>
    </row>
    <row r="1056" spans="1:19">
      <c r="A1056" s="2">
        <v>41693</v>
      </c>
      <c r="B1056" t="s">
        <v>29</v>
      </c>
      <c r="C1056" t="s">
        <v>30</v>
      </c>
      <c r="D1056" t="s">
        <v>15</v>
      </c>
      <c r="E1056" t="s">
        <v>51</v>
      </c>
      <c r="F1056" t="s">
        <v>54</v>
      </c>
      <c r="G1056" t="s">
        <v>54</v>
      </c>
      <c r="H1056" t="s">
        <v>16</v>
      </c>
      <c r="I1056">
        <v>10</v>
      </c>
      <c r="J1056">
        <v>2034</v>
      </c>
      <c r="K1056">
        <v>2160</v>
      </c>
      <c r="L1056">
        <v>78804</v>
      </c>
      <c r="M1056">
        <v>85140</v>
      </c>
      <c r="N1056">
        <v>6336</v>
      </c>
      <c r="O1056">
        <v>316.8</v>
      </c>
      <c r="P1056" t="s">
        <v>94</v>
      </c>
      <c r="Q1056" t="s">
        <v>77</v>
      </c>
      <c r="R1056">
        <v>2</v>
      </c>
      <c r="S1056" t="s">
        <v>79</v>
      </c>
    </row>
    <row r="1057" spans="1:19">
      <c r="A1057" s="2">
        <v>41697</v>
      </c>
      <c r="B1057" t="s">
        <v>14</v>
      </c>
      <c r="C1057" t="s">
        <v>11</v>
      </c>
      <c r="D1057" t="s">
        <v>15</v>
      </c>
      <c r="E1057" t="s">
        <v>51</v>
      </c>
      <c r="F1057" t="s">
        <v>54</v>
      </c>
      <c r="G1057" t="s">
        <v>54</v>
      </c>
      <c r="H1057" t="s">
        <v>16</v>
      </c>
      <c r="I1057">
        <v>22</v>
      </c>
      <c r="J1057">
        <v>7506</v>
      </c>
      <c r="K1057">
        <v>8100</v>
      </c>
      <c r="L1057">
        <v>89550</v>
      </c>
      <c r="M1057">
        <v>96750</v>
      </c>
      <c r="N1057">
        <v>7200</v>
      </c>
      <c r="O1057">
        <v>360</v>
      </c>
      <c r="P1057" t="s">
        <v>94</v>
      </c>
      <c r="Q1057" t="s">
        <v>77</v>
      </c>
      <c r="R1057">
        <v>2</v>
      </c>
      <c r="S1057" t="s">
        <v>79</v>
      </c>
    </row>
    <row r="1058" spans="1:19">
      <c r="A1058" s="2">
        <v>41698</v>
      </c>
      <c r="B1058" t="s">
        <v>22</v>
      </c>
      <c r="C1058" t="s">
        <v>23</v>
      </c>
      <c r="D1058" t="s">
        <v>15</v>
      </c>
      <c r="E1058" t="s">
        <v>51</v>
      </c>
      <c r="F1058" t="s">
        <v>54</v>
      </c>
      <c r="G1058" t="s">
        <v>54</v>
      </c>
      <c r="H1058" t="s">
        <v>16</v>
      </c>
      <c r="I1058">
        <v>7</v>
      </c>
      <c r="J1058">
        <v>3384</v>
      </c>
      <c r="K1058">
        <v>3600</v>
      </c>
      <c r="L1058">
        <v>46566</v>
      </c>
      <c r="M1058">
        <v>50310</v>
      </c>
      <c r="N1058">
        <v>3744</v>
      </c>
      <c r="O1058">
        <v>187.20000000000002</v>
      </c>
      <c r="P1058" t="s">
        <v>94</v>
      </c>
      <c r="Q1058" t="s">
        <v>77</v>
      </c>
      <c r="R1058">
        <v>2</v>
      </c>
      <c r="S1058" t="s">
        <v>79</v>
      </c>
    </row>
    <row r="1059" spans="1:19">
      <c r="A1059" s="2">
        <v>41699</v>
      </c>
      <c r="B1059" t="s">
        <v>31</v>
      </c>
      <c r="C1059" t="s">
        <v>30</v>
      </c>
      <c r="D1059" t="s">
        <v>15</v>
      </c>
      <c r="E1059" t="s">
        <v>51</v>
      </c>
      <c r="F1059" t="s">
        <v>54</v>
      </c>
      <c r="G1059" t="s">
        <v>54</v>
      </c>
      <c r="H1059" t="s">
        <v>16</v>
      </c>
      <c r="I1059">
        <v>7</v>
      </c>
      <c r="J1059">
        <v>3924</v>
      </c>
      <c r="K1059">
        <v>4230</v>
      </c>
      <c r="L1059">
        <v>75222</v>
      </c>
      <c r="M1059">
        <v>81270</v>
      </c>
      <c r="N1059">
        <v>6048</v>
      </c>
      <c r="O1059">
        <v>302.40000000000003</v>
      </c>
      <c r="P1059" t="s">
        <v>94</v>
      </c>
      <c r="Q1059" t="s">
        <v>77</v>
      </c>
      <c r="R1059">
        <v>3</v>
      </c>
      <c r="S1059" t="s">
        <v>80</v>
      </c>
    </row>
    <row r="1060" spans="1:19">
      <c r="A1060" s="2">
        <v>41703</v>
      </c>
      <c r="B1060" t="s">
        <v>29</v>
      </c>
      <c r="C1060" t="s">
        <v>30</v>
      </c>
      <c r="D1060" t="s">
        <v>15</v>
      </c>
      <c r="E1060" t="s">
        <v>51</v>
      </c>
      <c r="F1060" t="s">
        <v>54</v>
      </c>
      <c r="G1060" t="s">
        <v>54</v>
      </c>
      <c r="H1060" t="s">
        <v>16</v>
      </c>
      <c r="I1060">
        <v>6</v>
      </c>
      <c r="J1060">
        <v>2034</v>
      </c>
      <c r="K1060">
        <v>2160</v>
      </c>
      <c r="L1060">
        <v>68058</v>
      </c>
      <c r="M1060">
        <v>73530</v>
      </c>
      <c r="N1060">
        <v>5472</v>
      </c>
      <c r="O1060">
        <v>273.60000000000002</v>
      </c>
      <c r="P1060" t="s">
        <v>94</v>
      </c>
      <c r="Q1060" t="s">
        <v>77</v>
      </c>
      <c r="R1060">
        <v>3</v>
      </c>
      <c r="S1060" t="s">
        <v>80</v>
      </c>
    </row>
    <row r="1061" spans="1:19">
      <c r="A1061" s="2">
        <v>41716</v>
      </c>
      <c r="B1061" t="s">
        <v>14</v>
      </c>
      <c r="C1061" t="s">
        <v>11</v>
      </c>
      <c r="D1061" t="s">
        <v>15</v>
      </c>
      <c r="E1061" t="s">
        <v>51</v>
      </c>
      <c r="F1061" t="s">
        <v>54</v>
      </c>
      <c r="G1061" t="s">
        <v>54</v>
      </c>
      <c r="H1061" t="s">
        <v>16</v>
      </c>
      <c r="I1061">
        <v>4</v>
      </c>
      <c r="J1061">
        <v>2034</v>
      </c>
      <c r="K1061">
        <v>2160</v>
      </c>
      <c r="L1061">
        <v>78804</v>
      </c>
      <c r="M1061">
        <v>85140</v>
      </c>
      <c r="N1061">
        <v>6336</v>
      </c>
      <c r="O1061">
        <v>316.8</v>
      </c>
      <c r="P1061" t="s">
        <v>94</v>
      </c>
      <c r="Q1061" t="s">
        <v>77</v>
      </c>
      <c r="R1061">
        <v>3</v>
      </c>
      <c r="S1061" t="s">
        <v>80</v>
      </c>
    </row>
    <row r="1062" spans="1:19">
      <c r="A1062" s="2">
        <v>41722</v>
      </c>
      <c r="B1062" t="s">
        <v>17</v>
      </c>
      <c r="C1062" t="s">
        <v>18</v>
      </c>
      <c r="D1062" t="s">
        <v>15</v>
      </c>
      <c r="E1062" t="s">
        <v>51</v>
      </c>
      <c r="F1062" t="s">
        <v>54</v>
      </c>
      <c r="G1062" t="s">
        <v>54</v>
      </c>
      <c r="H1062" t="s">
        <v>16</v>
      </c>
      <c r="I1062">
        <v>23</v>
      </c>
      <c r="J1062">
        <v>4482</v>
      </c>
      <c r="K1062">
        <v>4770</v>
      </c>
      <c r="L1062">
        <v>89550</v>
      </c>
      <c r="M1062">
        <v>96750</v>
      </c>
      <c r="N1062">
        <v>7200</v>
      </c>
      <c r="O1062">
        <v>360</v>
      </c>
      <c r="P1062" t="s">
        <v>94</v>
      </c>
      <c r="Q1062" t="s">
        <v>77</v>
      </c>
      <c r="R1062">
        <v>3</v>
      </c>
      <c r="S1062" t="s">
        <v>80</v>
      </c>
    </row>
    <row r="1063" spans="1:19">
      <c r="A1063" s="2">
        <v>41728</v>
      </c>
      <c r="B1063" t="s">
        <v>24</v>
      </c>
      <c r="C1063" t="s">
        <v>25</v>
      </c>
      <c r="D1063" t="s">
        <v>15</v>
      </c>
      <c r="E1063" t="s">
        <v>51</v>
      </c>
      <c r="F1063" t="s">
        <v>54</v>
      </c>
      <c r="G1063" t="s">
        <v>54</v>
      </c>
      <c r="H1063" t="s">
        <v>16</v>
      </c>
      <c r="I1063">
        <v>18</v>
      </c>
      <c r="J1063">
        <v>3042</v>
      </c>
      <c r="K1063">
        <v>3240</v>
      </c>
      <c r="L1063">
        <v>17910</v>
      </c>
      <c r="M1063">
        <v>19350</v>
      </c>
      <c r="N1063">
        <v>1440</v>
      </c>
      <c r="O1063">
        <v>72</v>
      </c>
      <c r="P1063" t="s">
        <v>94</v>
      </c>
      <c r="Q1063" t="s">
        <v>77</v>
      </c>
      <c r="R1063">
        <v>3</v>
      </c>
      <c r="S1063" t="s">
        <v>80</v>
      </c>
    </row>
    <row r="1064" spans="1:19">
      <c r="A1064" s="2">
        <v>41732</v>
      </c>
      <c r="B1064" t="s">
        <v>10</v>
      </c>
      <c r="C1064" t="s">
        <v>11</v>
      </c>
      <c r="D1064" t="s">
        <v>15</v>
      </c>
      <c r="E1064" t="s">
        <v>51</v>
      </c>
      <c r="F1064" t="s">
        <v>54</v>
      </c>
      <c r="G1064" t="s">
        <v>54</v>
      </c>
      <c r="H1064" t="s">
        <v>16</v>
      </c>
      <c r="I1064">
        <v>1</v>
      </c>
      <c r="J1064">
        <v>2034</v>
      </c>
      <c r="K1064">
        <v>2160</v>
      </c>
      <c r="L1064">
        <v>75222</v>
      </c>
      <c r="M1064">
        <v>81270</v>
      </c>
      <c r="N1064">
        <v>6048</v>
      </c>
      <c r="O1064">
        <v>302.40000000000003</v>
      </c>
      <c r="P1064" t="s">
        <v>94</v>
      </c>
      <c r="Q1064" t="s">
        <v>81</v>
      </c>
      <c r="R1064">
        <v>4</v>
      </c>
      <c r="S1064" t="s">
        <v>82</v>
      </c>
    </row>
    <row r="1065" spans="1:19">
      <c r="A1065" s="2">
        <v>41733</v>
      </c>
      <c r="B1065" t="s">
        <v>34</v>
      </c>
      <c r="C1065" t="s">
        <v>25</v>
      </c>
      <c r="D1065" t="s">
        <v>15</v>
      </c>
      <c r="E1065" t="s">
        <v>51</v>
      </c>
      <c r="F1065" t="s">
        <v>54</v>
      </c>
      <c r="G1065" t="s">
        <v>54</v>
      </c>
      <c r="H1065" t="s">
        <v>16</v>
      </c>
      <c r="I1065">
        <v>11</v>
      </c>
      <c r="J1065">
        <v>3582</v>
      </c>
      <c r="K1065">
        <v>3870</v>
      </c>
      <c r="L1065">
        <v>32238</v>
      </c>
      <c r="M1065">
        <v>34830</v>
      </c>
      <c r="N1065">
        <v>2592</v>
      </c>
      <c r="O1065">
        <v>129.6</v>
      </c>
      <c r="P1065" t="s">
        <v>94</v>
      </c>
      <c r="Q1065" t="s">
        <v>81</v>
      </c>
      <c r="R1065">
        <v>4</v>
      </c>
      <c r="S1065" t="s">
        <v>82</v>
      </c>
    </row>
    <row r="1066" spans="1:19">
      <c r="A1066" s="2">
        <v>41736</v>
      </c>
      <c r="B1066" t="s">
        <v>10</v>
      </c>
      <c r="C1066" t="s">
        <v>11</v>
      </c>
      <c r="D1066" t="s">
        <v>15</v>
      </c>
      <c r="E1066" t="s">
        <v>51</v>
      </c>
      <c r="F1066" t="s">
        <v>54</v>
      </c>
      <c r="G1066" t="s">
        <v>54</v>
      </c>
      <c r="H1066" t="s">
        <v>16</v>
      </c>
      <c r="I1066">
        <v>15</v>
      </c>
      <c r="J1066">
        <v>3978</v>
      </c>
      <c r="K1066">
        <v>4230</v>
      </c>
      <c r="L1066">
        <v>21492</v>
      </c>
      <c r="M1066">
        <v>23220</v>
      </c>
      <c r="N1066">
        <v>1728</v>
      </c>
      <c r="O1066">
        <v>86.4</v>
      </c>
      <c r="P1066" t="s">
        <v>94</v>
      </c>
      <c r="Q1066" t="s">
        <v>81</v>
      </c>
      <c r="R1066">
        <v>4</v>
      </c>
      <c r="S1066" t="s">
        <v>82</v>
      </c>
    </row>
    <row r="1067" spans="1:19">
      <c r="A1067" s="2">
        <v>41739</v>
      </c>
      <c r="B1067" t="s">
        <v>24</v>
      </c>
      <c r="C1067" t="s">
        <v>25</v>
      </c>
      <c r="D1067" t="s">
        <v>15</v>
      </c>
      <c r="E1067" t="s">
        <v>51</v>
      </c>
      <c r="F1067" t="s">
        <v>54</v>
      </c>
      <c r="G1067" t="s">
        <v>54</v>
      </c>
      <c r="H1067" t="s">
        <v>16</v>
      </c>
      <c r="I1067">
        <v>5</v>
      </c>
      <c r="J1067">
        <v>3042</v>
      </c>
      <c r="K1067">
        <v>3240</v>
      </c>
      <c r="L1067">
        <v>78804</v>
      </c>
      <c r="M1067">
        <v>85140</v>
      </c>
      <c r="N1067">
        <v>6336</v>
      </c>
      <c r="O1067">
        <v>316.8</v>
      </c>
      <c r="P1067" t="s">
        <v>94</v>
      </c>
      <c r="Q1067" t="s">
        <v>81</v>
      </c>
      <c r="R1067">
        <v>4</v>
      </c>
      <c r="S1067" t="s">
        <v>82</v>
      </c>
    </row>
    <row r="1068" spans="1:19">
      <c r="A1068" s="2">
        <v>41741</v>
      </c>
      <c r="B1068" t="s">
        <v>22</v>
      </c>
      <c r="C1068" t="s">
        <v>23</v>
      </c>
      <c r="D1068" t="s">
        <v>15</v>
      </c>
      <c r="E1068" t="s">
        <v>51</v>
      </c>
      <c r="F1068" t="s">
        <v>54</v>
      </c>
      <c r="G1068" t="s">
        <v>54</v>
      </c>
      <c r="H1068" t="s">
        <v>16</v>
      </c>
      <c r="I1068">
        <v>1</v>
      </c>
      <c r="J1068">
        <v>2952</v>
      </c>
      <c r="K1068">
        <v>3150</v>
      </c>
      <c r="L1068">
        <v>32238</v>
      </c>
      <c r="M1068">
        <v>34830</v>
      </c>
      <c r="N1068">
        <v>2592</v>
      </c>
      <c r="O1068">
        <v>129.6</v>
      </c>
      <c r="P1068" t="s">
        <v>94</v>
      </c>
      <c r="Q1068" t="s">
        <v>81</v>
      </c>
      <c r="R1068">
        <v>4</v>
      </c>
      <c r="S1068" t="s">
        <v>82</v>
      </c>
    </row>
    <row r="1069" spans="1:19">
      <c r="A1069" s="2">
        <v>41745</v>
      </c>
      <c r="B1069" t="s">
        <v>20</v>
      </c>
      <c r="C1069" t="s">
        <v>18</v>
      </c>
      <c r="D1069" t="s">
        <v>15</v>
      </c>
      <c r="E1069" t="s">
        <v>51</v>
      </c>
      <c r="F1069" t="s">
        <v>54</v>
      </c>
      <c r="G1069" t="s">
        <v>54</v>
      </c>
      <c r="H1069" t="s">
        <v>16</v>
      </c>
      <c r="I1069">
        <v>7</v>
      </c>
      <c r="J1069">
        <v>3924</v>
      </c>
      <c r="K1069">
        <v>4230</v>
      </c>
      <c r="L1069">
        <v>10746</v>
      </c>
      <c r="M1069">
        <v>11610</v>
      </c>
      <c r="N1069">
        <v>864</v>
      </c>
      <c r="O1069">
        <v>43.2</v>
      </c>
      <c r="P1069" t="s">
        <v>94</v>
      </c>
      <c r="Q1069" t="s">
        <v>81</v>
      </c>
      <c r="R1069">
        <v>4</v>
      </c>
      <c r="S1069" t="s">
        <v>82</v>
      </c>
    </row>
    <row r="1070" spans="1:19">
      <c r="A1070" s="2">
        <v>41748</v>
      </c>
      <c r="B1070" t="s">
        <v>20</v>
      </c>
      <c r="C1070" t="s">
        <v>18</v>
      </c>
      <c r="D1070" t="s">
        <v>15</v>
      </c>
      <c r="E1070" t="s">
        <v>51</v>
      </c>
      <c r="F1070" t="s">
        <v>54</v>
      </c>
      <c r="G1070" t="s">
        <v>54</v>
      </c>
      <c r="H1070" t="s">
        <v>16</v>
      </c>
      <c r="I1070">
        <v>14</v>
      </c>
      <c r="J1070">
        <v>3546</v>
      </c>
      <c r="K1070">
        <v>3780</v>
      </c>
      <c r="L1070">
        <v>53730</v>
      </c>
      <c r="M1070">
        <v>58050</v>
      </c>
      <c r="N1070">
        <v>4320</v>
      </c>
      <c r="O1070">
        <v>216</v>
      </c>
      <c r="P1070" t="s">
        <v>94</v>
      </c>
      <c r="Q1070" t="s">
        <v>81</v>
      </c>
      <c r="R1070">
        <v>4</v>
      </c>
      <c r="S1070" t="s">
        <v>82</v>
      </c>
    </row>
    <row r="1071" spans="1:19">
      <c r="A1071" s="2">
        <v>41749</v>
      </c>
      <c r="B1071" t="s">
        <v>14</v>
      </c>
      <c r="C1071" t="s">
        <v>11</v>
      </c>
      <c r="D1071" t="s">
        <v>15</v>
      </c>
      <c r="E1071" t="s">
        <v>51</v>
      </c>
      <c r="F1071" t="s">
        <v>54</v>
      </c>
      <c r="G1071" t="s">
        <v>54</v>
      </c>
      <c r="H1071" t="s">
        <v>16</v>
      </c>
      <c r="I1071">
        <v>21</v>
      </c>
      <c r="J1071">
        <v>3042</v>
      </c>
      <c r="K1071">
        <v>3240</v>
      </c>
      <c r="L1071">
        <v>17910</v>
      </c>
      <c r="M1071">
        <v>19350</v>
      </c>
      <c r="N1071">
        <v>1440</v>
      </c>
      <c r="O1071">
        <v>72</v>
      </c>
      <c r="P1071" t="s">
        <v>94</v>
      </c>
      <c r="Q1071" t="s">
        <v>81</v>
      </c>
      <c r="R1071">
        <v>4</v>
      </c>
      <c r="S1071" t="s">
        <v>82</v>
      </c>
    </row>
    <row r="1072" spans="1:19">
      <c r="A1072" s="2">
        <v>41753</v>
      </c>
      <c r="B1072" t="s">
        <v>14</v>
      </c>
      <c r="C1072" t="s">
        <v>11</v>
      </c>
      <c r="D1072" t="s">
        <v>15</v>
      </c>
      <c r="E1072" t="s">
        <v>51</v>
      </c>
      <c r="F1072" t="s">
        <v>54</v>
      </c>
      <c r="G1072" t="s">
        <v>54</v>
      </c>
      <c r="H1072" t="s">
        <v>16</v>
      </c>
      <c r="I1072">
        <v>8</v>
      </c>
      <c r="J1072">
        <v>2034</v>
      </c>
      <c r="K1072">
        <v>2160</v>
      </c>
      <c r="L1072">
        <v>46566</v>
      </c>
      <c r="M1072">
        <v>50310</v>
      </c>
      <c r="N1072">
        <v>3744</v>
      </c>
      <c r="O1072">
        <v>187.20000000000002</v>
      </c>
      <c r="P1072" t="s">
        <v>94</v>
      </c>
      <c r="Q1072" t="s">
        <v>81</v>
      </c>
      <c r="R1072">
        <v>4</v>
      </c>
      <c r="S1072" t="s">
        <v>82</v>
      </c>
    </row>
    <row r="1073" spans="1:19">
      <c r="A1073" s="2">
        <v>41754</v>
      </c>
      <c r="B1073" t="s">
        <v>10</v>
      </c>
      <c r="C1073" t="s">
        <v>11</v>
      </c>
      <c r="D1073" t="s">
        <v>15</v>
      </c>
      <c r="E1073" t="s">
        <v>51</v>
      </c>
      <c r="F1073" t="s">
        <v>54</v>
      </c>
      <c r="G1073" t="s">
        <v>54</v>
      </c>
      <c r="H1073" t="s">
        <v>16</v>
      </c>
      <c r="I1073">
        <v>27</v>
      </c>
      <c r="J1073">
        <v>5832</v>
      </c>
      <c r="K1073">
        <v>6210</v>
      </c>
      <c r="L1073">
        <v>32238</v>
      </c>
      <c r="M1073">
        <v>34830</v>
      </c>
      <c r="N1073">
        <v>2592</v>
      </c>
      <c r="O1073">
        <v>129.6</v>
      </c>
      <c r="P1073" t="s">
        <v>94</v>
      </c>
      <c r="Q1073" t="s">
        <v>81</v>
      </c>
      <c r="R1073">
        <v>4</v>
      </c>
      <c r="S1073" t="s">
        <v>82</v>
      </c>
    </row>
    <row r="1074" spans="1:19">
      <c r="A1074" s="2">
        <v>41767</v>
      </c>
      <c r="B1074" t="s">
        <v>27</v>
      </c>
      <c r="C1074" t="s">
        <v>23</v>
      </c>
      <c r="D1074" t="s">
        <v>15</v>
      </c>
      <c r="E1074" t="s">
        <v>51</v>
      </c>
      <c r="F1074" t="s">
        <v>54</v>
      </c>
      <c r="G1074" t="s">
        <v>54</v>
      </c>
      <c r="H1074" t="s">
        <v>16</v>
      </c>
      <c r="I1074">
        <v>10</v>
      </c>
      <c r="J1074">
        <v>3978</v>
      </c>
      <c r="K1074">
        <v>4230</v>
      </c>
      <c r="L1074">
        <v>14328</v>
      </c>
      <c r="M1074">
        <v>15480</v>
      </c>
      <c r="N1074">
        <v>1152</v>
      </c>
      <c r="O1074">
        <v>57.6</v>
      </c>
      <c r="P1074" t="s">
        <v>94</v>
      </c>
      <c r="Q1074" t="s">
        <v>81</v>
      </c>
      <c r="R1074">
        <v>5</v>
      </c>
      <c r="S1074" t="s">
        <v>83</v>
      </c>
    </row>
    <row r="1075" spans="1:19">
      <c r="A1075" s="2">
        <v>41767</v>
      </c>
      <c r="B1075" t="s">
        <v>34</v>
      </c>
      <c r="C1075" t="s">
        <v>25</v>
      </c>
      <c r="D1075" t="s">
        <v>15</v>
      </c>
      <c r="E1075" t="s">
        <v>51</v>
      </c>
      <c r="F1075" t="s">
        <v>54</v>
      </c>
      <c r="G1075" t="s">
        <v>54</v>
      </c>
      <c r="H1075" t="s">
        <v>16</v>
      </c>
      <c r="I1075">
        <v>8</v>
      </c>
      <c r="J1075">
        <v>5148</v>
      </c>
      <c r="K1075">
        <v>5490</v>
      </c>
      <c r="L1075">
        <v>60894</v>
      </c>
      <c r="M1075">
        <v>65790</v>
      </c>
      <c r="N1075">
        <v>4896</v>
      </c>
      <c r="O1075">
        <v>244.8</v>
      </c>
      <c r="P1075" t="s">
        <v>94</v>
      </c>
      <c r="Q1075" t="s">
        <v>81</v>
      </c>
      <c r="R1075">
        <v>5</v>
      </c>
      <c r="S1075" t="s">
        <v>83</v>
      </c>
    </row>
    <row r="1076" spans="1:19">
      <c r="A1076" s="2">
        <v>41782</v>
      </c>
      <c r="B1076" t="s">
        <v>17</v>
      </c>
      <c r="C1076" t="s">
        <v>18</v>
      </c>
      <c r="D1076" t="s">
        <v>15</v>
      </c>
      <c r="E1076" t="s">
        <v>51</v>
      </c>
      <c r="F1076" t="s">
        <v>54</v>
      </c>
      <c r="G1076" t="s">
        <v>54</v>
      </c>
      <c r="H1076" t="s">
        <v>16</v>
      </c>
      <c r="I1076">
        <v>16</v>
      </c>
      <c r="J1076">
        <v>2106</v>
      </c>
      <c r="K1076">
        <v>2250</v>
      </c>
      <c r="L1076">
        <v>82386</v>
      </c>
      <c r="M1076">
        <v>89010</v>
      </c>
      <c r="N1076">
        <v>6624</v>
      </c>
      <c r="O1076">
        <v>331.20000000000005</v>
      </c>
      <c r="P1076" t="s">
        <v>94</v>
      </c>
      <c r="Q1076" t="s">
        <v>81</v>
      </c>
      <c r="R1076">
        <v>5</v>
      </c>
      <c r="S1076" t="s">
        <v>83</v>
      </c>
    </row>
    <row r="1077" spans="1:19">
      <c r="A1077" s="2">
        <v>41787</v>
      </c>
      <c r="B1077" t="s">
        <v>17</v>
      </c>
      <c r="C1077" t="s">
        <v>18</v>
      </c>
      <c r="D1077" t="s">
        <v>15</v>
      </c>
      <c r="E1077" t="s">
        <v>51</v>
      </c>
      <c r="F1077" t="s">
        <v>54</v>
      </c>
      <c r="G1077" t="s">
        <v>54</v>
      </c>
      <c r="H1077" t="s">
        <v>16</v>
      </c>
      <c r="I1077">
        <v>11</v>
      </c>
      <c r="J1077">
        <v>2106</v>
      </c>
      <c r="K1077">
        <v>2250</v>
      </c>
      <c r="L1077">
        <v>28656</v>
      </c>
      <c r="M1077">
        <v>30960</v>
      </c>
      <c r="N1077">
        <v>2304</v>
      </c>
      <c r="O1077">
        <v>115.2</v>
      </c>
      <c r="P1077" t="s">
        <v>94</v>
      </c>
      <c r="Q1077" t="s">
        <v>81</v>
      </c>
      <c r="R1077">
        <v>5</v>
      </c>
      <c r="S1077" t="s">
        <v>83</v>
      </c>
    </row>
    <row r="1078" spans="1:19">
      <c r="A1078" s="2">
        <v>41794</v>
      </c>
      <c r="B1078" t="s">
        <v>17</v>
      </c>
      <c r="C1078" t="s">
        <v>18</v>
      </c>
      <c r="D1078" t="s">
        <v>15</v>
      </c>
      <c r="E1078" t="s">
        <v>51</v>
      </c>
      <c r="F1078" t="s">
        <v>54</v>
      </c>
      <c r="G1078" t="s">
        <v>54</v>
      </c>
      <c r="H1078" t="s">
        <v>16</v>
      </c>
      <c r="I1078">
        <v>6</v>
      </c>
      <c r="J1078">
        <v>2034</v>
      </c>
      <c r="K1078">
        <v>2160</v>
      </c>
      <c r="L1078">
        <v>25074</v>
      </c>
      <c r="M1078">
        <v>27090</v>
      </c>
      <c r="N1078">
        <v>2016</v>
      </c>
      <c r="O1078">
        <v>100.80000000000001</v>
      </c>
      <c r="P1078" t="s">
        <v>94</v>
      </c>
      <c r="Q1078" t="s">
        <v>81</v>
      </c>
      <c r="R1078">
        <v>6</v>
      </c>
      <c r="S1078" t="s">
        <v>84</v>
      </c>
    </row>
    <row r="1079" spans="1:19">
      <c r="A1079" s="2">
        <v>41797</v>
      </c>
      <c r="B1079" t="s">
        <v>22</v>
      </c>
      <c r="C1079" t="s">
        <v>23</v>
      </c>
      <c r="D1079" t="s">
        <v>15</v>
      </c>
      <c r="E1079" t="s">
        <v>51</v>
      </c>
      <c r="F1079" t="s">
        <v>54</v>
      </c>
      <c r="G1079" t="s">
        <v>54</v>
      </c>
      <c r="H1079" t="s">
        <v>16</v>
      </c>
      <c r="I1079">
        <v>13</v>
      </c>
      <c r="J1079">
        <v>3978</v>
      </c>
      <c r="K1079">
        <v>4230</v>
      </c>
      <c r="L1079">
        <v>78804</v>
      </c>
      <c r="M1079">
        <v>85140</v>
      </c>
      <c r="N1079">
        <v>6336</v>
      </c>
      <c r="O1079">
        <v>316.8</v>
      </c>
      <c r="P1079" t="s">
        <v>94</v>
      </c>
      <c r="Q1079" t="s">
        <v>81</v>
      </c>
      <c r="R1079">
        <v>6</v>
      </c>
      <c r="S1079" t="s">
        <v>84</v>
      </c>
    </row>
    <row r="1080" spans="1:19">
      <c r="A1080" s="2">
        <v>41805</v>
      </c>
      <c r="B1080" t="s">
        <v>27</v>
      </c>
      <c r="C1080" t="s">
        <v>23</v>
      </c>
      <c r="D1080" t="s">
        <v>15</v>
      </c>
      <c r="E1080" t="s">
        <v>51</v>
      </c>
      <c r="F1080" t="s">
        <v>54</v>
      </c>
      <c r="G1080" t="s">
        <v>54</v>
      </c>
      <c r="H1080" t="s">
        <v>16</v>
      </c>
      <c r="I1080">
        <v>23</v>
      </c>
      <c r="J1080">
        <v>5148</v>
      </c>
      <c r="K1080">
        <v>5490</v>
      </c>
      <c r="L1080">
        <v>53730</v>
      </c>
      <c r="M1080">
        <v>58050</v>
      </c>
      <c r="N1080">
        <v>4320</v>
      </c>
      <c r="O1080">
        <v>216</v>
      </c>
      <c r="P1080" t="s">
        <v>94</v>
      </c>
      <c r="Q1080" t="s">
        <v>81</v>
      </c>
      <c r="R1080">
        <v>6</v>
      </c>
      <c r="S1080" t="s">
        <v>84</v>
      </c>
    </row>
    <row r="1081" spans="1:19">
      <c r="A1081" s="2">
        <v>41808</v>
      </c>
      <c r="B1081" t="s">
        <v>27</v>
      </c>
      <c r="C1081" t="s">
        <v>23</v>
      </c>
      <c r="D1081" t="s">
        <v>15</v>
      </c>
      <c r="E1081" t="s">
        <v>51</v>
      </c>
      <c r="F1081" t="s">
        <v>54</v>
      </c>
      <c r="G1081" t="s">
        <v>54</v>
      </c>
      <c r="H1081" t="s">
        <v>16</v>
      </c>
      <c r="I1081">
        <v>21</v>
      </c>
      <c r="J1081">
        <v>4482</v>
      </c>
      <c r="K1081">
        <v>4770</v>
      </c>
      <c r="L1081">
        <v>60894</v>
      </c>
      <c r="M1081">
        <v>65790</v>
      </c>
      <c r="N1081">
        <v>4896</v>
      </c>
      <c r="O1081">
        <v>244.8</v>
      </c>
      <c r="P1081" t="s">
        <v>94</v>
      </c>
      <c r="Q1081" t="s">
        <v>81</v>
      </c>
      <c r="R1081">
        <v>6</v>
      </c>
      <c r="S1081" t="s">
        <v>84</v>
      </c>
    </row>
    <row r="1082" spans="1:19">
      <c r="A1082" s="2">
        <v>41809</v>
      </c>
      <c r="B1082" t="s">
        <v>14</v>
      </c>
      <c r="C1082" t="s">
        <v>11</v>
      </c>
      <c r="D1082" t="s">
        <v>15</v>
      </c>
      <c r="E1082" t="s">
        <v>51</v>
      </c>
      <c r="F1082" t="s">
        <v>54</v>
      </c>
      <c r="G1082" t="s">
        <v>54</v>
      </c>
      <c r="H1082" t="s">
        <v>16</v>
      </c>
      <c r="I1082">
        <v>20</v>
      </c>
      <c r="J1082">
        <v>2034</v>
      </c>
      <c r="K1082">
        <v>2160</v>
      </c>
      <c r="L1082">
        <v>53730</v>
      </c>
      <c r="M1082">
        <v>58050</v>
      </c>
      <c r="N1082">
        <v>4320</v>
      </c>
      <c r="O1082">
        <v>216</v>
      </c>
      <c r="P1082" t="s">
        <v>94</v>
      </c>
      <c r="Q1082" t="s">
        <v>81</v>
      </c>
      <c r="R1082">
        <v>6</v>
      </c>
      <c r="S1082" t="s">
        <v>84</v>
      </c>
    </row>
    <row r="1083" spans="1:19">
      <c r="A1083" s="2">
        <v>41812</v>
      </c>
      <c r="B1083" t="s">
        <v>22</v>
      </c>
      <c r="C1083" t="s">
        <v>23</v>
      </c>
      <c r="D1083" t="s">
        <v>15</v>
      </c>
      <c r="E1083" t="s">
        <v>51</v>
      </c>
      <c r="F1083" t="s">
        <v>54</v>
      </c>
      <c r="G1083" t="s">
        <v>54</v>
      </c>
      <c r="H1083" t="s">
        <v>16</v>
      </c>
      <c r="I1083">
        <v>11</v>
      </c>
      <c r="J1083">
        <v>2106</v>
      </c>
      <c r="K1083">
        <v>2250</v>
      </c>
      <c r="L1083">
        <v>21492</v>
      </c>
      <c r="M1083">
        <v>23220</v>
      </c>
      <c r="N1083">
        <v>1728</v>
      </c>
      <c r="O1083">
        <v>86.4</v>
      </c>
      <c r="P1083" t="s">
        <v>94</v>
      </c>
      <c r="Q1083" t="s">
        <v>81</v>
      </c>
      <c r="R1083">
        <v>6</v>
      </c>
      <c r="S1083" t="s">
        <v>84</v>
      </c>
    </row>
    <row r="1084" spans="1:19">
      <c r="A1084" s="2">
        <v>41819</v>
      </c>
      <c r="B1084" t="s">
        <v>29</v>
      </c>
      <c r="C1084" t="s">
        <v>30</v>
      </c>
      <c r="D1084" t="s">
        <v>15</v>
      </c>
      <c r="E1084" t="s">
        <v>51</v>
      </c>
      <c r="F1084" t="s">
        <v>54</v>
      </c>
      <c r="G1084" t="s">
        <v>54</v>
      </c>
      <c r="H1084" t="s">
        <v>16</v>
      </c>
      <c r="I1084">
        <v>15</v>
      </c>
      <c r="J1084">
        <v>2106</v>
      </c>
      <c r="K1084">
        <v>2250</v>
      </c>
      <c r="L1084">
        <v>32238</v>
      </c>
      <c r="M1084">
        <v>34830</v>
      </c>
      <c r="N1084">
        <v>2592</v>
      </c>
      <c r="O1084">
        <v>129.6</v>
      </c>
      <c r="P1084" t="s">
        <v>94</v>
      </c>
      <c r="Q1084" t="s">
        <v>81</v>
      </c>
      <c r="R1084">
        <v>6</v>
      </c>
      <c r="S1084" t="s">
        <v>84</v>
      </c>
    </row>
    <row r="1085" spans="1:19">
      <c r="A1085" s="2">
        <v>41820</v>
      </c>
      <c r="B1085" t="s">
        <v>17</v>
      </c>
      <c r="C1085" t="s">
        <v>18</v>
      </c>
      <c r="D1085" t="s">
        <v>15</v>
      </c>
      <c r="E1085" t="s">
        <v>51</v>
      </c>
      <c r="F1085" t="s">
        <v>54</v>
      </c>
      <c r="G1085" t="s">
        <v>54</v>
      </c>
      <c r="H1085" t="s">
        <v>16</v>
      </c>
      <c r="I1085">
        <v>8</v>
      </c>
      <c r="J1085">
        <v>2034</v>
      </c>
      <c r="K1085">
        <v>2160</v>
      </c>
      <c r="L1085">
        <v>46566</v>
      </c>
      <c r="M1085">
        <v>50310</v>
      </c>
      <c r="N1085">
        <v>3744</v>
      </c>
      <c r="O1085">
        <v>187.20000000000002</v>
      </c>
      <c r="P1085" t="s">
        <v>94</v>
      </c>
      <c r="Q1085" t="s">
        <v>81</v>
      </c>
      <c r="R1085">
        <v>6</v>
      </c>
      <c r="S1085" t="s">
        <v>84</v>
      </c>
    </row>
    <row r="1086" spans="1:19">
      <c r="A1086" s="2">
        <v>41822</v>
      </c>
      <c r="B1086" t="s">
        <v>31</v>
      </c>
      <c r="C1086" t="s">
        <v>30</v>
      </c>
      <c r="D1086" t="s">
        <v>15</v>
      </c>
      <c r="E1086" t="s">
        <v>51</v>
      </c>
      <c r="F1086" t="s">
        <v>54</v>
      </c>
      <c r="G1086" t="s">
        <v>54</v>
      </c>
      <c r="H1086" t="s">
        <v>16</v>
      </c>
      <c r="I1086">
        <v>27</v>
      </c>
      <c r="J1086">
        <v>5832</v>
      </c>
      <c r="K1086">
        <v>6210</v>
      </c>
      <c r="L1086">
        <v>32238</v>
      </c>
      <c r="M1086">
        <v>34830</v>
      </c>
      <c r="N1086">
        <v>2592</v>
      </c>
      <c r="O1086">
        <v>129.6</v>
      </c>
      <c r="P1086" t="s">
        <v>94</v>
      </c>
      <c r="Q1086" t="s">
        <v>85</v>
      </c>
      <c r="R1086">
        <v>7</v>
      </c>
      <c r="S1086" t="s">
        <v>86</v>
      </c>
    </row>
    <row r="1087" spans="1:19">
      <c r="A1087" s="2">
        <v>41833</v>
      </c>
      <c r="B1087" t="s">
        <v>34</v>
      </c>
      <c r="C1087" t="s">
        <v>25</v>
      </c>
      <c r="D1087" t="s">
        <v>15</v>
      </c>
      <c r="E1087" t="s">
        <v>51</v>
      </c>
      <c r="F1087" t="s">
        <v>54</v>
      </c>
      <c r="G1087" t="s">
        <v>54</v>
      </c>
      <c r="H1087" t="s">
        <v>16</v>
      </c>
      <c r="I1087">
        <v>20</v>
      </c>
      <c r="J1087">
        <v>3726</v>
      </c>
      <c r="K1087">
        <v>3960</v>
      </c>
      <c r="L1087">
        <v>46566</v>
      </c>
      <c r="M1087">
        <v>50310</v>
      </c>
      <c r="N1087">
        <v>3744</v>
      </c>
      <c r="O1087">
        <v>187.20000000000002</v>
      </c>
      <c r="P1087" t="s">
        <v>94</v>
      </c>
      <c r="Q1087" t="s">
        <v>85</v>
      </c>
      <c r="R1087">
        <v>7</v>
      </c>
      <c r="S1087" t="s">
        <v>86</v>
      </c>
    </row>
    <row r="1088" spans="1:19">
      <c r="A1088" s="2">
        <v>41834</v>
      </c>
      <c r="B1088" t="s">
        <v>27</v>
      </c>
      <c r="C1088" t="s">
        <v>23</v>
      </c>
      <c r="D1088" t="s">
        <v>15</v>
      </c>
      <c r="E1088" t="s">
        <v>51</v>
      </c>
      <c r="F1088" t="s">
        <v>54</v>
      </c>
      <c r="G1088" t="s">
        <v>54</v>
      </c>
      <c r="H1088" t="s">
        <v>16</v>
      </c>
      <c r="I1088">
        <v>12</v>
      </c>
      <c r="J1088">
        <v>3042</v>
      </c>
      <c r="K1088">
        <v>3240</v>
      </c>
      <c r="L1088">
        <v>21492</v>
      </c>
      <c r="M1088">
        <v>23220</v>
      </c>
      <c r="N1088">
        <v>1728</v>
      </c>
      <c r="O1088">
        <v>86.4</v>
      </c>
      <c r="P1088" t="s">
        <v>94</v>
      </c>
      <c r="Q1088" t="s">
        <v>85</v>
      </c>
      <c r="R1088">
        <v>7</v>
      </c>
      <c r="S1088" t="s">
        <v>86</v>
      </c>
    </row>
    <row r="1089" spans="1:19">
      <c r="A1089" s="2">
        <v>41834</v>
      </c>
      <c r="B1089" t="s">
        <v>20</v>
      </c>
      <c r="C1089" t="s">
        <v>18</v>
      </c>
      <c r="D1089" t="s">
        <v>15</v>
      </c>
      <c r="E1089" t="s">
        <v>51</v>
      </c>
      <c r="F1089" t="s">
        <v>54</v>
      </c>
      <c r="G1089" t="s">
        <v>54</v>
      </c>
      <c r="H1089" t="s">
        <v>16</v>
      </c>
      <c r="I1089">
        <v>23</v>
      </c>
      <c r="J1089">
        <v>3546</v>
      </c>
      <c r="K1089">
        <v>3780</v>
      </c>
      <c r="L1089">
        <v>75222</v>
      </c>
      <c r="M1089">
        <v>81270</v>
      </c>
      <c r="N1089">
        <v>6048</v>
      </c>
      <c r="O1089">
        <v>302.40000000000003</v>
      </c>
      <c r="P1089" t="s">
        <v>94</v>
      </c>
      <c r="Q1089" t="s">
        <v>85</v>
      </c>
      <c r="R1089">
        <v>7</v>
      </c>
      <c r="S1089" t="s">
        <v>86</v>
      </c>
    </row>
    <row r="1090" spans="1:19">
      <c r="A1090" s="2">
        <v>41835</v>
      </c>
      <c r="B1090" t="s">
        <v>10</v>
      </c>
      <c r="C1090" t="s">
        <v>11</v>
      </c>
      <c r="D1090" t="s">
        <v>15</v>
      </c>
      <c r="E1090" t="s">
        <v>51</v>
      </c>
      <c r="F1090" t="s">
        <v>54</v>
      </c>
      <c r="G1090" t="s">
        <v>54</v>
      </c>
      <c r="H1090" t="s">
        <v>16</v>
      </c>
      <c r="I1090">
        <v>23</v>
      </c>
      <c r="J1090">
        <v>4482</v>
      </c>
      <c r="K1090">
        <v>4770</v>
      </c>
      <c r="L1090">
        <v>42984</v>
      </c>
      <c r="M1090">
        <v>46440</v>
      </c>
      <c r="N1090">
        <v>3456</v>
      </c>
      <c r="O1090">
        <v>172.8</v>
      </c>
      <c r="P1090" t="s">
        <v>94</v>
      </c>
      <c r="Q1090" t="s">
        <v>85</v>
      </c>
      <c r="R1090">
        <v>7</v>
      </c>
      <c r="S1090" t="s">
        <v>86</v>
      </c>
    </row>
    <row r="1091" spans="1:19">
      <c r="A1091" s="2">
        <v>41844</v>
      </c>
      <c r="B1091" t="s">
        <v>14</v>
      </c>
      <c r="C1091" t="s">
        <v>11</v>
      </c>
      <c r="D1091" t="s">
        <v>15</v>
      </c>
      <c r="E1091" t="s">
        <v>51</v>
      </c>
      <c r="F1091" t="s">
        <v>54</v>
      </c>
      <c r="G1091" t="s">
        <v>54</v>
      </c>
      <c r="H1091" t="s">
        <v>16</v>
      </c>
      <c r="I1091">
        <v>25</v>
      </c>
      <c r="J1091">
        <v>7506</v>
      </c>
      <c r="K1091">
        <v>8100</v>
      </c>
      <c r="L1091">
        <v>64476</v>
      </c>
      <c r="M1091">
        <v>69660</v>
      </c>
      <c r="N1091">
        <v>5184</v>
      </c>
      <c r="O1091">
        <v>259.2</v>
      </c>
      <c r="P1091" t="s">
        <v>94</v>
      </c>
      <c r="Q1091" t="s">
        <v>85</v>
      </c>
      <c r="R1091">
        <v>7</v>
      </c>
      <c r="S1091" t="s">
        <v>86</v>
      </c>
    </row>
    <row r="1092" spans="1:19">
      <c r="A1092" s="2">
        <v>41864</v>
      </c>
      <c r="B1092" t="s">
        <v>27</v>
      </c>
      <c r="C1092" t="s">
        <v>23</v>
      </c>
      <c r="D1092" t="s">
        <v>15</v>
      </c>
      <c r="E1092" t="s">
        <v>51</v>
      </c>
      <c r="F1092" t="s">
        <v>54</v>
      </c>
      <c r="G1092" t="s">
        <v>54</v>
      </c>
      <c r="H1092" t="s">
        <v>16</v>
      </c>
      <c r="I1092">
        <v>7</v>
      </c>
      <c r="J1092">
        <v>3924</v>
      </c>
      <c r="K1092">
        <v>4230</v>
      </c>
      <c r="L1092">
        <v>28656</v>
      </c>
      <c r="M1092">
        <v>30960</v>
      </c>
      <c r="N1092">
        <v>2304</v>
      </c>
      <c r="O1092">
        <v>115.2</v>
      </c>
      <c r="P1092" t="s">
        <v>94</v>
      </c>
      <c r="Q1092" t="s">
        <v>85</v>
      </c>
      <c r="R1092">
        <v>8</v>
      </c>
      <c r="S1092" t="s">
        <v>87</v>
      </c>
    </row>
    <row r="1093" spans="1:19">
      <c r="A1093" s="2">
        <v>41864</v>
      </c>
      <c r="B1093" t="s">
        <v>27</v>
      </c>
      <c r="C1093" t="s">
        <v>23</v>
      </c>
      <c r="D1093" t="s">
        <v>15</v>
      </c>
      <c r="E1093" t="s">
        <v>51</v>
      </c>
      <c r="F1093" t="s">
        <v>54</v>
      </c>
      <c r="G1093" t="s">
        <v>54</v>
      </c>
      <c r="H1093" t="s">
        <v>16</v>
      </c>
      <c r="I1093">
        <v>18</v>
      </c>
      <c r="J1093">
        <v>3582</v>
      </c>
      <c r="K1093">
        <v>3870</v>
      </c>
      <c r="L1093">
        <v>85968</v>
      </c>
      <c r="M1093">
        <v>92880</v>
      </c>
      <c r="N1093">
        <v>6912</v>
      </c>
      <c r="O1093">
        <v>345.6</v>
      </c>
      <c r="P1093" t="s">
        <v>94</v>
      </c>
      <c r="Q1093" t="s">
        <v>85</v>
      </c>
      <c r="R1093">
        <v>8</v>
      </c>
      <c r="S1093" t="s">
        <v>87</v>
      </c>
    </row>
    <row r="1094" spans="1:19">
      <c r="A1094" s="2">
        <v>41877</v>
      </c>
      <c r="B1094" t="s">
        <v>17</v>
      </c>
      <c r="C1094" t="s">
        <v>18</v>
      </c>
      <c r="D1094" t="s">
        <v>15</v>
      </c>
      <c r="E1094" t="s">
        <v>51</v>
      </c>
      <c r="F1094" t="s">
        <v>54</v>
      </c>
      <c r="G1094" t="s">
        <v>54</v>
      </c>
      <c r="H1094" t="s">
        <v>16</v>
      </c>
      <c r="I1094">
        <v>27</v>
      </c>
      <c r="J1094">
        <v>3546</v>
      </c>
      <c r="K1094">
        <v>3780</v>
      </c>
      <c r="L1094">
        <v>57312</v>
      </c>
      <c r="M1094">
        <v>61920</v>
      </c>
      <c r="N1094">
        <v>4608</v>
      </c>
      <c r="O1094">
        <v>230.4</v>
      </c>
      <c r="P1094" t="s">
        <v>94</v>
      </c>
      <c r="Q1094" t="s">
        <v>85</v>
      </c>
      <c r="R1094">
        <v>8</v>
      </c>
      <c r="S1094" t="s">
        <v>87</v>
      </c>
    </row>
    <row r="1095" spans="1:19">
      <c r="A1095" s="2">
        <v>41892</v>
      </c>
      <c r="B1095" t="s">
        <v>20</v>
      </c>
      <c r="C1095" t="s">
        <v>18</v>
      </c>
      <c r="D1095" t="s">
        <v>15</v>
      </c>
      <c r="E1095" t="s">
        <v>51</v>
      </c>
      <c r="F1095" t="s">
        <v>54</v>
      </c>
      <c r="G1095" t="s">
        <v>54</v>
      </c>
      <c r="H1095" t="s">
        <v>16</v>
      </c>
      <c r="I1095">
        <v>22</v>
      </c>
      <c r="J1095">
        <v>4482</v>
      </c>
      <c r="K1095">
        <v>4770</v>
      </c>
      <c r="L1095">
        <v>71640</v>
      </c>
      <c r="M1095">
        <v>77400</v>
      </c>
      <c r="N1095">
        <v>5760</v>
      </c>
      <c r="O1095">
        <v>288</v>
      </c>
      <c r="P1095" t="s">
        <v>94</v>
      </c>
      <c r="Q1095" t="s">
        <v>85</v>
      </c>
      <c r="R1095">
        <v>9</v>
      </c>
      <c r="S1095" t="s">
        <v>88</v>
      </c>
    </row>
    <row r="1096" spans="1:19">
      <c r="A1096" s="2">
        <v>41894</v>
      </c>
      <c r="B1096" t="s">
        <v>31</v>
      </c>
      <c r="C1096" t="s">
        <v>30</v>
      </c>
      <c r="D1096" t="s">
        <v>15</v>
      </c>
      <c r="E1096" t="s">
        <v>51</v>
      </c>
      <c r="F1096" t="s">
        <v>54</v>
      </c>
      <c r="G1096" t="s">
        <v>54</v>
      </c>
      <c r="H1096" t="s">
        <v>16</v>
      </c>
      <c r="I1096">
        <v>18</v>
      </c>
      <c r="J1096">
        <v>3042</v>
      </c>
      <c r="K1096">
        <v>3240</v>
      </c>
      <c r="L1096">
        <v>78804</v>
      </c>
      <c r="M1096">
        <v>85140</v>
      </c>
      <c r="N1096">
        <v>6336</v>
      </c>
      <c r="O1096">
        <v>316.8</v>
      </c>
      <c r="P1096" t="s">
        <v>94</v>
      </c>
      <c r="Q1096" t="s">
        <v>85</v>
      </c>
      <c r="R1096">
        <v>9</v>
      </c>
      <c r="S1096" t="s">
        <v>88</v>
      </c>
    </row>
    <row r="1097" spans="1:19">
      <c r="A1097" s="2">
        <v>41902</v>
      </c>
      <c r="B1097" t="s">
        <v>24</v>
      </c>
      <c r="C1097" t="s">
        <v>25</v>
      </c>
      <c r="D1097" t="s">
        <v>15</v>
      </c>
      <c r="E1097" t="s">
        <v>51</v>
      </c>
      <c r="F1097" t="s">
        <v>54</v>
      </c>
      <c r="G1097" t="s">
        <v>54</v>
      </c>
      <c r="H1097" t="s">
        <v>16</v>
      </c>
      <c r="I1097">
        <v>8</v>
      </c>
      <c r="J1097">
        <v>2952</v>
      </c>
      <c r="K1097">
        <v>3150</v>
      </c>
      <c r="L1097">
        <v>60894</v>
      </c>
      <c r="M1097">
        <v>65790</v>
      </c>
      <c r="N1097">
        <v>4896</v>
      </c>
      <c r="O1097">
        <v>244.8</v>
      </c>
      <c r="P1097" t="s">
        <v>94</v>
      </c>
      <c r="Q1097" t="s">
        <v>85</v>
      </c>
      <c r="R1097">
        <v>9</v>
      </c>
      <c r="S1097" t="s">
        <v>88</v>
      </c>
    </row>
    <row r="1098" spans="1:19">
      <c r="A1098" s="2">
        <v>41905</v>
      </c>
      <c r="B1098" t="s">
        <v>24</v>
      </c>
      <c r="C1098" t="s">
        <v>25</v>
      </c>
      <c r="D1098" t="s">
        <v>15</v>
      </c>
      <c r="E1098" t="s">
        <v>51</v>
      </c>
      <c r="F1098" t="s">
        <v>54</v>
      </c>
      <c r="G1098" t="s">
        <v>54</v>
      </c>
      <c r="H1098" t="s">
        <v>16</v>
      </c>
      <c r="I1098">
        <v>24</v>
      </c>
      <c r="J1098">
        <v>2106</v>
      </c>
      <c r="K1098">
        <v>2250</v>
      </c>
      <c r="L1098">
        <v>64476</v>
      </c>
      <c r="M1098">
        <v>69660</v>
      </c>
      <c r="N1098">
        <v>5184</v>
      </c>
      <c r="O1098">
        <v>259.2</v>
      </c>
      <c r="P1098" t="s">
        <v>94</v>
      </c>
      <c r="Q1098" t="s">
        <v>85</v>
      </c>
      <c r="R1098">
        <v>9</v>
      </c>
      <c r="S1098" t="s">
        <v>88</v>
      </c>
    </row>
    <row r="1099" spans="1:19">
      <c r="A1099" s="2">
        <v>41911</v>
      </c>
      <c r="B1099" t="s">
        <v>27</v>
      </c>
      <c r="C1099" t="s">
        <v>23</v>
      </c>
      <c r="D1099" t="s">
        <v>15</v>
      </c>
      <c r="E1099" t="s">
        <v>51</v>
      </c>
      <c r="F1099" t="s">
        <v>54</v>
      </c>
      <c r="G1099" t="s">
        <v>54</v>
      </c>
      <c r="H1099" t="s">
        <v>16</v>
      </c>
      <c r="I1099">
        <v>7</v>
      </c>
      <c r="J1099">
        <v>3546</v>
      </c>
      <c r="K1099">
        <v>3780</v>
      </c>
      <c r="L1099">
        <v>35820</v>
      </c>
      <c r="M1099">
        <v>38700</v>
      </c>
      <c r="N1099">
        <v>2880</v>
      </c>
      <c r="O1099">
        <v>144</v>
      </c>
      <c r="P1099" t="s">
        <v>94</v>
      </c>
      <c r="Q1099" t="s">
        <v>85</v>
      </c>
      <c r="R1099">
        <v>9</v>
      </c>
      <c r="S1099" t="s">
        <v>88</v>
      </c>
    </row>
    <row r="1100" spans="1:19">
      <c r="A1100" s="2">
        <v>40916</v>
      </c>
      <c r="B1100" t="s">
        <v>31</v>
      </c>
      <c r="C1100" t="s">
        <v>30</v>
      </c>
      <c r="D1100" t="s">
        <v>48</v>
      </c>
      <c r="E1100" t="s">
        <v>51</v>
      </c>
      <c r="F1100" t="s">
        <v>64</v>
      </c>
      <c r="G1100" t="s">
        <v>54</v>
      </c>
      <c r="H1100" t="s">
        <v>13</v>
      </c>
      <c r="I1100">
        <v>9</v>
      </c>
      <c r="J1100">
        <v>2106</v>
      </c>
      <c r="K1100">
        <v>2250</v>
      </c>
      <c r="L1100">
        <v>18954</v>
      </c>
      <c r="M1100">
        <v>20250</v>
      </c>
      <c r="N1100">
        <v>1296</v>
      </c>
      <c r="O1100">
        <v>64.8</v>
      </c>
      <c r="P1100" t="s">
        <v>76</v>
      </c>
      <c r="Q1100" t="s">
        <v>77</v>
      </c>
      <c r="R1100">
        <v>1</v>
      </c>
      <c r="S1100" t="s">
        <v>78</v>
      </c>
    </row>
    <row r="1101" spans="1:19">
      <c r="A1101" s="2">
        <v>40942</v>
      </c>
      <c r="B1101" t="s">
        <v>10</v>
      </c>
      <c r="C1101" t="s">
        <v>11</v>
      </c>
      <c r="D1101" t="s">
        <v>48</v>
      </c>
      <c r="E1101" t="s">
        <v>51</v>
      </c>
      <c r="F1101" t="s">
        <v>64</v>
      </c>
      <c r="G1101" t="s">
        <v>54</v>
      </c>
      <c r="H1101" t="s">
        <v>13</v>
      </c>
      <c r="I1101">
        <v>24</v>
      </c>
      <c r="J1101">
        <v>2106</v>
      </c>
      <c r="K1101">
        <v>2250</v>
      </c>
      <c r="L1101">
        <v>50544</v>
      </c>
      <c r="M1101">
        <v>54000</v>
      </c>
      <c r="N1101">
        <v>3456</v>
      </c>
      <c r="O1101">
        <v>172.8</v>
      </c>
      <c r="P1101" t="s">
        <v>76</v>
      </c>
      <c r="Q1101" t="s">
        <v>77</v>
      </c>
      <c r="R1101">
        <v>2</v>
      </c>
      <c r="S1101" t="s">
        <v>79</v>
      </c>
    </row>
    <row r="1102" spans="1:19">
      <c r="A1102" s="2">
        <v>40947</v>
      </c>
      <c r="B1102" t="s">
        <v>14</v>
      </c>
      <c r="C1102" t="s">
        <v>11</v>
      </c>
      <c r="D1102" t="s">
        <v>48</v>
      </c>
      <c r="E1102" t="s">
        <v>51</v>
      </c>
      <c r="F1102" t="s">
        <v>64</v>
      </c>
      <c r="G1102" t="s">
        <v>54</v>
      </c>
      <c r="H1102" t="s">
        <v>13</v>
      </c>
      <c r="I1102">
        <v>16</v>
      </c>
      <c r="J1102">
        <v>2106</v>
      </c>
      <c r="K1102">
        <v>2250</v>
      </c>
      <c r="L1102">
        <v>33696</v>
      </c>
      <c r="M1102">
        <v>36000</v>
      </c>
      <c r="N1102">
        <v>2304</v>
      </c>
      <c r="O1102">
        <v>115.2</v>
      </c>
      <c r="P1102" t="s">
        <v>76</v>
      </c>
      <c r="Q1102" t="s">
        <v>77</v>
      </c>
      <c r="R1102">
        <v>2</v>
      </c>
      <c r="S1102" t="s">
        <v>79</v>
      </c>
    </row>
    <row r="1103" spans="1:19">
      <c r="A1103" s="2">
        <v>40952</v>
      </c>
      <c r="B1103" t="s">
        <v>20</v>
      </c>
      <c r="C1103" t="s">
        <v>18</v>
      </c>
      <c r="D1103" t="s">
        <v>48</v>
      </c>
      <c r="E1103" t="s">
        <v>51</v>
      </c>
      <c r="F1103" t="s">
        <v>64</v>
      </c>
      <c r="G1103" t="s">
        <v>54</v>
      </c>
      <c r="H1103" t="s">
        <v>13</v>
      </c>
      <c r="I1103">
        <v>11</v>
      </c>
      <c r="J1103">
        <v>2106</v>
      </c>
      <c r="K1103">
        <v>2250</v>
      </c>
      <c r="L1103">
        <v>23166</v>
      </c>
      <c r="M1103">
        <v>24750</v>
      </c>
      <c r="N1103">
        <v>1584</v>
      </c>
      <c r="O1103">
        <v>79.2</v>
      </c>
      <c r="P1103" t="s">
        <v>76</v>
      </c>
      <c r="Q1103" t="s">
        <v>77</v>
      </c>
      <c r="R1103">
        <v>2</v>
      </c>
      <c r="S1103" t="s">
        <v>79</v>
      </c>
    </row>
    <row r="1104" spans="1:19">
      <c r="A1104" s="2">
        <v>40954</v>
      </c>
      <c r="B1104" t="s">
        <v>24</v>
      </c>
      <c r="C1104" t="s">
        <v>25</v>
      </c>
      <c r="D1104" t="s">
        <v>48</v>
      </c>
      <c r="E1104" t="s">
        <v>51</v>
      </c>
      <c r="F1104" t="s">
        <v>64</v>
      </c>
      <c r="G1104" t="s">
        <v>54</v>
      </c>
      <c r="H1104" t="s">
        <v>13</v>
      </c>
      <c r="I1104">
        <v>22</v>
      </c>
      <c r="J1104">
        <v>2106</v>
      </c>
      <c r="K1104">
        <v>2250</v>
      </c>
      <c r="L1104">
        <v>46332</v>
      </c>
      <c r="M1104">
        <v>49500</v>
      </c>
      <c r="N1104">
        <v>3168</v>
      </c>
      <c r="O1104">
        <v>158.4</v>
      </c>
      <c r="P1104" t="s">
        <v>76</v>
      </c>
      <c r="Q1104" t="s">
        <v>77</v>
      </c>
      <c r="R1104">
        <v>2</v>
      </c>
      <c r="S1104" t="s">
        <v>79</v>
      </c>
    </row>
    <row r="1105" spans="1:19">
      <c r="A1105" s="2">
        <v>40964</v>
      </c>
      <c r="B1105" t="s">
        <v>22</v>
      </c>
      <c r="C1105" t="s">
        <v>23</v>
      </c>
      <c r="D1105" t="s">
        <v>48</v>
      </c>
      <c r="E1105" t="s">
        <v>51</v>
      </c>
      <c r="F1105" t="s">
        <v>64</v>
      </c>
      <c r="G1105" t="s">
        <v>54</v>
      </c>
      <c r="H1105" t="s">
        <v>13</v>
      </c>
      <c r="I1105">
        <v>15</v>
      </c>
      <c r="J1105">
        <v>2106</v>
      </c>
      <c r="K1105">
        <v>2250</v>
      </c>
      <c r="L1105">
        <v>31590</v>
      </c>
      <c r="M1105">
        <v>33750</v>
      </c>
      <c r="N1105">
        <v>2160</v>
      </c>
      <c r="O1105">
        <v>108</v>
      </c>
      <c r="P1105" t="s">
        <v>76</v>
      </c>
      <c r="Q1105" t="s">
        <v>77</v>
      </c>
      <c r="R1105">
        <v>2</v>
      </c>
      <c r="S1105" t="s">
        <v>79</v>
      </c>
    </row>
    <row r="1106" spans="1:19">
      <c r="A1106" s="2">
        <v>40965</v>
      </c>
      <c r="B1106" t="s">
        <v>10</v>
      </c>
      <c r="C1106" t="s">
        <v>11</v>
      </c>
      <c r="D1106" t="s">
        <v>48</v>
      </c>
      <c r="E1106" t="s">
        <v>51</v>
      </c>
      <c r="F1106" t="s">
        <v>64</v>
      </c>
      <c r="G1106" t="s">
        <v>54</v>
      </c>
      <c r="H1106" t="s">
        <v>13</v>
      </c>
      <c r="I1106">
        <v>16</v>
      </c>
      <c r="J1106">
        <v>3978</v>
      </c>
      <c r="K1106">
        <v>4230</v>
      </c>
      <c r="L1106">
        <v>23166</v>
      </c>
      <c r="M1106">
        <v>24750</v>
      </c>
      <c r="N1106">
        <v>1584</v>
      </c>
      <c r="O1106">
        <v>79.2</v>
      </c>
      <c r="P1106" t="s">
        <v>76</v>
      </c>
      <c r="Q1106" t="s">
        <v>77</v>
      </c>
      <c r="R1106">
        <v>2</v>
      </c>
      <c r="S1106" t="s">
        <v>79</v>
      </c>
    </row>
    <row r="1107" spans="1:19">
      <c r="A1107" s="2">
        <v>40968</v>
      </c>
      <c r="B1107" t="s">
        <v>10</v>
      </c>
      <c r="C1107" t="s">
        <v>11</v>
      </c>
      <c r="D1107" t="s">
        <v>48</v>
      </c>
      <c r="E1107" t="s">
        <v>51</v>
      </c>
      <c r="F1107" t="s">
        <v>64</v>
      </c>
      <c r="G1107" t="s">
        <v>54</v>
      </c>
      <c r="H1107" t="s">
        <v>13</v>
      </c>
      <c r="I1107">
        <v>27</v>
      </c>
      <c r="J1107">
        <v>3978</v>
      </c>
      <c r="K1107">
        <v>4230</v>
      </c>
      <c r="L1107">
        <v>52650</v>
      </c>
      <c r="M1107">
        <v>56250</v>
      </c>
      <c r="N1107">
        <v>3600</v>
      </c>
      <c r="O1107">
        <v>180</v>
      </c>
      <c r="P1107" t="s">
        <v>76</v>
      </c>
      <c r="Q1107" t="s">
        <v>77</v>
      </c>
      <c r="R1107">
        <v>2</v>
      </c>
      <c r="S1107" t="s">
        <v>79</v>
      </c>
    </row>
    <row r="1108" spans="1:19">
      <c r="A1108" s="2">
        <v>40975</v>
      </c>
      <c r="B1108" t="s">
        <v>14</v>
      </c>
      <c r="C1108" t="s">
        <v>11</v>
      </c>
      <c r="D1108" t="s">
        <v>48</v>
      </c>
      <c r="E1108" t="s">
        <v>51</v>
      </c>
      <c r="F1108" t="s">
        <v>64</v>
      </c>
      <c r="G1108" t="s">
        <v>54</v>
      </c>
      <c r="H1108" t="s">
        <v>13</v>
      </c>
      <c r="I1108">
        <v>2</v>
      </c>
      <c r="J1108">
        <v>3546</v>
      </c>
      <c r="K1108">
        <v>3780</v>
      </c>
      <c r="L1108">
        <v>4212</v>
      </c>
      <c r="M1108">
        <v>4500</v>
      </c>
      <c r="N1108">
        <v>288</v>
      </c>
      <c r="O1108">
        <v>14.4</v>
      </c>
      <c r="P1108" t="s">
        <v>76</v>
      </c>
      <c r="Q1108" t="s">
        <v>77</v>
      </c>
      <c r="R1108">
        <v>3</v>
      </c>
      <c r="S1108" t="s">
        <v>80</v>
      </c>
    </row>
    <row r="1109" spans="1:19">
      <c r="A1109" s="2">
        <v>40979</v>
      </c>
      <c r="B1109" t="s">
        <v>10</v>
      </c>
      <c r="C1109" t="s">
        <v>11</v>
      </c>
      <c r="D1109" t="s">
        <v>48</v>
      </c>
      <c r="E1109" t="s">
        <v>51</v>
      </c>
      <c r="F1109" t="s">
        <v>64</v>
      </c>
      <c r="G1109" t="s">
        <v>54</v>
      </c>
      <c r="H1109" t="s">
        <v>13</v>
      </c>
      <c r="I1109">
        <v>25</v>
      </c>
      <c r="J1109">
        <v>3042</v>
      </c>
      <c r="K1109">
        <v>3240</v>
      </c>
      <c r="L1109">
        <v>44226</v>
      </c>
      <c r="M1109">
        <v>47250</v>
      </c>
      <c r="N1109">
        <v>3024</v>
      </c>
      <c r="O1109">
        <v>151.20000000000002</v>
      </c>
      <c r="P1109" t="s">
        <v>76</v>
      </c>
      <c r="Q1109" t="s">
        <v>77</v>
      </c>
      <c r="R1109">
        <v>3</v>
      </c>
      <c r="S1109" t="s">
        <v>80</v>
      </c>
    </row>
    <row r="1110" spans="1:19">
      <c r="A1110" s="2">
        <v>40986</v>
      </c>
      <c r="B1110" t="s">
        <v>20</v>
      </c>
      <c r="C1110" t="s">
        <v>18</v>
      </c>
      <c r="D1110" t="s">
        <v>48</v>
      </c>
      <c r="E1110" t="s">
        <v>51</v>
      </c>
      <c r="F1110" t="s">
        <v>64</v>
      </c>
      <c r="G1110" t="s">
        <v>54</v>
      </c>
      <c r="H1110" t="s">
        <v>13</v>
      </c>
      <c r="I1110">
        <v>11</v>
      </c>
      <c r="J1110">
        <v>2034</v>
      </c>
      <c r="K1110">
        <v>2160</v>
      </c>
      <c r="L1110">
        <v>31590</v>
      </c>
      <c r="M1110">
        <v>33750</v>
      </c>
      <c r="N1110">
        <v>2160</v>
      </c>
      <c r="O1110">
        <v>108</v>
      </c>
      <c r="P1110" t="s">
        <v>76</v>
      </c>
      <c r="Q1110" t="s">
        <v>77</v>
      </c>
      <c r="R1110">
        <v>3</v>
      </c>
      <c r="S1110" t="s">
        <v>80</v>
      </c>
    </row>
    <row r="1111" spans="1:19">
      <c r="A1111" s="2">
        <v>40991</v>
      </c>
      <c r="B1111" t="s">
        <v>29</v>
      </c>
      <c r="C1111" t="s">
        <v>30</v>
      </c>
      <c r="D1111" t="s">
        <v>48</v>
      </c>
      <c r="E1111" t="s">
        <v>51</v>
      </c>
      <c r="F1111" t="s">
        <v>64</v>
      </c>
      <c r="G1111" t="s">
        <v>54</v>
      </c>
      <c r="H1111" t="s">
        <v>13</v>
      </c>
      <c r="I1111">
        <v>10</v>
      </c>
      <c r="J1111">
        <v>3384</v>
      </c>
      <c r="K1111">
        <v>3600</v>
      </c>
      <c r="L1111">
        <v>52650</v>
      </c>
      <c r="M1111">
        <v>56250</v>
      </c>
      <c r="N1111">
        <v>3600</v>
      </c>
      <c r="O1111">
        <v>180</v>
      </c>
      <c r="P1111" t="s">
        <v>76</v>
      </c>
      <c r="Q1111" t="s">
        <v>77</v>
      </c>
      <c r="R1111">
        <v>3</v>
      </c>
      <c r="S1111" t="s">
        <v>80</v>
      </c>
    </row>
    <row r="1112" spans="1:19">
      <c r="A1112" s="2">
        <v>40998</v>
      </c>
      <c r="B1112" t="s">
        <v>10</v>
      </c>
      <c r="C1112" t="s">
        <v>11</v>
      </c>
      <c r="D1112" t="s">
        <v>48</v>
      </c>
      <c r="E1112" t="s">
        <v>51</v>
      </c>
      <c r="F1112" t="s">
        <v>64</v>
      </c>
      <c r="G1112" t="s">
        <v>54</v>
      </c>
      <c r="H1112" t="s">
        <v>13</v>
      </c>
      <c r="I1112">
        <v>6</v>
      </c>
      <c r="J1112">
        <v>3546</v>
      </c>
      <c r="K1112">
        <v>3780</v>
      </c>
      <c r="L1112">
        <v>8424</v>
      </c>
      <c r="M1112">
        <v>9000</v>
      </c>
      <c r="N1112">
        <v>576</v>
      </c>
      <c r="O1112">
        <v>28.8</v>
      </c>
      <c r="P1112" t="s">
        <v>76</v>
      </c>
      <c r="Q1112" t="s">
        <v>77</v>
      </c>
      <c r="R1112">
        <v>3</v>
      </c>
      <c r="S1112" t="s">
        <v>80</v>
      </c>
    </row>
    <row r="1113" spans="1:19">
      <c r="A1113" s="2">
        <v>41003</v>
      </c>
      <c r="B1113" t="s">
        <v>34</v>
      </c>
      <c r="C1113" t="s">
        <v>25</v>
      </c>
      <c r="D1113" t="s">
        <v>48</v>
      </c>
      <c r="E1113" t="s">
        <v>51</v>
      </c>
      <c r="F1113" t="s">
        <v>64</v>
      </c>
      <c r="G1113" t="s">
        <v>54</v>
      </c>
      <c r="H1113" t="s">
        <v>13</v>
      </c>
      <c r="I1113">
        <v>5</v>
      </c>
      <c r="J1113">
        <v>3924</v>
      </c>
      <c r="K1113">
        <v>4230</v>
      </c>
      <c r="L1113">
        <v>10530</v>
      </c>
      <c r="M1113">
        <v>11250</v>
      </c>
      <c r="N1113">
        <v>720</v>
      </c>
      <c r="O1113">
        <v>36</v>
      </c>
      <c r="P1113" t="s">
        <v>76</v>
      </c>
      <c r="Q1113" t="s">
        <v>81</v>
      </c>
      <c r="R1113">
        <v>4</v>
      </c>
      <c r="S1113" t="s">
        <v>82</v>
      </c>
    </row>
    <row r="1114" spans="1:19">
      <c r="A1114" s="2">
        <v>41014</v>
      </c>
      <c r="B1114" t="s">
        <v>20</v>
      </c>
      <c r="C1114" t="s">
        <v>18</v>
      </c>
      <c r="D1114" t="s">
        <v>48</v>
      </c>
      <c r="E1114" t="s">
        <v>51</v>
      </c>
      <c r="F1114" t="s">
        <v>64</v>
      </c>
      <c r="G1114" t="s">
        <v>54</v>
      </c>
      <c r="H1114" t="s">
        <v>13</v>
      </c>
      <c r="I1114">
        <v>24</v>
      </c>
      <c r="J1114">
        <v>3978</v>
      </c>
      <c r="K1114">
        <v>4230</v>
      </c>
      <c r="L1114">
        <v>21060</v>
      </c>
      <c r="M1114">
        <v>22500</v>
      </c>
      <c r="N1114">
        <v>1440</v>
      </c>
      <c r="O1114">
        <v>72</v>
      </c>
      <c r="P1114" t="s">
        <v>76</v>
      </c>
      <c r="Q1114" t="s">
        <v>81</v>
      </c>
      <c r="R1114">
        <v>4</v>
      </c>
      <c r="S1114" t="s">
        <v>82</v>
      </c>
    </row>
    <row r="1115" spans="1:19">
      <c r="A1115" s="2">
        <v>41016</v>
      </c>
      <c r="B1115" t="s">
        <v>22</v>
      </c>
      <c r="C1115" t="s">
        <v>23</v>
      </c>
      <c r="D1115" t="s">
        <v>48</v>
      </c>
      <c r="E1115" t="s">
        <v>51</v>
      </c>
      <c r="F1115" t="s">
        <v>64</v>
      </c>
      <c r="G1115" t="s">
        <v>54</v>
      </c>
      <c r="H1115" t="s">
        <v>13</v>
      </c>
      <c r="I1115">
        <v>2</v>
      </c>
      <c r="J1115">
        <v>3546</v>
      </c>
      <c r="K1115">
        <v>3780</v>
      </c>
      <c r="L1115">
        <v>27378</v>
      </c>
      <c r="M1115">
        <v>29250</v>
      </c>
      <c r="N1115">
        <v>1872</v>
      </c>
      <c r="O1115">
        <v>93.600000000000009</v>
      </c>
      <c r="P1115" t="s">
        <v>76</v>
      </c>
      <c r="Q1115" t="s">
        <v>81</v>
      </c>
      <c r="R1115">
        <v>4</v>
      </c>
      <c r="S1115" t="s">
        <v>82</v>
      </c>
    </row>
    <row r="1116" spans="1:19">
      <c r="A1116" s="2">
        <v>41023</v>
      </c>
      <c r="B1116" t="s">
        <v>22</v>
      </c>
      <c r="C1116" t="s">
        <v>23</v>
      </c>
      <c r="D1116" t="s">
        <v>48</v>
      </c>
      <c r="E1116" t="s">
        <v>51</v>
      </c>
      <c r="F1116" t="s">
        <v>64</v>
      </c>
      <c r="G1116" t="s">
        <v>54</v>
      </c>
      <c r="H1116" t="s">
        <v>13</v>
      </c>
      <c r="I1116">
        <v>25</v>
      </c>
      <c r="J1116">
        <v>5148</v>
      </c>
      <c r="K1116">
        <v>5490</v>
      </c>
      <c r="L1116">
        <v>12636</v>
      </c>
      <c r="M1116">
        <v>13500</v>
      </c>
      <c r="N1116">
        <v>864</v>
      </c>
      <c r="O1116">
        <v>43.2</v>
      </c>
      <c r="P1116" t="s">
        <v>76</v>
      </c>
      <c r="Q1116" t="s">
        <v>81</v>
      </c>
      <c r="R1116">
        <v>4</v>
      </c>
      <c r="S1116" t="s">
        <v>82</v>
      </c>
    </row>
    <row r="1117" spans="1:19">
      <c r="A1117" s="2">
        <v>41035</v>
      </c>
      <c r="B1117" t="s">
        <v>29</v>
      </c>
      <c r="C1117" t="s">
        <v>30</v>
      </c>
      <c r="D1117" t="s">
        <v>48</v>
      </c>
      <c r="E1117" t="s">
        <v>51</v>
      </c>
      <c r="F1117" t="s">
        <v>64</v>
      </c>
      <c r="G1117" t="s">
        <v>54</v>
      </c>
      <c r="H1117" t="s">
        <v>13</v>
      </c>
      <c r="I1117">
        <v>22</v>
      </c>
      <c r="J1117">
        <v>2952</v>
      </c>
      <c r="K1117">
        <v>3150</v>
      </c>
      <c r="L1117">
        <v>42120</v>
      </c>
      <c r="M1117">
        <v>45000</v>
      </c>
      <c r="N1117">
        <v>2880</v>
      </c>
      <c r="O1117">
        <v>144</v>
      </c>
      <c r="P1117" t="s">
        <v>76</v>
      </c>
      <c r="Q1117" t="s">
        <v>81</v>
      </c>
      <c r="R1117">
        <v>5</v>
      </c>
      <c r="S1117" t="s">
        <v>83</v>
      </c>
    </row>
    <row r="1118" spans="1:19">
      <c r="A1118" s="2">
        <v>41036</v>
      </c>
      <c r="B1118" t="s">
        <v>29</v>
      </c>
      <c r="C1118" t="s">
        <v>30</v>
      </c>
      <c r="D1118" t="s">
        <v>48</v>
      </c>
      <c r="E1118" t="s">
        <v>51</v>
      </c>
      <c r="F1118" t="s">
        <v>64</v>
      </c>
      <c r="G1118" t="s">
        <v>54</v>
      </c>
      <c r="H1118" t="s">
        <v>13</v>
      </c>
      <c r="I1118">
        <v>6</v>
      </c>
      <c r="J1118">
        <v>4482</v>
      </c>
      <c r="K1118">
        <v>4770</v>
      </c>
      <c r="L1118">
        <v>33696</v>
      </c>
      <c r="M1118">
        <v>36000</v>
      </c>
      <c r="N1118">
        <v>2304</v>
      </c>
      <c r="O1118">
        <v>115.2</v>
      </c>
      <c r="P1118" t="s">
        <v>76</v>
      </c>
      <c r="Q1118" t="s">
        <v>81</v>
      </c>
      <c r="R1118">
        <v>5</v>
      </c>
      <c r="S1118" t="s">
        <v>83</v>
      </c>
    </row>
    <row r="1119" spans="1:19">
      <c r="A1119" s="2">
        <v>41054</v>
      </c>
      <c r="B1119" t="s">
        <v>29</v>
      </c>
      <c r="C1119" t="s">
        <v>30</v>
      </c>
      <c r="D1119" t="s">
        <v>48</v>
      </c>
      <c r="E1119" t="s">
        <v>51</v>
      </c>
      <c r="F1119" t="s">
        <v>64</v>
      </c>
      <c r="G1119" t="s">
        <v>54</v>
      </c>
      <c r="H1119" t="s">
        <v>13</v>
      </c>
      <c r="I1119">
        <v>21</v>
      </c>
      <c r="J1119">
        <v>2034</v>
      </c>
      <c r="K1119">
        <v>2160</v>
      </c>
      <c r="L1119">
        <v>4212</v>
      </c>
      <c r="M1119">
        <v>4500</v>
      </c>
      <c r="N1119">
        <v>288</v>
      </c>
      <c r="O1119">
        <v>14.4</v>
      </c>
      <c r="P1119" t="s">
        <v>76</v>
      </c>
      <c r="Q1119" t="s">
        <v>81</v>
      </c>
      <c r="R1119">
        <v>5</v>
      </c>
      <c r="S1119" t="s">
        <v>83</v>
      </c>
    </row>
    <row r="1120" spans="1:19">
      <c r="A1120" s="2">
        <v>41063</v>
      </c>
      <c r="B1120" t="s">
        <v>20</v>
      </c>
      <c r="C1120" t="s">
        <v>18</v>
      </c>
      <c r="D1120" t="s">
        <v>48</v>
      </c>
      <c r="E1120" t="s">
        <v>51</v>
      </c>
      <c r="F1120" t="s">
        <v>64</v>
      </c>
      <c r="G1120" t="s">
        <v>54</v>
      </c>
      <c r="H1120" t="s">
        <v>13</v>
      </c>
      <c r="I1120">
        <v>21</v>
      </c>
      <c r="J1120">
        <v>3978</v>
      </c>
      <c r="K1120">
        <v>4230</v>
      </c>
      <c r="L1120">
        <v>2106</v>
      </c>
      <c r="M1120">
        <v>2250</v>
      </c>
      <c r="N1120">
        <v>144</v>
      </c>
      <c r="O1120">
        <v>7.2</v>
      </c>
      <c r="P1120" t="s">
        <v>76</v>
      </c>
      <c r="Q1120" t="s">
        <v>81</v>
      </c>
      <c r="R1120">
        <v>6</v>
      </c>
      <c r="S1120" t="s">
        <v>84</v>
      </c>
    </row>
    <row r="1121" spans="1:19">
      <c r="A1121" s="2">
        <v>41067</v>
      </c>
      <c r="B1121" t="s">
        <v>22</v>
      </c>
      <c r="C1121" t="s">
        <v>23</v>
      </c>
      <c r="D1121" t="s">
        <v>48</v>
      </c>
      <c r="E1121" t="s">
        <v>51</v>
      </c>
      <c r="F1121" t="s">
        <v>64</v>
      </c>
      <c r="G1121" t="s">
        <v>54</v>
      </c>
      <c r="H1121" t="s">
        <v>13</v>
      </c>
      <c r="I1121">
        <v>18</v>
      </c>
      <c r="J1121">
        <v>3042</v>
      </c>
      <c r="K1121">
        <v>3240</v>
      </c>
      <c r="L1121">
        <v>23166</v>
      </c>
      <c r="M1121">
        <v>24750</v>
      </c>
      <c r="N1121">
        <v>1584</v>
      </c>
      <c r="O1121">
        <v>79.2</v>
      </c>
      <c r="P1121" t="s">
        <v>76</v>
      </c>
      <c r="Q1121" t="s">
        <v>81</v>
      </c>
      <c r="R1121">
        <v>6</v>
      </c>
      <c r="S1121" t="s">
        <v>84</v>
      </c>
    </row>
    <row r="1122" spans="1:19">
      <c r="A1122" s="2">
        <v>41077</v>
      </c>
      <c r="B1122" t="s">
        <v>24</v>
      </c>
      <c r="C1122" t="s">
        <v>25</v>
      </c>
      <c r="D1122" t="s">
        <v>48</v>
      </c>
      <c r="E1122" t="s">
        <v>51</v>
      </c>
      <c r="F1122" t="s">
        <v>64</v>
      </c>
      <c r="G1122" t="s">
        <v>54</v>
      </c>
      <c r="H1122" t="s">
        <v>13</v>
      </c>
      <c r="I1122">
        <v>15</v>
      </c>
      <c r="J1122">
        <v>3978</v>
      </c>
      <c r="K1122">
        <v>4230</v>
      </c>
      <c r="L1122">
        <v>27378</v>
      </c>
      <c r="M1122">
        <v>29250</v>
      </c>
      <c r="N1122">
        <v>1872</v>
      </c>
      <c r="O1122">
        <v>93.600000000000009</v>
      </c>
      <c r="P1122" t="s">
        <v>76</v>
      </c>
      <c r="Q1122" t="s">
        <v>81</v>
      </c>
      <c r="R1122">
        <v>6</v>
      </c>
      <c r="S1122" t="s">
        <v>84</v>
      </c>
    </row>
    <row r="1123" spans="1:19">
      <c r="A1123" s="2">
        <v>41083</v>
      </c>
      <c r="B1123" t="s">
        <v>10</v>
      </c>
      <c r="C1123" t="s">
        <v>11</v>
      </c>
      <c r="D1123" t="s">
        <v>48</v>
      </c>
      <c r="E1123" t="s">
        <v>51</v>
      </c>
      <c r="F1123" t="s">
        <v>64</v>
      </c>
      <c r="G1123" t="s">
        <v>54</v>
      </c>
      <c r="H1123" t="s">
        <v>13</v>
      </c>
      <c r="I1123">
        <v>15</v>
      </c>
      <c r="J1123">
        <v>3042</v>
      </c>
      <c r="K1123">
        <v>3240</v>
      </c>
      <c r="L1123">
        <v>4212</v>
      </c>
      <c r="M1123">
        <v>4500</v>
      </c>
      <c r="N1123">
        <v>288</v>
      </c>
      <c r="O1123">
        <v>14.4</v>
      </c>
      <c r="P1123" t="s">
        <v>76</v>
      </c>
      <c r="Q1123" t="s">
        <v>81</v>
      </c>
      <c r="R1123">
        <v>6</v>
      </c>
      <c r="S1123" t="s">
        <v>84</v>
      </c>
    </row>
    <row r="1124" spans="1:19">
      <c r="A1124" s="2">
        <v>41086</v>
      </c>
      <c r="B1124" t="s">
        <v>34</v>
      </c>
      <c r="C1124" t="s">
        <v>25</v>
      </c>
      <c r="D1124" t="s">
        <v>48</v>
      </c>
      <c r="E1124" t="s">
        <v>51</v>
      </c>
      <c r="F1124" t="s">
        <v>64</v>
      </c>
      <c r="G1124" t="s">
        <v>54</v>
      </c>
      <c r="H1124" t="s">
        <v>13</v>
      </c>
      <c r="I1124">
        <v>6</v>
      </c>
      <c r="J1124">
        <v>3546</v>
      </c>
      <c r="K1124">
        <v>3780</v>
      </c>
      <c r="L1124">
        <v>44226</v>
      </c>
      <c r="M1124">
        <v>47250</v>
      </c>
      <c r="N1124">
        <v>3024</v>
      </c>
      <c r="O1124">
        <v>151.20000000000002</v>
      </c>
      <c r="P1124" t="s">
        <v>76</v>
      </c>
      <c r="Q1124" t="s">
        <v>81</v>
      </c>
      <c r="R1124">
        <v>6</v>
      </c>
      <c r="S1124" t="s">
        <v>84</v>
      </c>
    </row>
    <row r="1125" spans="1:19">
      <c r="A1125" s="2">
        <v>41098</v>
      </c>
      <c r="B1125" t="s">
        <v>10</v>
      </c>
      <c r="C1125" t="s">
        <v>11</v>
      </c>
      <c r="D1125" t="s">
        <v>48</v>
      </c>
      <c r="E1125" t="s">
        <v>51</v>
      </c>
      <c r="F1125" t="s">
        <v>64</v>
      </c>
      <c r="G1125" t="s">
        <v>54</v>
      </c>
      <c r="H1125" t="s">
        <v>13</v>
      </c>
      <c r="I1125">
        <v>10</v>
      </c>
      <c r="J1125">
        <v>2196</v>
      </c>
      <c r="K1125">
        <v>2340</v>
      </c>
      <c r="L1125">
        <v>10530</v>
      </c>
      <c r="M1125">
        <v>11250</v>
      </c>
      <c r="N1125">
        <v>720</v>
      </c>
      <c r="O1125">
        <v>36</v>
      </c>
      <c r="P1125" t="s">
        <v>76</v>
      </c>
      <c r="Q1125" t="s">
        <v>85</v>
      </c>
      <c r="R1125">
        <v>7</v>
      </c>
      <c r="S1125" t="s">
        <v>86</v>
      </c>
    </row>
    <row r="1126" spans="1:19">
      <c r="A1126" s="2">
        <v>41105</v>
      </c>
      <c r="B1126" t="s">
        <v>20</v>
      </c>
      <c r="C1126" t="s">
        <v>18</v>
      </c>
      <c r="D1126" t="s">
        <v>48</v>
      </c>
      <c r="E1126" t="s">
        <v>51</v>
      </c>
      <c r="F1126" t="s">
        <v>64</v>
      </c>
      <c r="G1126" t="s">
        <v>54</v>
      </c>
      <c r="H1126" t="s">
        <v>13</v>
      </c>
      <c r="I1126">
        <v>20</v>
      </c>
      <c r="J1126">
        <v>4482</v>
      </c>
      <c r="K1126">
        <v>4770</v>
      </c>
      <c r="L1126">
        <v>4212</v>
      </c>
      <c r="M1126">
        <v>4500</v>
      </c>
      <c r="N1126">
        <v>288</v>
      </c>
      <c r="O1126">
        <v>14.4</v>
      </c>
      <c r="P1126" t="s">
        <v>76</v>
      </c>
      <c r="Q1126" t="s">
        <v>85</v>
      </c>
      <c r="R1126">
        <v>7</v>
      </c>
      <c r="S1126" t="s">
        <v>86</v>
      </c>
    </row>
    <row r="1127" spans="1:19">
      <c r="A1127" s="2">
        <v>41108</v>
      </c>
      <c r="B1127" t="s">
        <v>17</v>
      </c>
      <c r="C1127" t="s">
        <v>18</v>
      </c>
      <c r="D1127" t="s">
        <v>48</v>
      </c>
      <c r="E1127" t="s">
        <v>51</v>
      </c>
      <c r="F1127" t="s">
        <v>64</v>
      </c>
      <c r="G1127" t="s">
        <v>54</v>
      </c>
      <c r="H1127" t="s">
        <v>13</v>
      </c>
      <c r="I1127">
        <v>20</v>
      </c>
      <c r="J1127">
        <v>3726</v>
      </c>
      <c r="K1127">
        <v>3960</v>
      </c>
      <c r="L1127">
        <v>27378</v>
      </c>
      <c r="M1127">
        <v>29250</v>
      </c>
      <c r="N1127">
        <v>1872</v>
      </c>
      <c r="O1127">
        <v>93.600000000000009</v>
      </c>
      <c r="P1127" t="s">
        <v>76</v>
      </c>
      <c r="Q1127" t="s">
        <v>85</v>
      </c>
      <c r="R1127">
        <v>7</v>
      </c>
      <c r="S1127" t="s">
        <v>86</v>
      </c>
    </row>
    <row r="1128" spans="1:19">
      <c r="A1128" s="2">
        <v>41118</v>
      </c>
      <c r="B1128" t="s">
        <v>27</v>
      </c>
      <c r="C1128" t="s">
        <v>23</v>
      </c>
      <c r="D1128" t="s">
        <v>48</v>
      </c>
      <c r="E1128" t="s">
        <v>51</v>
      </c>
      <c r="F1128" t="s">
        <v>64</v>
      </c>
      <c r="G1128" t="s">
        <v>54</v>
      </c>
      <c r="H1128" t="s">
        <v>13</v>
      </c>
      <c r="I1128">
        <v>1</v>
      </c>
      <c r="J1128">
        <v>3546</v>
      </c>
      <c r="K1128">
        <v>3780</v>
      </c>
      <c r="L1128">
        <v>25272</v>
      </c>
      <c r="M1128">
        <v>27000</v>
      </c>
      <c r="N1128">
        <v>1728</v>
      </c>
      <c r="O1128">
        <v>86.4</v>
      </c>
      <c r="P1128" t="s">
        <v>76</v>
      </c>
      <c r="Q1128" t="s">
        <v>85</v>
      </c>
      <c r="R1128">
        <v>7</v>
      </c>
      <c r="S1128" t="s">
        <v>86</v>
      </c>
    </row>
    <row r="1129" spans="1:19">
      <c r="A1129" s="2">
        <v>41124</v>
      </c>
      <c r="B1129" t="s">
        <v>24</v>
      </c>
      <c r="C1129" t="s">
        <v>25</v>
      </c>
      <c r="D1129" t="s">
        <v>48</v>
      </c>
      <c r="E1129" t="s">
        <v>51</v>
      </c>
      <c r="F1129" t="s">
        <v>64</v>
      </c>
      <c r="G1129" t="s">
        <v>54</v>
      </c>
      <c r="H1129" t="s">
        <v>13</v>
      </c>
      <c r="I1129">
        <v>12</v>
      </c>
      <c r="J1129">
        <v>3978</v>
      </c>
      <c r="K1129">
        <v>4230</v>
      </c>
      <c r="L1129">
        <v>27378</v>
      </c>
      <c r="M1129">
        <v>29250</v>
      </c>
      <c r="N1129">
        <v>1872</v>
      </c>
      <c r="O1129">
        <v>93.600000000000009</v>
      </c>
      <c r="P1129" t="s">
        <v>76</v>
      </c>
      <c r="Q1129" t="s">
        <v>85</v>
      </c>
      <c r="R1129">
        <v>8</v>
      </c>
      <c r="S1129" t="s">
        <v>87</v>
      </c>
    </row>
    <row r="1130" spans="1:19">
      <c r="A1130" s="2">
        <v>41125</v>
      </c>
      <c r="B1130" t="s">
        <v>10</v>
      </c>
      <c r="C1130" t="s">
        <v>11</v>
      </c>
      <c r="D1130" t="s">
        <v>48</v>
      </c>
      <c r="E1130" t="s">
        <v>51</v>
      </c>
      <c r="F1130" t="s">
        <v>64</v>
      </c>
      <c r="G1130" t="s">
        <v>54</v>
      </c>
      <c r="H1130" t="s">
        <v>13</v>
      </c>
      <c r="I1130">
        <v>18</v>
      </c>
      <c r="J1130">
        <v>3924</v>
      </c>
      <c r="K1130">
        <v>4230</v>
      </c>
      <c r="L1130">
        <v>16848</v>
      </c>
      <c r="M1130">
        <v>18000</v>
      </c>
      <c r="N1130">
        <v>1152</v>
      </c>
      <c r="O1130">
        <v>57.6</v>
      </c>
      <c r="P1130" t="s">
        <v>76</v>
      </c>
      <c r="Q1130" t="s">
        <v>85</v>
      </c>
      <c r="R1130">
        <v>8</v>
      </c>
      <c r="S1130" t="s">
        <v>87</v>
      </c>
    </row>
    <row r="1131" spans="1:19">
      <c r="A1131" s="2">
        <v>41145</v>
      </c>
      <c r="B1131" t="s">
        <v>22</v>
      </c>
      <c r="C1131" t="s">
        <v>23</v>
      </c>
      <c r="D1131" t="s">
        <v>48</v>
      </c>
      <c r="E1131" t="s">
        <v>51</v>
      </c>
      <c r="F1131" t="s">
        <v>64</v>
      </c>
      <c r="G1131" t="s">
        <v>54</v>
      </c>
      <c r="H1131" t="s">
        <v>13</v>
      </c>
      <c r="I1131">
        <v>23</v>
      </c>
      <c r="J1131">
        <v>4482</v>
      </c>
      <c r="K1131">
        <v>4770</v>
      </c>
      <c r="L1131">
        <v>18954</v>
      </c>
      <c r="M1131">
        <v>20250</v>
      </c>
      <c r="N1131">
        <v>1296</v>
      </c>
      <c r="O1131">
        <v>64.8</v>
      </c>
      <c r="P1131" t="s">
        <v>76</v>
      </c>
      <c r="Q1131" t="s">
        <v>85</v>
      </c>
      <c r="R1131">
        <v>8</v>
      </c>
      <c r="S1131" t="s">
        <v>87</v>
      </c>
    </row>
    <row r="1132" spans="1:19">
      <c r="A1132" s="2">
        <v>41147</v>
      </c>
      <c r="B1132" t="s">
        <v>22</v>
      </c>
      <c r="C1132" t="s">
        <v>23</v>
      </c>
      <c r="D1132" t="s">
        <v>48</v>
      </c>
      <c r="E1132" t="s">
        <v>51</v>
      </c>
      <c r="F1132" t="s">
        <v>64</v>
      </c>
      <c r="G1132" t="s">
        <v>54</v>
      </c>
      <c r="H1132" t="s">
        <v>13</v>
      </c>
      <c r="I1132">
        <v>20</v>
      </c>
      <c r="J1132">
        <v>4482</v>
      </c>
      <c r="K1132">
        <v>4770</v>
      </c>
      <c r="L1132">
        <v>14742</v>
      </c>
      <c r="M1132">
        <v>15750</v>
      </c>
      <c r="N1132">
        <v>1008</v>
      </c>
      <c r="O1132">
        <v>50.400000000000006</v>
      </c>
      <c r="P1132" t="s">
        <v>76</v>
      </c>
      <c r="Q1132" t="s">
        <v>85</v>
      </c>
      <c r="R1132">
        <v>8</v>
      </c>
      <c r="S1132" t="s">
        <v>87</v>
      </c>
    </row>
    <row r="1133" spans="1:19">
      <c r="A1133" s="2">
        <v>41171</v>
      </c>
      <c r="B1133" t="s">
        <v>17</v>
      </c>
      <c r="C1133" t="s">
        <v>18</v>
      </c>
      <c r="D1133" t="s">
        <v>48</v>
      </c>
      <c r="E1133" t="s">
        <v>51</v>
      </c>
      <c r="F1133" t="s">
        <v>64</v>
      </c>
      <c r="G1133" t="s">
        <v>54</v>
      </c>
      <c r="H1133" t="s">
        <v>13</v>
      </c>
      <c r="I1133">
        <v>24</v>
      </c>
      <c r="J1133">
        <v>2106</v>
      </c>
      <c r="K1133">
        <v>2250</v>
      </c>
      <c r="L1133">
        <v>33696</v>
      </c>
      <c r="M1133">
        <v>36000</v>
      </c>
      <c r="N1133">
        <v>2304</v>
      </c>
      <c r="O1133">
        <v>115.2</v>
      </c>
      <c r="P1133" t="s">
        <v>76</v>
      </c>
      <c r="Q1133" t="s">
        <v>85</v>
      </c>
      <c r="R1133">
        <v>9</v>
      </c>
      <c r="S1133" t="s">
        <v>88</v>
      </c>
    </row>
    <row r="1134" spans="1:19">
      <c r="A1134" s="2">
        <v>41172</v>
      </c>
      <c r="B1134" t="s">
        <v>27</v>
      </c>
      <c r="C1134" t="s">
        <v>23</v>
      </c>
      <c r="D1134" t="s">
        <v>48</v>
      </c>
      <c r="E1134" t="s">
        <v>51</v>
      </c>
      <c r="F1134" t="s">
        <v>64</v>
      </c>
      <c r="G1134" t="s">
        <v>54</v>
      </c>
      <c r="H1134" t="s">
        <v>13</v>
      </c>
      <c r="I1134">
        <v>12</v>
      </c>
      <c r="J1134">
        <v>3978</v>
      </c>
      <c r="K1134">
        <v>4230</v>
      </c>
      <c r="L1134">
        <v>35802</v>
      </c>
      <c r="M1134">
        <v>38250</v>
      </c>
      <c r="N1134">
        <v>2448</v>
      </c>
      <c r="O1134">
        <v>122.4</v>
      </c>
      <c r="P1134" t="s">
        <v>76</v>
      </c>
      <c r="Q1134" t="s">
        <v>85</v>
      </c>
      <c r="R1134">
        <v>9</v>
      </c>
      <c r="S1134" t="s">
        <v>88</v>
      </c>
    </row>
    <row r="1135" spans="1:19">
      <c r="A1135" s="2">
        <v>41175</v>
      </c>
      <c r="B1135" t="s">
        <v>14</v>
      </c>
      <c r="C1135" t="s">
        <v>11</v>
      </c>
      <c r="D1135" t="s">
        <v>48</v>
      </c>
      <c r="E1135" t="s">
        <v>51</v>
      </c>
      <c r="F1135" t="s">
        <v>64</v>
      </c>
      <c r="G1135" t="s">
        <v>54</v>
      </c>
      <c r="H1135" t="s">
        <v>13</v>
      </c>
      <c r="I1135">
        <v>15</v>
      </c>
      <c r="J1135">
        <v>3384</v>
      </c>
      <c r="K1135">
        <v>3600</v>
      </c>
      <c r="L1135">
        <v>50544</v>
      </c>
      <c r="M1135">
        <v>54000</v>
      </c>
      <c r="N1135">
        <v>3456</v>
      </c>
      <c r="O1135">
        <v>172.8</v>
      </c>
      <c r="P1135" t="s">
        <v>76</v>
      </c>
      <c r="Q1135" t="s">
        <v>85</v>
      </c>
      <c r="R1135">
        <v>9</v>
      </c>
      <c r="S1135" t="s">
        <v>88</v>
      </c>
    </row>
    <row r="1136" spans="1:19">
      <c r="A1136" s="2">
        <v>41186</v>
      </c>
      <c r="B1136" t="s">
        <v>10</v>
      </c>
      <c r="C1136" t="s">
        <v>11</v>
      </c>
      <c r="D1136" t="s">
        <v>48</v>
      </c>
      <c r="E1136" t="s">
        <v>51</v>
      </c>
      <c r="F1136" t="s">
        <v>64</v>
      </c>
      <c r="G1136" t="s">
        <v>54</v>
      </c>
      <c r="H1136" t="s">
        <v>13</v>
      </c>
      <c r="I1136">
        <v>27</v>
      </c>
      <c r="J1136">
        <v>3042</v>
      </c>
      <c r="K1136">
        <v>3240</v>
      </c>
      <c r="L1136">
        <v>40014</v>
      </c>
      <c r="M1136">
        <v>42750</v>
      </c>
      <c r="N1136">
        <v>2736</v>
      </c>
      <c r="O1136">
        <v>136.80000000000001</v>
      </c>
      <c r="P1136" t="s">
        <v>76</v>
      </c>
      <c r="Q1136" t="s">
        <v>89</v>
      </c>
      <c r="R1136">
        <v>10</v>
      </c>
      <c r="S1136" t="s">
        <v>90</v>
      </c>
    </row>
    <row r="1137" spans="1:19">
      <c r="A1137" s="2">
        <v>41186</v>
      </c>
      <c r="B1137" t="s">
        <v>29</v>
      </c>
      <c r="C1137" t="s">
        <v>30</v>
      </c>
      <c r="D1137" t="s">
        <v>48</v>
      </c>
      <c r="E1137" t="s">
        <v>51</v>
      </c>
      <c r="F1137" t="s">
        <v>64</v>
      </c>
      <c r="G1137" t="s">
        <v>54</v>
      </c>
      <c r="H1137" t="s">
        <v>13</v>
      </c>
      <c r="I1137">
        <v>27</v>
      </c>
      <c r="J1137">
        <v>3978</v>
      </c>
      <c r="K1137">
        <v>4230</v>
      </c>
      <c r="L1137">
        <v>16848</v>
      </c>
      <c r="M1137">
        <v>18000</v>
      </c>
      <c r="N1137">
        <v>1152</v>
      </c>
      <c r="O1137">
        <v>57.6</v>
      </c>
      <c r="P1137" t="s">
        <v>76</v>
      </c>
      <c r="Q1137" t="s">
        <v>89</v>
      </c>
      <c r="R1137">
        <v>10</v>
      </c>
      <c r="S1137" t="s">
        <v>90</v>
      </c>
    </row>
    <row r="1138" spans="1:19">
      <c r="A1138" s="2">
        <v>41188</v>
      </c>
      <c r="B1138" t="s">
        <v>22</v>
      </c>
      <c r="C1138" t="s">
        <v>23</v>
      </c>
      <c r="D1138" t="s">
        <v>48</v>
      </c>
      <c r="E1138" t="s">
        <v>51</v>
      </c>
      <c r="F1138" t="s">
        <v>64</v>
      </c>
      <c r="G1138" t="s">
        <v>54</v>
      </c>
      <c r="H1138" t="s">
        <v>13</v>
      </c>
      <c r="I1138">
        <v>18</v>
      </c>
      <c r="J1138">
        <v>3978</v>
      </c>
      <c r="K1138">
        <v>4230</v>
      </c>
      <c r="L1138">
        <v>31590</v>
      </c>
      <c r="M1138">
        <v>33750</v>
      </c>
      <c r="N1138">
        <v>2160</v>
      </c>
      <c r="O1138">
        <v>108</v>
      </c>
      <c r="P1138" t="s">
        <v>76</v>
      </c>
      <c r="Q1138" t="s">
        <v>89</v>
      </c>
      <c r="R1138">
        <v>10</v>
      </c>
      <c r="S1138" t="s">
        <v>90</v>
      </c>
    </row>
    <row r="1139" spans="1:19">
      <c r="A1139" s="2">
        <v>41190</v>
      </c>
      <c r="B1139" t="s">
        <v>29</v>
      </c>
      <c r="C1139" t="s">
        <v>30</v>
      </c>
      <c r="D1139" t="s">
        <v>48</v>
      </c>
      <c r="E1139" t="s">
        <v>51</v>
      </c>
      <c r="F1139" t="s">
        <v>64</v>
      </c>
      <c r="G1139" t="s">
        <v>54</v>
      </c>
      <c r="H1139" t="s">
        <v>13</v>
      </c>
      <c r="I1139">
        <v>12</v>
      </c>
      <c r="J1139">
        <v>5148</v>
      </c>
      <c r="K1139">
        <v>5490</v>
      </c>
      <c r="L1139">
        <v>48438</v>
      </c>
      <c r="M1139">
        <v>51750</v>
      </c>
      <c r="N1139">
        <v>3312</v>
      </c>
      <c r="O1139">
        <v>165.60000000000002</v>
      </c>
      <c r="P1139" t="s">
        <v>76</v>
      </c>
      <c r="Q1139" t="s">
        <v>89</v>
      </c>
      <c r="R1139">
        <v>10</v>
      </c>
      <c r="S1139" t="s">
        <v>90</v>
      </c>
    </row>
    <row r="1140" spans="1:19">
      <c r="A1140" s="2">
        <v>41202</v>
      </c>
      <c r="B1140" t="s">
        <v>34</v>
      </c>
      <c r="C1140" t="s">
        <v>25</v>
      </c>
      <c r="D1140" t="s">
        <v>48</v>
      </c>
      <c r="E1140" t="s">
        <v>51</v>
      </c>
      <c r="F1140" t="s">
        <v>64</v>
      </c>
      <c r="G1140" t="s">
        <v>54</v>
      </c>
      <c r="H1140" t="s">
        <v>13</v>
      </c>
      <c r="I1140">
        <v>22</v>
      </c>
      <c r="J1140">
        <v>3384</v>
      </c>
      <c r="K1140">
        <v>3600</v>
      </c>
      <c r="L1140">
        <v>52650</v>
      </c>
      <c r="M1140">
        <v>56250</v>
      </c>
      <c r="N1140">
        <v>3600</v>
      </c>
      <c r="O1140">
        <v>180</v>
      </c>
      <c r="P1140" t="s">
        <v>76</v>
      </c>
      <c r="Q1140" t="s">
        <v>89</v>
      </c>
      <c r="R1140">
        <v>10</v>
      </c>
      <c r="S1140" t="s">
        <v>90</v>
      </c>
    </row>
    <row r="1141" spans="1:19">
      <c r="A1141" s="2">
        <v>41206</v>
      </c>
      <c r="B1141" t="s">
        <v>27</v>
      </c>
      <c r="C1141" t="s">
        <v>23</v>
      </c>
      <c r="D1141" t="s">
        <v>48</v>
      </c>
      <c r="E1141" t="s">
        <v>51</v>
      </c>
      <c r="F1141" t="s">
        <v>64</v>
      </c>
      <c r="G1141" t="s">
        <v>54</v>
      </c>
      <c r="H1141" t="s">
        <v>13</v>
      </c>
      <c r="I1141">
        <v>15</v>
      </c>
      <c r="J1141">
        <v>3978</v>
      </c>
      <c r="K1141">
        <v>4230</v>
      </c>
      <c r="L1141">
        <v>16848</v>
      </c>
      <c r="M1141">
        <v>18000</v>
      </c>
      <c r="N1141">
        <v>1152</v>
      </c>
      <c r="O1141">
        <v>57.6</v>
      </c>
      <c r="P1141" t="s">
        <v>76</v>
      </c>
      <c r="Q1141" t="s">
        <v>89</v>
      </c>
      <c r="R1141">
        <v>10</v>
      </c>
      <c r="S1141" t="s">
        <v>90</v>
      </c>
    </row>
    <row r="1142" spans="1:19">
      <c r="A1142" s="2">
        <v>41210</v>
      </c>
      <c r="B1142" t="s">
        <v>20</v>
      </c>
      <c r="C1142" t="s">
        <v>18</v>
      </c>
      <c r="D1142" t="s">
        <v>48</v>
      </c>
      <c r="E1142" t="s">
        <v>51</v>
      </c>
      <c r="F1142" t="s">
        <v>64</v>
      </c>
      <c r="G1142" t="s">
        <v>54</v>
      </c>
      <c r="H1142" t="s">
        <v>13</v>
      </c>
      <c r="I1142">
        <v>23</v>
      </c>
      <c r="J1142">
        <v>5148</v>
      </c>
      <c r="K1142">
        <v>5490</v>
      </c>
      <c r="L1142">
        <v>4212</v>
      </c>
      <c r="M1142">
        <v>4500</v>
      </c>
      <c r="N1142">
        <v>288</v>
      </c>
      <c r="O1142">
        <v>14.4</v>
      </c>
      <c r="P1142" t="s">
        <v>76</v>
      </c>
      <c r="Q1142" t="s">
        <v>89</v>
      </c>
      <c r="R1142">
        <v>10</v>
      </c>
      <c r="S1142" t="s">
        <v>90</v>
      </c>
    </row>
    <row r="1143" spans="1:19">
      <c r="A1143" s="2">
        <v>41210</v>
      </c>
      <c r="B1143" t="s">
        <v>31</v>
      </c>
      <c r="C1143" t="s">
        <v>30</v>
      </c>
      <c r="D1143" t="s">
        <v>48</v>
      </c>
      <c r="E1143" t="s">
        <v>51</v>
      </c>
      <c r="F1143" t="s">
        <v>64</v>
      </c>
      <c r="G1143" t="s">
        <v>54</v>
      </c>
      <c r="H1143" t="s">
        <v>13</v>
      </c>
      <c r="I1143">
        <v>20</v>
      </c>
      <c r="J1143">
        <v>3546</v>
      </c>
      <c r="K1143">
        <v>3780</v>
      </c>
      <c r="L1143">
        <v>21060</v>
      </c>
      <c r="M1143">
        <v>22500</v>
      </c>
      <c r="N1143">
        <v>1440</v>
      </c>
      <c r="O1143">
        <v>72</v>
      </c>
      <c r="P1143" t="s">
        <v>76</v>
      </c>
      <c r="Q1143" t="s">
        <v>89</v>
      </c>
      <c r="R1143">
        <v>10</v>
      </c>
      <c r="S1143" t="s">
        <v>90</v>
      </c>
    </row>
    <row r="1144" spans="1:19">
      <c r="A1144" s="2">
        <v>41213</v>
      </c>
      <c r="B1144" t="s">
        <v>17</v>
      </c>
      <c r="C1144" t="s">
        <v>18</v>
      </c>
      <c r="D1144" t="s">
        <v>48</v>
      </c>
      <c r="E1144" t="s">
        <v>51</v>
      </c>
      <c r="F1144" t="s">
        <v>64</v>
      </c>
      <c r="G1144" t="s">
        <v>54</v>
      </c>
      <c r="H1144" t="s">
        <v>13</v>
      </c>
      <c r="I1144">
        <v>19</v>
      </c>
      <c r="J1144">
        <v>3978</v>
      </c>
      <c r="K1144">
        <v>4230</v>
      </c>
      <c r="L1144">
        <v>46332</v>
      </c>
      <c r="M1144">
        <v>49500</v>
      </c>
      <c r="N1144">
        <v>3168</v>
      </c>
      <c r="O1144">
        <v>158.4</v>
      </c>
      <c r="P1144" t="s">
        <v>76</v>
      </c>
      <c r="Q1144" t="s">
        <v>89</v>
      </c>
      <c r="R1144">
        <v>10</v>
      </c>
      <c r="S1144" t="s">
        <v>90</v>
      </c>
    </row>
    <row r="1145" spans="1:19">
      <c r="A1145" s="2">
        <v>41213</v>
      </c>
      <c r="B1145" t="s">
        <v>31</v>
      </c>
      <c r="C1145" t="s">
        <v>30</v>
      </c>
      <c r="D1145" t="s">
        <v>48</v>
      </c>
      <c r="E1145" t="s">
        <v>51</v>
      </c>
      <c r="F1145" t="s">
        <v>64</v>
      </c>
      <c r="G1145" t="s">
        <v>54</v>
      </c>
      <c r="H1145" t="s">
        <v>13</v>
      </c>
      <c r="I1145">
        <v>1</v>
      </c>
      <c r="J1145">
        <v>2952</v>
      </c>
      <c r="K1145">
        <v>3150</v>
      </c>
      <c r="L1145">
        <v>10530</v>
      </c>
      <c r="M1145">
        <v>11250</v>
      </c>
      <c r="N1145">
        <v>720</v>
      </c>
      <c r="O1145">
        <v>36</v>
      </c>
      <c r="P1145" t="s">
        <v>76</v>
      </c>
      <c r="Q1145" t="s">
        <v>89</v>
      </c>
      <c r="R1145">
        <v>10</v>
      </c>
      <c r="S1145" t="s">
        <v>90</v>
      </c>
    </row>
    <row r="1146" spans="1:19">
      <c r="A1146" s="2">
        <v>41216</v>
      </c>
      <c r="B1146" t="s">
        <v>14</v>
      </c>
      <c r="C1146" t="s">
        <v>11</v>
      </c>
      <c r="D1146" t="s">
        <v>48</v>
      </c>
      <c r="E1146" t="s">
        <v>51</v>
      </c>
      <c r="F1146" t="s">
        <v>64</v>
      </c>
      <c r="G1146" t="s">
        <v>54</v>
      </c>
      <c r="H1146" t="s">
        <v>13</v>
      </c>
      <c r="I1146">
        <v>20</v>
      </c>
      <c r="J1146">
        <v>2034</v>
      </c>
      <c r="K1146">
        <v>2160</v>
      </c>
      <c r="L1146">
        <v>23166</v>
      </c>
      <c r="M1146">
        <v>24750</v>
      </c>
      <c r="N1146">
        <v>1584</v>
      </c>
      <c r="O1146">
        <v>79.2</v>
      </c>
      <c r="P1146" t="s">
        <v>76</v>
      </c>
      <c r="Q1146" t="s">
        <v>89</v>
      </c>
      <c r="R1146">
        <v>11</v>
      </c>
      <c r="S1146" t="s">
        <v>91</v>
      </c>
    </row>
    <row r="1147" spans="1:19">
      <c r="A1147" s="2">
        <v>41218</v>
      </c>
      <c r="B1147" t="s">
        <v>31</v>
      </c>
      <c r="C1147" t="s">
        <v>30</v>
      </c>
      <c r="D1147" t="s">
        <v>48</v>
      </c>
      <c r="E1147" t="s">
        <v>51</v>
      </c>
      <c r="F1147" t="s">
        <v>64</v>
      </c>
      <c r="G1147" t="s">
        <v>54</v>
      </c>
      <c r="H1147" t="s">
        <v>13</v>
      </c>
      <c r="I1147">
        <v>2</v>
      </c>
      <c r="J1147">
        <v>3546</v>
      </c>
      <c r="K1147">
        <v>3780</v>
      </c>
      <c r="L1147">
        <v>48438</v>
      </c>
      <c r="M1147">
        <v>51750</v>
      </c>
      <c r="N1147">
        <v>3312</v>
      </c>
      <c r="O1147">
        <v>165.60000000000002</v>
      </c>
      <c r="P1147" t="s">
        <v>76</v>
      </c>
      <c r="Q1147" t="s">
        <v>89</v>
      </c>
      <c r="R1147">
        <v>11</v>
      </c>
      <c r="S1147" t="s">
        <v>91</v>
      </c>
    </row>
    <row r="1148" spans="1:19">
      <c r="A1148" s="2">
        <v>41223</v>
      </c>
      <c r="B1148" t="s">
        <v>27</v>
      </c>
      <c r="C1148" t="s">
        <v>23</v>
      </c>
      <c r="D1148" t="s">
        <v>48</v>
      </c>
      <c r="E1148" t="s">
        <v>51</v>
      </c>
      <c r="F1148" t="s">
        <v>64</v>
      </c>
      <c r="G1148" t="s">
        <v>54</v>
      </c>
      <c r="H1148" t="s">
        <v>13</v>
      </c>
      <c r="I1148">
        <v>4</v>
      </c>
      <c r="J1148">
        <v>3042</v>
      </c>
      <c r="K1148">
        <v>3240</v>
      </c>
      <c r="L1148">
        <v>50544</v>
      </c>
      <c r="M1148">
        <v>54000</v>
      </c>
      <c r="N1148">
        <v>3456</v>
      </c>
      <c r="O1148">
        <v>172.8</v>
      </c>
      <c r="P1148" t="s">
        <v>76</v>
      </c>
      <c r="Q1148" t="s">
        <v>89</v>
      </c>
      <c r="R1148">
        <v>11</v>
      </c>
      <c r="S1148" t="s">
        <v>91</v>
      </c>
    </row>
    <row r="1149" spans="1:19">
      <c r="A1149" s="2">
        <v>41226</v>
      </c>
      <c r="B1149" t="s">
        <v>17</v>
      </c>
      <c r="C1149" t="s">
        <v>18</v>
      </c>
      <c r="D1149" t="s">
        <v>48</v>
      </c>
      <c r="E1149" t="s">
        <v>51</v>
      </c>
      <c r="F1149" t="s">
        <v>64</v>
      </c>
      <c r="G1149" t="s">
        <v>54</v>
      </c>
      <c r="H1149" t="s">
        <v>13</v>
      </c>
      <c r="I1149">
        <v>25</v>
      </c>
      <c r="J1149">
        <v>2034</v>
      </c>
      <c r="K1149">
        <v>2160</v>
      </c>
      <c r="L1149">
        <v>8424</v>
      </c>
      <c r="M1149">
        <v>9000</v>
      </c>
      <c r="N1149">
        <v>576</v>
      </c>
      <c r="O1149">
        <v>28.8</v>
      </c>
      <c r="P1149" t="s">
        <v>76</v>
      </c>
      <c r="Q1149" t="s">
        <v>89</v>
      </c>
      <c r="R1149">
        <v>11</v>
      </c>
      <c r="S1149" t="s">
        <v>91</v>
      </c>
    </row>
    <row r="1150" spans="1:19">
      <c r="A1150" s="2">
        <v>41227</v>
      </c>
      <c r="B1150" t="s">
        <v>29</v>
      </c>
      <c r="C1150" t="s">
        <v>30</v>
      </c>
      <c r="D1150" t="s">
        <v>48</v>
      </c>
      <c r="E1150" t="s">
        <v>51</v>
      </c>
      <c r="F1150" t="s">
        <v>64</v>
      </c>
      <c r="G1150" t="s">
        <v>54</v>
      </c>
      <c r="H1150" t="s">
        <v>13</v>
      </c>
      <c r="I1150">
        <v>23</v>
      </c>
      <c r="J1150">
        <v>2196</v>
      </c>
      <c r="K1150">
        <v>2340</v>
      </c>
      <c r="L1150">
        <v>6318</v>
      </c>
      <c r="M1150">
        <v>6750</v>
      </c>
      <c r="N1150">
        <v>432</v>
      </c>
      <c r="O1150">
        <v>21.6</v>
      </c>
      <c r="P1150" t="s">
        <v>76</v>
      </c>
      <c r="Q1150" t="s">
        <v>89</v>
      </c>
      <c r="R1150">
        <v>11</v>
      </c>
      <c r="S1150" t="s">
        <v>91</v>
      </c>
    </row>
    <row r="1151" spans="1:19">
      <c r="A1151" s="2">
        <v>41234</v>
      </c>
      <c r="B1151" t="s">
        <v>24</v>
      </c>
      <c r="C1151" t="s">
        <v>25</v>
      </c>
      <c r="D1151" t="s">
        <v>48</v>
      </c>
      <c r="E1151" t="s">
        <v>51</v>
      </c>
      <c r="F1151" t="s">
        <v>64</v>
      </c>
      <c r="G1151" t="s">
        <v>54</v>
      </c>
      <c r="H1151" t="s">
        <v>13</v>
      </c>
      <c r="I1151">
        <v>12</v>
      </c>
      <c r="J1151">
        <v>5148</v>
      </c>
      <c r="K1151">
        <v>5490</v>
      </c>
      <c r="L1151">
        <v>44226</v>
      </c>
      <c r="M1151">
        <v>47250</v>
      </c>
      <c r="N1151">
        <v>3024</v>
      </c>
      <c r="O1151">
        <v>151.20000000000002</v>
      </c>
      <c r="P1151" t="s">
        <v>76</v>
      </c>
      <c r="Q1151" t="s">
        <v>89</v>
      </c>
      <c r="R1151">
        <v>11</v>
      </c>
      <c r="S1151" t="s">
        <v>91</v>
      </c>
    </row>
    <row r="1152" spans="1:19">
      <c r="A1152" s="2">
        <v>41248</v>
      </c>
      <c r="B1152" t="s">
        <v>17</v>
      </c>
      <c r="C1152" t="s">
        <v>18</v>
      </c>
      <c r="D1152" t="s">
        <v>48</v>
      </c>
      <c r="E1152" t="s">
        <v>51</v>
      </c>
      <c r="F1152" t="s">
        <v>64</v>
      </c>
      <c r="G1152" t="s">
        <v>54</v>
      </c>
      <c r="H1152" t="s">
        <v>13</v>
      </c>
      <c r="I1152">
        <v>7</v>
      </c>
      <c r="J1152">
        <v>3042</v>
      </c>
      <c r="K1152">
        <v>3240</v>
      </c>
      <c r="L1152">
        <v>46332</v>
      </c>
      <c r="M1152">
        <v>49500</v>
      </c>
      <c r="N1152">
        <v>3168</v>
      </c>
      <c r="O1152">
        <v>158.4</v>
      </c>
      <c r="P1152" t="s">
        <v>76</v>
      </c>
      <c r="Q1152" t="s">
        <v>89</v>
      </c>
      <c r="R1152">
        <v>12</v>
      </c>
      <c r="S1152" t="s">
        <v>92</v>
      </c>
    </row>
    <row r="1153" spans="1:19">
      <c r="A1153" s="2">
        <v>41251</v>
      </c>
      <c r="B1153" t="s">
        <v>17</v>
      </c>
      <c r="C1153" t="s">
        <v>18</v>
      </c>
      <c r="D1153" t="s">
        <v>48</v>
      </c>
      <c r="E1153" t="s">
        <v>51</v>
      </c>
      <c r="F1153" t="s">
        <v>64</v>
      </c>
      <c r="G1153" t="s">
        <v>54</v>
      </c>
      <c r="H1153" t="s">
        <v>13</v>
      </c>
      <c r="I1153">
        <v>1</v>
      </c>
      <c r="J1153">
        <v>7506</v>
      </c>
      <c r="K1153">
        <v>8100</v>
      </c>
      <c r="L1153">
        <v>8424</v>
      </c>
      <c r="M1153">
        <v>9000</v>
      </c>
      <c r="N1153">
        <v>576</v>
      </c>
      <c r="O1153">
        <v>28.8</v>
      </c>
      <c r="P1153" t="s">
        <v>76</v>
      </c>
      <c r="Q1153" t="s">
        <v>89</v>
      </c>
      <c r="R1153">
        <v>12</v>
      </c>
      <c r="S1153" t="s">
        <v>92</v>
      </c>
    </row>
    <row r="1154" spans="1:19">
      <c r="A1154" s="2">
        <v>41252</v>
      </c>
      <c r="B1154" t="s">
        <v>29</v>
      </c>
      <c r="C1154" t="s">
        <v>30</v>
      </c>
      <c r="D1154" t="s">
        <v>48</v>
      </c>
      <c r="E1154" t="s">
        <v>51</v>
      </c>
      <c r="F1154" t="s">
        <v>64</v>
      </c>
      <c r="G1154" t="s">
        <v>54</v>
      </c>
      <c r="H1154" t="s">
        <v>13</v>
      </c>
      <c r="I1154">
        <v>8</v>
      </c>
      <c r="J1154">
        <v>2952</v>
      </c>
      <c r="K1154">
        <v>3150</v>
      </c>
      <c r="L1154">
        <v>10530</v>
      </c>
      <c r="M1154">
        <v>11250</v>
      </c>
      <c r="N1154">
        <v>720</v>
      </c>
      <c r="O1154">
        <v>36</v>
      </c>
      <c r="P1154" t="s">
        <v>76</v>
      </c>
      <c r="Q1154" t="s">
        <v>89</v>
      </c>
      <c r="R1154">
        <v>12</v>
      </c>
      <c r="S1154" t="s">
        <v>92</v>
      </c>
    </row>
    <row r="1155" spans="1:19">
      <c r="A1155" s="2">
        <v>41260</v>
      </c>
      <c r="B1155" t="s">
        <v>31</v>
      </c>
      <c r="C1155" t="s">
        <v>30</v>
      </c>
      <c r="D1155" t="s">
        <v>48</v>
      </c>
      <c r="E1155" t="s">
        <v>51</v>
      </c>
      <c r="F1155" t="s">
        <v>64</v>
      </c>
      <c r="G1155" t="s">
        <v>54</v>
      </c>
      <c r="H1155" t="s">
        <v>13</v>
      </c>
      <c r="I1155">
        <v>7</v>
      </c>
      <c r="J1155">
        <v>3546</v>
      </c>
      <c r="K1155">
        <v>3780</v>
      </c>
      <c r="L1155">
        <v>52650</v>
      </c>
      <c r="M1155">
        <v>56250</v>
      </c>
      <c r="N1155">
        <v>3600</v>
      </c>
      <c r="O1155">
        <v>180</v>
      </c>
      <c r="P1155" t="s">
        <v>76</v>
      </c>
      <c r="Q1155" t="s">
        <v>89</v>
      </c>
      <c r="R1155">
        <v>12</v>
      </c>
      <c r="S1155" t="s">
        <v>92</v>
      </c>
    </row>
    <row r="1156" spans="1:19">
      <c r="A1156" s="2">
        <v>41262</v>
      </c>
      <c r="B1156" t="s">
        <v>27</v>
      </c>
      <c r="C1156" t="s">
        <v>23</v>
      </c>
      <c r="D1156" t="s">
        <v>48</v>
      </c>
      <c r="E1156" t="s">
        <v>51</v>
      </c>
      <c r="F1156" t="s">
        <v>64</v>
      </c>
      <c r="G1156" t="s">
        <v>54</v>
      </c>
      <c r="H1156" t="s">
        <v>13</v>
      </c>
      <c r="I1156">
        <v>6</v>
      </c>
      <c r="J1156">
        <v>3546</v>
      </c>
      <c r="K1156">
        <v>3780</v>
      </c>
      <c r="L1156">
        <v>25272</v>
      </c>
      <c r="M1156">
        <v>27000</v>
      </c>
      <c r="N1156">
        <v>1728</v>
      </c>
      <c r="O1156">
        <v>86.4</v>
      </c>
      <c r="P1156" t="s">
        <v>76</v>
      </c>
      <c r="Q1156" t="s">
        <v>89</v>
      </c>
      <c r="R1156">
        <v>12</v>
      </c>
      <c r="S1156" t="s">
        <v>92</v>
      </c>
    </row>
    <row r="1157" spans="1:19">
      <c r="A1157" s="2">
        <v>41267</v>
      </c>
      <c r="B1157" t="s">
        <v>34</v>
      </c>
      <c r="C1157" t="s">
        <v>25</v>
      </c>
      <c r="D1157" t="s">
        <v>48</v>
      </c>
      <c r="E1157" t="s">
        <v>51</v>
      </c>
      <c r="F1157" t="s">
        <v>64</v>
      </c>
      <c r="G1157" t="s">
        <v>54</v>
      </c>
      <c r="H1157" t="s">
        <v>13</v>
      </c>
      <c r="I1157">
        <v>25</v>
      </c>
      <c r="J1157">
        <v>2034</v>
      </c>
      <c r="K1157">
        <v>2160</v>
      </c>
      <c r="L1157">
        <v>44226</v>
      </c>
      <c r="M1157">
        <v>47250</v>
      </c>
      <c r="N1157">
        <v>3024</v>
      </c>
      <c r="O1157">
        <v>151.20000000000002</v>
      </c>
      <c r="P1157" t="s">
        <v>76</v>
      </c>
      <c r="Q1157" t="s">
        <v>89</v>
      </c>
      <c r="R1157">
        <v>12</v>
      </c>
      <c r="S1157" t="s">
        <v>92</v>
      </c>
    </row>
    <row r="1158" spans="1:19">
      <c r="A1158" s="2">
        <v>41274</v>
      </c>
      <c r="B1158" t="s">
        <v>17</v>
      </c>
      <c r="C1158" t="s">
        <v>18</v>
      </c>
      <c r="D1158" t="s">
        <v>48</v>
      </c>
      <c r="E1158" t="s">
        <v>51</v>
      </c>
      <c r="F1158" t="s">
        <v>64</v>
      </c>
      <c r="G1158" t="s">
        <v>54</v>
      </c>
      <c r="H1158" t="s">
        <v>13</v>
      </c>
      <c r="I1158">
        <v>21</v>
      </c>
      <c r="J1158">
        <v>3582</v>
      </c>
      <c r="K1158">
        <v>3870</v>
      </c>
      <c r="L1158">
        <v>35802</v>
      </c>
      <c r="M1158">
        <v>38250</v>
      </c>
      <c r="N1158">
        <v>2448</v>
      </c>
      <c r="O1158">
        <v>122.4</v>
      </c>
      <c r="P1158" t="s">
        <v>76</v>
      </c>
      <c r="Q1158" t="s">
        <v>89</v>
      </c>
      <c r="R1158">
        <v>12</v>
      </c>
      <c r="S1158" t="s">
        <v>92</v>
      </c>
    </row>
    <row r="1159" spans="1:19">
      <c r="A1159" s="2">
        <v>41275</v>
      </c>
      <c r="B1159" t="s">
        <v>14</v>
      </c>
      <c r="C1159" t="s">
        <v>11</v>
      </c>
      <c r="D1159" t="s">
        <v>48</v>
      </c>
      <c r="E1159" t="s">
        <v>51</v>
      </c>
      <c r="F1159" t="s">
        <v>64</v>
      </c>
      <c r="G1159" t="s">
        <v>54</v>
      </c>
      <c r="H1159" t="s">
        <v>13</v>
      </c>
      <c r="I1159">
        <v>23</v>
      </c>
      <c r="J1159">
        <v>2196</v>
      </c>
      <c r="K1159">
        <v>2340</v>
      </c>
      <c r="L1159">
        <v>23166</v>
      </c>
      <c r="M1159">
        <v>24750</v>
      </c>
      <c r="N1159">
        <v>1584</v>
      </c>
      <c r="O1159">
        <v>79.2</v>
      </c>
      <c r="P1159" t="s">
        <v>93</v>
      </c>
      <c r="Q1159" t="s">
        <v>77</v>
      </c>
      <c r="R1159">
        <v>1</v>
      </c>
      <c r="S1159" t="s">
        <v>78</v>
      </c>
    </row>
    <row r="1160" spans="1:19">
      <c r="A1160" s="2">
        <v>41275</v>
      </c>
      <c r="B1160" t="s">
        <v>31</v>
      </c>
      <c r="C1160" t="s">
        <v>30</v>
      </c>
      <c r="D1160" t="s">
        <v>48</v>
      </c>
      <c r="E1160" t="s">
        <v>51</v>
      </c>
      <c r="F1160" t="s">
        <v>64</v>
      </c>
      <c r="G1160" t="s">
        <v>54</v>
      </c>
      <c r="H1160" t="s">
        <v>13</v>
      </c>
      <c r="I1160">
        <v>13</v>
      </c>
      <c r="J1160">
        <v>3978</v>
      </c>
      <c r="K1160">
        <v>4230</v>
      </c>
      <c r="L1160">
        <v>23166</v>
      </c>
      <c r="M1160">
        <v>24750</v>
      </c>
      <c r="N1160">
        <v>1584</v>
      </c>
      <c r="O1160">
        <v>79.2</v>
      </c>
      <c r="P1160" t="s">
        <v>93</v>
      </c>
      <c r="Q1160" t="s">
        <v>77</v>
      </c>
      <c r="R1160">
        <v>1</v>
      </c>
      <c r="S1160" t="s">
        <v>78</v>
      </c>
    </row>
    <row r="1161" spans="1:19">
      <c r="A1161" s="2">
        <v>41282</v>
      </c>
      <c r="B1161" t="s">
        <v>29</v>
      </c>
      <c r="C1161" t="s">
        <v>30</v>
      </c>
      <c r="D1161" t="s">
        <v>48</v>
      </c>
      <c r="E1161" t="s">
        <v>51</v>
      </c>
      <c r="F1161" t="s">
        <v>64</v>
      </c>
      <c r="G1161" t="s">
        <v>54</v>
      </c>
      <c r="H1161" t="s">
        <v>13</v>
      </c>
      <c r="I1161">
        <v>20</v>
      </c>
      <c r="J1161">
        <v>4482</v>
      </c>
      <c r="K1161">
        <v>4770</v>
      </c>
      <c r="L1161">
        <v>33696</v>
      </c>
      <c r="M1161">
        <v>36000</v>
      </c>
      <c r="N1161">
        <v>2304</v>
      </c>
      <c r="O1161">
        <v>115.2</v>
      </c>
      <c r="P1161" t="s">
        <v>93</v>
      </c>
      <c r="Q1161" t="s">
        <v>77</v>
      </c>
      <c r="R1161">
        <v>1</v>
      </c>
      <c r="S1161" t="s">
        <v>78</v>
      </c>
    </row>
    <row r="1162" spans="1:19">
      <c r="A1162" s="2">
        <v>41300</v>
      </c>
      <c r="B1162" t="s">
        <v>22</v>
      </c>
      <c r="C1162" t="s">
        <v>23</v>
      </c>
      <c r="D1162" t="s">
        <v>48</v>
      </c>
      <c r="E1162" t="s">
        <v>51</v>
      </c>
      <c r="F1162" t="s">
        <v>64</v>
      </c>
      <c r="G1162" t="s">
        <v>54</v>
      </c>
      <c r="H1162" t="s">
        <v>13</v>
      </c>
      <c r="I1162">
        <v>22</v>
      </c>
      <c r="J1162">
        <v>3384</v>
      </c>
      <c r="K1162">
        <v>3600</v>
      </c>
      <c r="L1162">
        <v>6318</v>
      </c>
      <c r="M1162">
        <v>6750</v>
      </c>
      <c r="N1162">
        <v>432</v>
      </c>
      <c r="O1162">
        <v>21.6</v>
      </c>
      <c r="P1162" t="s">
        <v>93</v>
      </c>
      <c r="Q1162" t="s">
        <v>77</v>
      </c>
      <c r="R1162">
        <v>1</v>
      </c>
      <c r="S1162" t="s">
        <v>78</v>
      </c>
    </row>
    <row r="1163" spans="1:19">
      <c r="A1163" s="2">
        <v>41304</v>
      </c>
      <c r="B1163" t="s">
        <v>24</v>
      </c>
      <c r="C1163" t="s">
        <v>25</v>
      </c>
      <c r="D1163" t="s">
        <v>48</v>
      </c>
      <c r="E1163" t="s">
        <v>51</v>
      </c>
      <c r="F1163" t="s">
        <v>64</v>
      </c>
      <c r="G1163" t="s">
        <v>54</v>
      </c>
      <c r="H1163" t="s">
        <v>13</v>
      </c>
      <c r="I1163">
        <v>1</v>
      </c>
      <c r="J1163">
        <v>5148</v>
      </c>
      <c r="K1163">
        <v>5490</v>
      </c>
      <c r="L1163">
        <v>25272</v>
      </c>
      <c r="M1163">
        <v>27000</v>
      </c>
      <c r="N1163">
        <v>1728</v>
      </c>
      <c r="O1163">
        <v>86.4</v>
      </c>
      <c r="P1163" t="s">
        <v>93</v>
      </c>
      <c r="Q1163" t="s">
        <v>77</v>
      </c>
      <c r="R1163">
        <v>1</v>
      </c>
      <c r="S1163" t="s">
        <v>78</v>
      </c>
    </row>
    <row r="1164" spans="1:19">
      <c r="A1164" s="2">
        <v>41305</v>
      </c>
      <c r="B1164" t="s">
        <v>31</v>
      </c>
      <c r="C1164" t="s">
        <v>30</v>
      </c>
      <c r="D1164" t="s">
        <v>48</v>
      </c>
      <c r="E1164" t="s">
        <v>51</v>
      </c>
      <c r="F1164" t="s">
        <v>64</v>
      </c>
      <c r="G1164" t="s">
        <v>54</v>
      </c>
      <c r="H1164" t="s">
        <v>13</v>
      </c>
      <c r="I1164">
        <v>24</v>
      </c>
      <c r="J1164">
        <v>2106</v>
      </c>
      <c r="K1164">
        <v>2250</v>
      </c>
      <c r="L1164">
        <v>29484</v>
      </c>
      <c r="M1164">
        <v>31500</v>
      </c>
      <c r="N1164">
        <v>2016</v>
      </c>
      <c r="O1164">
        <v>100.80000000000001</v>
      </c>
      <c r="P1164" t="s">
        <v>93</v>
      </c>
      <c r="Q1164" t="s">
        <v>77</v>
      </c>
      <c r="R1164">
        <v>1</v>
      </c>
      <c r="S1164" t="s">
        <v>78</v>
      </c>
    </row>
    <row r="1165" spans="1:19">
      <c r="A1165" s="2">
        <v>41314</v>
      </c>
      <c r="B1165" t="s">
        <v>24</v>
      </c>
      <c r="C1165" t="s">
        <v>25</v>
      </c>
      <c r="D1165" t="s">
        <v>48</v>
      </c>
      <c r="E1165" t="s">
        <v>51</v>
      </c>
      <c r="F1165" t="s">
        <v>64</v>
      </c>
      <c r="G1165" t="s">
        <v>54</v>
      </c>
      <c r="H1165" t="s">
        <v>13</v>
      </c>
      <c r="I1165">
        <v>4</v>
      </c>
      <c r="J1165">
        <v>3978</v>
      </c>
      <c r="K1165">
        <v>4230</v>
      </c>
      <c r="L1165">
        <v>12636</v>
      </c>
      <c r="M1165">
        <v>13500</v>
      </c>
      <c r="N1165">
        <v>864</v>
      </c>
      <c r="O1165">
        <v>43.2</v>
      </c>
      <c r="P1165" t="s">
        <v>93</v>
      </c>
      <c r="Q1165" t="s">
        <v>77</v>
      </c>
      <c r="R1165">
        <v>2</v>
      </c>
      <c r="S1165" t="s">
        <v>79</v>
      </c>
    </row>
    <row r="1166" spans="1:19">
      <c r="A1166" s="2">
        <v>41317</v>
      </c>
      <c r="B1166" t="s">
        <v>31</v>
      </c>
      <c r="C1166" t="s">
        <v>30</v>
      </c>
      <c r="D1166" t="s">
        <v>48</v>
      </c>
      <c r="E1166" t="s">
        <v>51</v>
      </c>
      <c r="F1166" t="s">
        <v>64</v>
      </c>
      <c r="G1166" t="s">
        <v>54</v>
      </c>
      <c r="H1166" t="s">
        <v>13</v>
      </c>
      <c r="I1166">
        <v>17</v>
      </c>
      <c r="J1166">
        <v>5148</v>
      </c>
      <c r="K1166">
        <v>5490</v>
      </c>
      <c r="L1166">
        <v>40014</v>
      </c>
      <c r="M1166">
        <v>42750</v>
      </c>
      <c r="N1166">
        <v>2736</v>
      </c>
      <c r="O1166">
        <v>136.80000000000001</v>
      </c>
      <c r="P1166" t="s">
        <v>93</v>
      </c>
      <c r="Q1166" t="s">
        <v>77</v>
      </c>
      <c r="R1166">
        <v>2</v>
      </c>
      <c r="S1166" t="s">
        <v>79</v>
      </c>
    </row>
    <row r="1167" spans="1:19">
      <c r="A1167" s="2">
        <v>41317</v>
      </c>
      <c r="B1167" t="s">
        <v>27</v>
      </c>
      <c r="C1167" t="s">
        <v>23</v>
      </c>
      <c r="D1167" t="s">
        <v>48</v>
      </c>
      <c r="E1167" t="s">
        <v>51</v>
      </c>
      <c r="F1167" t="s">
        <v>64</v>
      </c>
      <c r="G1167" t="s">
        <v>54</v>
      </c>
      <c r="H1167" t="s">
        <v>13</v>
      </c>
      <c r="I1167">
        <v>5</v>
      </c>
      <c r="J1167">
        <v>2196</v>
      </c>
      <c r="K1167">
        <v>2340</v>
      </c>
      <c r="L1167">
        <v>14742</v>
      </c>
      <c r="M1167">
        <v>15750</v>
      </c>
      <c r="N1167">
        <v>1008</v>
      </c>
      <c r="O1167">
        <v>50.400000000000006</v>
      </c>
      <c r="P1167" t="s">
        <v>93</v>
      </c>
      <c r="Q1167" t="s">
        <v>77</v>
      </c>
      <c r="R1167">
        <v>2</v>
      </c>
      <c r="S1167" t="s">
        <v>79</v>
      </c>
    </row>
    <row r="1168" spans="1:19">
      <c r="A1168" s="2">
        <v>41320</v>
      </c>
      <c r="B1168" t="s">
        <v>31</v>
      </c>
      <c r="C1168" t="s">
        <v>30</v>
      </c>
      <c r="D1168" t="s">
        <v>48</v>
      </c>
      <c r="E1168" t="s">
        <v>51</v>
      </c>
      <c r="F1168" t="s">
        <v>64</v>
      </c>
      <c r="G1168" t="s">
        <v>54</v>
      </c>
      <c r="H1168" t="s">
        <v>13</v>
      </c>
      <c r="I1168">
        <v>7</v>
      </c>
      <c r="J1168">
        <v>3924</v>
      </c>
      <c r="K1168">
        <v>4230</v>
      </c>
      <c r="L1168">
        <v>18954</v>
      </c>
      <c r="M1168">
        <v>20250</v>
      </c>
      <c r="N1168">
        <v>1296</v>
      </c>
      <c r="O1168">
        <v>64.8</v>
      </c>
      <c r="P1168" t="s">
        <v>93</v>
      </c>
      <c r="Q1168" t="s">
        <v>77</v>
      </c>
      <c r="R1168">
        <v>2</v>
      </c>
      <c r="S1168" t="s">
        <v>79</v>
      </c>
    </row>
    <row r="1169" spans="1:19">
      <c r="A1169" s="2">
        <v>41321</v>
      </c>
      <c r="B1169" t="s">
        <v>14</v>
      </c>
      <c r="C1169" t="s">
        <v>11</v>
      </c>
      <c r="D1169" t="s">
        <v>48</v>
      </c>
      <c r="E1169" t="s">
        <v>51</v>
      </c>
      <c r="F1169" t="s">
        <v>64</v>
      </c>
      <c r="G1169" t="s">
        <v>54</v>
      </c>
      <c r="H1169" t="s">
        <v>13</v>
      </c>
      <c r="I1169">
        <v>12</v>
      </c>
      <c r="J1169">
        <v>3582</v>
      </c>
      <c r="K1169">
        <v>3870</v>
      </c>
      <c r="L1169">
        <v>2106</v>
      </c>
      <c r="M1169">
        <v>2250</v>
      </c>
      <c r="N1169">
        <v>144</v>
      </c>
      <c r="O1169">
        <v>7.2</v>
      </c>
      <c r="P1169" t="s">
        <v>93</v>
      </c>
      <c r="Q1169" t="s">
        <v>77</v>
      </c>
      <c r="R1169">
        <v>2</v>
      </c>
      <c r="S1169" t="s">
        <v>79</v>
      </c>
    </row>
    <row r="1170" spans="1:19">
      <c r="A1170" s="2">
        <v>41329</v>
      </c>
      <c r="B1170" t="s">
        <v>24</v>
      </c>
      <c r="C1170" t="s">
        <v>25</v>
      </c>
      <c r="D1170" t="s">
        <v>48</v>
      </c>
      <c r="E1170" t="s">
        <v>51</v>
      </c>
      <c r="F1170" t="s">
        <v>64</v>
      </c>
      <c r="G1170" t="s">
        <v>54</v>
      </c>
      <c r="H1170" t="s">
        <v>13</v>
      </c>
      <c r="I1170">
        <v>13</v>
      </c>
      <c r="J1170">
        <v>3978</v>
      </c>
      <c r="K1170">
        <v>4230</v>
      </c>
      <c r="L1170">
        <v>50544</v>
      </c>
      <c r="M1170">
        <v>54000</v>
      </c>
      <c r="N1170">
        <v>3456</v>
      </c>
      <c r="O1170">
        <v>172.8</v>
      </c>
      <c r="P1170" t="s">
        <v>93</v>
      </c>
      <c r="Q1170" t="s">
        <v>77</v>
      </c>
      <c r="R1170">
        <v>2</v>
      </c>
      <c r="S1170" t="s">
        <v>79</v>
      </c>
    </row>
    <row r="1171" spans="1:19">
      <c r="A1171" s="2">
        <v>41331</v>
      </c>
      <c r="B1171" t="s">
        <v>31</v>
      </c>
      <c r="C1171" t="s">
        <v>30</v>
      </c>
      <c r="D1171" t="s">
        <v>48</v>
      </c>
      <c r="E1171" t="s">
        <v>51</v>
      </c>
      <c r="F1171" t="s">
        <v>64</v>
      </c>
      <c r="G1171" t="s">
        <v>54</v>
      </c>
      <c r="H1171" t="s">
        <v>13</v>
      </c>
      <c r="I1171">
        <v>22</v>
      </c>
      <c r="J1171">
        <v>3978</v>
      </c>
      <c r="K1171">
        <v>4230</v>
      </c>
      <c r="L1171">
        <v>18954</v>
      </c>
      <c r="M1171">
        <v>20250</v>
      </c>
      <c r="N1171">
        <v>1296</v>
      </c>
      <c r="O1171">
        <v>64.8</v>
      </c>
      <c r="P1171" t="s">
        <v>93</v>
      </c>
      <c r="Q1171" t="s">
        <v>77</v>
      </c>
      <c r="R1171">
        <v>2</v>
      </c>
      <c r="S1171" t="s">
        <v>79</v>
      </c>
    </row>
    <row r="1172" spans="1:19">
      <c r="A1172" s="2">
        <v>41357</v>
      </c>
      <c r="B1172" t="s">
        <v>31</v>
      </c>
      <c r="C1172" t="s">
        <v>30</v>
      </c>
      <c r="D1172" t="s">
        <v>48</v>
      </c>
      <c r="E1172" t="s">
        <v>51</v>
      </c>
      <c r="F1172" t="s">
        <v>64</v>
      </c>
      <c r="G1172" t="s">
        <v>54</v>
      </c>
      <c r="H1172" t="s">
        <v>13</v>
      </c>
      <c r="I1172">
        <v>14</v>
      </c>
      <c r="J1172">
        <v>3978</v>
      </c>
      <c r="K1172">
        <v>4230</v>
      </c>
      <c r="L1172">
        <v>23166</v>
      </c>
      <c r="M1172">
        <v>24750</v>
      </c>
      <c r="N1172">
        <v>1584</v>
      </c>
      <c r="O1172">
        <v>79.2</v>
      </c>
      <c r="P1172" t="s">
        <v>93</v>
      </c>
      <c r="Q1172" t="s">
        <v>77</v>
      </c>
      <c r="R1172">
        <v>3</v>
      </c>
      <c r="S1172" t="s">
        <v>80</v>
      </c>
    </row>
    <row r="1173" spans="1:19">
      <c r="A1173" s="2">
        <v>41371</v>
      </c>
      <c r="B1173" t="s">
        <v>14</v>
      </c>
      <c r="C1173" t="s">
        <v>11</v>
      </c>
      <c r="D1173" t="s">
        <v>48</v>
      </c>
      <c r="E1173" t="s">
        <v>51</v>
      </c>
      <c r="F1173" t="s">
        <v>64</v>
      </c>
      <c r="G1173" t="s">
        <v>54</v>
      </c>
      <c r="H1173" t="s">
        <v>13</v>
      </c>
      <c r="I1173">
        <v>5</v>
      </c>
      <c r="J1173">
        <v>2196</v>
      </c>
      <c r="K1173">
        <v>2340</v>
      </c>
      <c r="L1173">
        <v>31590</v>
      </c>
      <c r="M1173">
        <v>33750</v>
      </c>
      <c r="N1173">
        <v>2160</v>
      </c>
      <c r="O1173">
        <v>108</v>
      </c>
      <c r="P1173" t="s">
        <v>93</v>
      </c>
      <c r="Q1173" t="s">
        <v>81</v>
      </c>
      <c r="R1173">
        <v>4</v>
      </c>
      <c r="S1173" t="s">
        <v>82</v>
      </c>
    </row>
    <row r="1174" spans="1:19">
      <c r="A1174" s="2">
        <v>41372</v>
      </c>
      <c r="B1174" t="s">
        <v>34</v>
      </c>
      <c r="C1174" t="s">
        <v>25</v>
      </c>
      <c r="D1174" t="s">
        <v>48</v>
      </c>
      <c r="E1174" t="s">
        <v>51</v>
      </c>
      <c r="F1174" t="s">
        <v>64</v>
      </c>
      <c r="G1174" t="s">
        <v>54</v>
      </c>
      <c r="H1174" t="s">
        <v>13</v>
      </c>
      <c r="I1174">
        <v>6</v>
      </c>
      <c r="J1174">
        <v>3546</v>
      </c>
      <c r="K1174">
        <v>3780</v>
      </c>
      <c r="L1174">
        <v>35802</v>
      </c>
      <c r="M1174">
        <v>38250</v>
      </c>
      <c r="N1174">
        <v>2448</v>
      </c>
      <c r="O1174">
        <v>122.4</v>
      </c>
      <c r="P1174" t="s">
        <v>93</v>
      </c>
      <c r="Q1174" t="s">
        <v>81</v>
      </c>
      <c r="R1174">
        <v>4</v>
      </c>
      <c r="S1174" t="s">
        <v>82</v>
      </c>
    </row>
    <row r="1175" spans="1:19">
      <c r="A1175" s="2">
        <v>41377</v>
      </c>
      <c r="B1175" t="s">
        <v>29</v>
      </c>
      <c r="C1175" t="s">
        <v>30</v>
      </c>
      <c r="D1175" t="s">
        <v>48</v>
      </c>
      <c r="E1175" t="s">
        <v>51</v>
      </c>
      <c r="F1175" t="s">
        <v>64</v>
      </c>
      <c r="G1175" t="s">
        <v>54</v>
      </c>
      <c r="H1175" t="s">
        <v>13</v>
      </c>
      <c r="I1175">
        <v>23</v>
      </c>
      <c r="J1175">
        <v>3582</v>
      </c>
      <c r="K1175">
        <v>3870</v>
      </c>
      <c r="L1175">
        <v>8424</v>
      </c>
      <c r="M1175">
        <v>9000</v>
      </c>
      <c r="N1175">
        <v>576</v>
      </c>
      <c r="O1175">
        <v>28.8</v>
      </c>
      <c r="P1175" t="s">
        <v>93</v>
      </c>
      <c r="Q1175" t="s">
        <v>81</v>
      </c>
      <c r="R1175">
        <v>4</v>
      </c>
      <c r="S1175" t="s">
        <v>82</v>
      </c>
    </row>
    <row r="1176" spans="1:19">
      <c r="A1176" s="2">
        <v>41380</v>
      </c>
      <c r="B1176" t="s">
        <v>27</v>
      </c>
      <c r="C1176" t="s">
        <v>23</v>
      </c>
      <c r="D1176" t="s">
        <v>48</v>
      </c>
      <c r="E1176" t="s">
        <v>51</v>
      </c>
      <c r="F1176" t="s">
        <v>64</v>
      </c>
      <c r="G1176" t="s">
        <v>54</v>
      </c>
      <c r="H1176" t="s">
        <v>13</v>
      </c>
      <c r="I1176">
        <v>5</v>
      </c>
      <c r="J1176">
        <v>3924</v>
      </c>
      <c r="K1176">
        <v>4230</v>
      </c>
      <c r="L1176">
        <v>18954</v>
      </c>
      <c r="M1176">
        <v>20250</v>
      </c>
      <c r="N1176">
        <v>1296</v>
      </c>
      <c r="O1176">
        <v>64.8</v>
      </c>
      <c r="P1176" t="s">
        <v>93</v>
      </c>
      <c r="Q1176" t="s">
        <v>81</v>
      </c>
      <c r="R1176">
        <v>4</v>
      </c>
      <c r="S1176" t="s">
        <v>82</v>
      </c>
    </row>
    <row r="1177" spans="1:19">
      <c r="A1177" s="2">
        <v>41382</v>
      </c>
      <c r="B1177" t="s">
        <v>14</v>
      </c>
      <c r="C1177" t="s">
        <v>11</v>
      </c>
      <c r="D1177" t="s">
        <v>48</v>
      </c>
      <c r="E1177" t="s">
        <v>51</v>
      </c>
      <c r="F1177" t="s">
        <v>64</v>
      </c>
      <c r="G1177" t="s">
        <v>54</v>
      </c>
      <c r="H1177" t="s">
        <v>13</v>
      </c>
      <c r="I1177">
        <v>10</v>
      </c>
      <c r="J1177">
        <v>2196</v>
      </c>
      <c r="K1177">
        <v>2340</v>
      </c>
      <c r="L1177">
        <v>16848</v>
      </c>
      <c r="M1177">
        <v>18000</v>
      </c>
      <c r="N1177">
        <v>1152</v>
      </c>
      <c r="O1177">
        <v>57.6</v>
      </c>
      <c r="P1177" t="s">
        <v>93</v>
      </c>
      <c r="Q1177" t="s">
        <v>81</v>
      </c>
      <c r="R1177">
        <v>4</v>
      </c>
      <c r="S1177" t="s">
        <v>82</v>
      </c>
    </row>
    <row r="1178" spans="1:19">
      <c r="A1178" s="2">
        <v>41386</v>
      </c>
      <c r="B1178" t="s">
        <v>24</v>
      </c>
      <c r="C1178" t="s">
        <v>25</v>
      </c>
      <c r="D1178" t="s">
        <v>48</v>
      </c>
      <c r="E1178" t="s">
        <v>51</v>
      </c>
      <c r="F1178" t="s">
        <v>64</v>
      </c>
      <c r="G1178" t="s">
        <v>54</v>
      </c>
      <c r="H1178" t="s">
        <v>13</v>
      </c>
      <c r="I1178">
        <v>27</v>
      </c>
      <c r="J1178">
        <v>3978</v>
      </c>
      <c r="K1178">
        <v>4230</v>
      </c>
      <c r="L1178">
        <v>27378</v>
      </c>
      <c r="M1178">
        <v>29250</v>
      </c>
      <c r="N1178">
        <v>1872</v>
      </c>
      <c r="O1178">
        <v>93.600000000000009</v>
      </c>
      <c r="P1178" t="s">
        <v>93</v>
      </c>
      <c r="Q1178" t="s">
        <v>81</v>
      </c>
      <c r="R1178">
        <v>4</v>
      </c>
      <c r="S1178" t="s">
        <v>82</v>
      </c>
    </row>
    <row r="1179" spans="1:19">
      <c r="A1179" s="2">
        <v>41392</v>
      </c>
      <c r="B1179" t="s">
        <v>31</v>
      </c>
      <c r="C1179" t="s">
        <v>30</v>
      </c>
      <c r="D1179" t="s">
        <v>48</v>
      </c>
      <c r="E1179" t="s">
        <v>51</v>
      </c>
      <c r="F1179" t="s">
        <v>64</v>
      </c>
      <c r="G1179" t="s">
        <v>54</v>
      </c>
      <c r="H1179" t="s">
        <v>13</v>
      </c>
      <c r="I1179">
        <v>6</v>
      </c>
      <c r="J1179">
        <v>3978</v>
      </c>
      <c r="K1179">
        <v>4230</v>
      </c>
      <c r="L1179">
        <v>14742</v>
      </c>
      <c r="M1179">
        <v>15750</v>
      </c>
      <c r="N1179">
        <v>1008</v>
      </c>
      <c r="O1179">
        <v>50.400000000000006</v>
      </c>
      <c r="P1179" t="s">
        <v>93</v>
      </c>
      <c r="Q1179" t="s">
        <v>81</v>
      </c>
      <c r="R1179">
        <v>4</v>
      </c>
      <c r="S1179" t="s">
        <v>82</v>
      </c>
    </row>
    <row r="1180" spans="1:19">
      <c r="A1180" s="2">
        <v>41399</v>
      </c>
      <c r="B1180" t="s">
        <v>27</v>
      </c>
      <c r="C1180" t="s">
        <v>23</v>
      </c>
      <c r="D1180" t="s">
        <v>48</v>
      </c>
      <c r="E1180" t="s">
        <v>51</v>
      </c>
      <c r="F1180" t="s">
        <v>64</v>
      </c>
      <c r="G1180" t="s">
        <v>54</v>
      </c>
      <c r="H1180" t="s">
        <v>13</v>
      </c>
      <c r="I1180">
        <v>10</v>
      </c>
      <c r="J1180">
        <v>3978</v>
      </c>
      <c r="K1180">
        <v>4230</v>
      </c>
      <c r="L1180">
        <v>4212</v>
      </c>
      <c r="M1180">
        <v>4500</v>
      </c>
      <c r="N1180">
        <v>288</v>
      </c>
      <c r="O1180">
        <v>14.4</v>
      </c>
      <c r="P1180" t="s">
        <v>93</v>
      </c>
      <c r="Q1180" t="s">
        <v>81</v>
      </c>
      <c r="R1180">
        <v>5</v>
      </c>
      <c r="S1180" t="s">
        <v>83</v>
      </c>
    </row>
    <row r="1181" spans="1:19">
      <c r="A1181" s="2">
        <v>41402</v>
      </c>
      <c r="B1181" t="s">
        <v>17</v>
      </c>
      <c r="C1181" t="s">
        <v>18</v>
      </c>
      <c r="D1181" t="s">
        <v>48</v>
      </c>
      <c r="E1181" t="s">
        <v>51</v>
      </c>
      <c r="F1181" t="s">
        <v>64</v>
      </c>
      <c r="G1181" t="s">
        <v>54</v>
      </c>
      <c r="H1181" t="s">
        <v>13</v>
      </c>
      <c r="I1181">
        <v>13</v>
      </c>
      <c r="J1181">
        <v>2034</v>
      </c>
      <c r="K1181">
        <v>2160</v>
      </c>
      <c r="L1181">
        <v>14742</v>
      </c>
      <c r="M1181">
        <v>15750</v>
      </c>
      <c r="N1181">
        <v>1008</v>
      </c>
      <c r="O1181">
        <v>50.400000000000006</v>
      </c>
      <c r="P1181" t="s">
        <v>93</v>
      </c>
      <c r="Q1181" t="s">
        <v>81</v>
      </c>
      <c r="R1181">
        <v>5</v>
      </c>
      <c r="S1181" t="s">
        <v>83</v>
      </c>
    </row>
    <row r="1182" spans="1:19">
      <c r="A1182" s="2">
        <v>41404</v>
      </c>
      <c r="B1182" t="s">
        <v>24</v>
      </c>
      <c r="C1182" t="s">
        <v>25</v>
      </c>
      <c r="D1182" t="s">
        <v>48</v>
      </c>
      <c r="E1182" t="s">
        <v>51</v>
      </c>
      <c r="F1182" t="s">
        <v>64</v>
      </c>
      <c r="G1182" t="s">
        <v>54</v>
      </c>
      <c r="H1182" t="s">
        <v>13</v>
      </c>
      <c r="I1182">
        <v>23</v>
      </c>
      <c r="J1182">
        <v>2196</v>
      </c>
      <c r="K1182">
        <v>2340</v>
      </c>
      <c r="L1182">
        <v>25272</v>
      </c>
      <c r="M1182">
        <v>27000</v>
      </c>
      <c r="N1182">
        <v>1728</v>
      </c>
      <c r="O1182">
        <v>86.4</v>
      </c>
      <c r="P1182" t="s">
        <v>93</v>
      </c>
      <c r="Q1182" t="s">
        <v>81</v>
      </c>
      <c r="R1182">
        <v>5</v>
      </c>
      <c r="S1182" t="s">
        <v>83</v>
      </c>
    </row>
    <row r="1183" spans="1:19">
      <c r="A1183" s="2">
        <v>41404</v>
      </c>
      <c r="B1183" t="s">
        <v>22</v>
      </c>
      <c r="C1183" t="s">
        <v>23</v>
      </c>
      <c r="D1183" t="s">
        <v>48</v>
      </c>
      <c r="E1183" t="s">
        <v>51</v>
      </c>
      <c r="F1183" t="s">
        <v>64</v>
      </c>
      <c r="G1183" t="s">
        <v>54</v>
      </c>
      <c r="H1183" t="s">
        <v>13</v>
      </c>
      <c r="I1183">
        <v>2</v>
      </c>
      <c r="J1183">
        <v>3978</v>
      </c>
      <c r="K1183">
        <v>4230</v>
      </c>
      <c r="L1183">
        <v>23166</v>
      </c>
      <c r="M1183">
        <v>24750</v>
      </c>
      <c r="N1183">
        <v>1584</v>
      </c>
      <c r="O1183">
        <v>79.2</v>
      </c>
      <c r="P1183" t="s">
        <v>93</v>
      </c>
      <c r="Q1183" t="s">
        <v>81</v>
      </c>
      <c r="R1183">
        <v>5</v>
      </c>
      <c r="S1183" t="s">
        <v>83</v>
      </c>
    </row>
    <row r="1184" spans="1:19">
      <c r="A1184" s="2">
        <v>41405</v>
      </c>
      <c r="B1184" t="s">
        <v>20</v>
      </c>
      <c r="C1184" t="s">
        <v>18</v>
      </c>
      <c r="D1184" t="s">
        <v>48</v>
      </c>
      <c r="E1184" t="s">
        <v>51</v>
      </c>
      <c r="F1184" t="s">
        <v>64</v>
      </c>
      <c r="G1184" t="s">
        <v>54</v>
      </c>
      <c r="H1184" t="s">
        <v>13</v>
      </c>
      <c r="I1184">
        <v>1</v>
      </c>
      <c r="J1184">
        <v>7506</v>
      </c>
      <c r="K1184">
        <v>8100</v>
      </c>
      <c r="L1184">
        <v>16848</v>
      </c>
      <c r="M1184">
        <v>18000</v>
      </c>
      <c r="N1184">
        <v>1152</v>
      </c>
      <c r="O1184">
        <v>57.6</v>
      </c>
      <c r="P1184" t="s">
        <v>93</v>
      </c>
      <c r="Q1184" t="s">
        <v>81</v>
      </c>
      <c r="R1184">
        <v>5</v>
      </c>
      <c r="S1184" t="s">
        <v>83</v>
      </c>
    </row>
    <row r="1185" spans="1:19">
      <c r="A1185" s="2">
        <v>41415</v>
      </c>
      <c r="B1185" t="s">
        <v>17</v>
      </c>
      <c r="C1185" t="s">
        <v>18</v>
      </c>
      <c r="D1185" t="s">
        <v>48</v>
      </c>
      <c r="E1185" t="s">
        <v>51</v>
      </c>
      <c r="F1185" t="s">
        <v>64</v>
      </c>
      <c r="G1185" t="s">
        <v>54</v>
      </c>
      <c r="H1185" t="s">
        <v>13</v>
      </c>
      <c r="I1185">
        <v>22</v>
      </c>
      <c r="J1185">
        <v>2952</v>
      </c>
      <c r="K1185">
        <v>3150</v>
      </c>
      <c r="L1185">
        <v>12636</v>
      </c>
      <c r="M1185">
        <v>13500</v>
      </c>
      <c r="N1185">
        <v>864</v>
      </c>
      <c r="O1185">
        <v>43.2</v>
      </c>
      <c r="P1185" t="s">
        <v>93</v>
      </c>
      <c r="Q1185" t="s">
        <v>81</v>
      </c>
      <c r="R1185">
        <v>5</v>
      </c>
      <c r="S1185" t="s">
        <v>83</v>
      </c>
    </row>
    <row r="1186" spans="1:19">
      <c r="A1186" s="2">
        <v>41426</v>
      </c>
      <c r="B1186" t="s">
        <v>27</v>
      </c>
      <c r="C1186" t="s">
        <v>23</v>
      </c>
      <c r="D1186" t="s">
        <v>48</v>
      </c>
      <c r="E1186" t="s">
        <v>51</v>
      </c>
      <c r="F1186" t="s">
        <v>64</v>
      </c>
      <c r="G1186" t="s">
        <v>54</v>
      </c>
      <c r="H1186" t="s">
        <v>13</v>
      </c>
      <c r="I1186">
        <v>15</v>
      </c>
      <c r="J1186">
        <v>2106</v>
      </c>
      <c r="K1186">
        <v>2250</v>
      </c>
      <c r="L1186">
        <v>25272</v>
      </c>
      <c r="M1186">
        <v>27000</v>
      </c>
      <c r="N1186">
        <v>1728</v>
      </c>
      <c r="O1186">
        <v>86.4</v>
      </c>
      <c r="P1186" t="s">
        <v>93</v>
      </c>
      <c r="Q1186" t="s">
        <v>81</v>
      </c>
      <c r="R1186">
        <v>6</v>
      </c>
      <c r="S1186" t="s">
        <v>84</v>
      </c>
    </row>
    <row r="1187" spans="1:19">
      <c r="A1187" s="2">
        <v>41430</v>
      </c>
      <c r="B1187" t="s">
        <v>29</v>
      </c>
      <c r="C1187" t="s">
        <v>30</v>
      </c>
      <c r="D1187" t="s">
        <v>48</v>
      </c>
      <c r="E1187" t="s">
        <v>51</v>
      </c>
      <c r="F1187" t="s">
        <v>64</v>
      </c>
      <c r="G1187" t="s">
        <v>54</v>
      </c>
      <c r="H1187" t="s">
        <v>13</v>
      </c>
      <c r="I1187">
        <v>27</v>
      </c>
      <c r="J1187">
        <v>3546</v>
      </c>
      <c r="K1187">
        <v>3780</v>
      </c>
      <c r="L1187">
        <v>37908</v>
      </c>
      <c r="M1187">
        <v>40500</v>
      </c>
      <c r="N1187">
        <v>2592</v>
      </c>
      <c r="O1187">
        <v>129.6</v>
      </c>
      <c r="P1187" t="s">
        <v>93</v>
      </c>
      <c r="Q1187" t="s">
        <v>81</v>
      </c>
      <c r="R1187">
        <v>6</v>
      </c>
      <c r="S1187" t="s">
        <v>84</v>
      </c>
    </row>
    <row r="1188" spans="1:19">
      <c r="A1188" s="2">
        <v>41434</v>
      </c>
      <c r="B1188" t="s">
        <v>24</v>
      </c>
      <c r="C1188" t="s">
        <v>25</v>
      </c>
      <c r="D1188" t="s">
        <v>48</v>
      </c>
      <c r="E1188" t="s">
        <v>51</v>
      </c>
      <c r="F1188" t="s">
        <v>64</v>
      </c>
      <c r="G1188" t="s">
        <v>54</v>
      </c>
      <c r="H1188" t="s">
        <v>13</v>
      </c>
      <c r="I1188">
        <v>12</v>
      </c>
      <c r="J1188">
        <v>5148</v>
      </c>
      <c r="K1188">
        <v>5490</v>
      </c>
      <c r="L1188">
        <v>4212</v>
      </c>
      <c r="M1188">
        <v>4500</v>
      </c>
      <c r="N1188">
        <v>288</v>
      </c>
      <c r="O1188">
        <v>14.4</v>
      </c>
      <c r="P1188" t="s">
        <v>93</v>
      </c>
      <c r="Q1188" t="s">
        <v>81</v>
      </c>
      <c r="R1188">
        <v>6</v>
      </c>
      <c r="S1188" t="s">
        <v>84</v>
      </c>
    </row>
    <row r="1189" spans="1:19">
      <c r="A1189" s="2">
        <v>41438</v>
      </c>
      <c r="B1189" t="s">
        <v>24</v>
      </c>
      <c r="C1189" t="s">
        <v>25</v>
      </c>
      <c r="D1189" t="s">
        <v>48</v>
      </c>
      <c r="E1189" t="s">
        <v>51</v>
      </c>
      <c r="F1189" t="s">
        <v>64</v>
      </c>
      <c r="G1189" t="s">
        <v>54</v>
      </c>
      <c r="H1189" t="s">
        <v>13</v>
      </c>
      <c r="I1189">
        <v>6</v>
      </c>
      <c r="J1189">
        <v>3978</v>
      </c>
      <c r="K1189">
        <v>4230</v>
      </c>
      <c r="L1189">
        <v>27378</v>
      </c>
      <c r="M1189">
        <v>29250</v>
      </c>
      <c r="N1189">
        <v>1872</v>
      </c>
      <c r="O1189">
        <v>93.600000000000009</v>
      </c>
      <c r="P1189" t="s">
        <v>93</v>
      </c>
      <c r="Q1189" t="s">
        <v>81</v>
      </c>
      <c r="R1189">
        <v>6</v>
      </c>
      <c r="S1189" t="s">
        <v>84</v>
      </c>
    </row>
    <row r="1190" spans="1:19">
      <c r="A1190" s="2">
        <v>41441</v>
      </c>
      <c r="B1190" t="s">
        <v>22</v>
      </c>
      <c r="C1190" t="s">
        <v>23</v>
      </c>
      <c r="D1190" t="s">
        <v>48</v>
      </c>
      <c r="E1190" t="s">
        <v>51</v>
      </c>
      <c r="F1190" t="s">
        <v>64</v>
      </c>
      <c r="G1190" t="s">
        <v>54</v>
      </c>
      <c r="H1190" t="s">
        <v>13</v>
      </c>
      <c r="I1190">
        <v>23</v>
      </c>
      <c r="J1190">
        <v>4482</v>
      </c>
      <c r="K1190">
        <v>4770</v>
      </c>
      <c r="L1190">
        <v>27378</v>
      </c>
      <c r="M1190">
        <v>29250</v>
      </c>
      <c r="N1190">
        <v>1872</v>
      </c>
      <c r="O1190">
        <v>93.600000000000009</v>
      </c>
      <c r="P1190" t="s">
        <v>93</v>
      </c>
      <c r="Q1190" t="s">
        <v>81</v>
      </c>
      <c r="R1190">
        <v>6</v>
      </c>
      <c r="S1190" t="s">
        <v>84</v>
      </c>
    </row>
    <row r="1191" spans="1:19">
      <c r="A1191" s="2">
        <v>41459</v>
      </c>
      <c r="B1191" t="s">
        <v>31</v>
      </c>
      <c r="C1191" t="s">
        <v>30</v>
      </c>
      <c r="D1191" t="s">
        <v>48</v>
      </c>
      <c r="E1191" t="s">
        <v>51</v>
      </c>
      <c r="F1191" t="s">
        <v>64</v>
      </c>
      <c r="G1191" t="s">
        <v>54</v>
      </c>
      <c r="H1191" t="s">
        <v>13</v>
      </c>
      <c r="I1191">
        <v>22</v>
      </c>
      <c r="J1191">
        <v>5148</v>
      </c>
      <c r="K1191">
        <v>5490</v>
      </c>
      <c r="L1191">
        <v>31590</v>
      </c>
      <c r="M1191">
        <v>33750</v>
      </c>
      <c r="N1191">
        <v>2160</v>
      </c>
      <c r="O1191">
        <v>108</v>
      </c>
      <c r="P1191" t="s">
        <v>93</v>
      </c>
      <c r="Q1191" t="s">
        <v>85</v>
      </c>
      <c r="R1191">
        <v>7</v>
      </c>
      <c r="S1191" t="s">
        <v>86</v>
      </c>
    </row>
    <row r="1192" spans="1:19">
      <c r="A1192" s="2">
        <v>41459</v>
      </c>
      <c r="B1192" t="s">
        <v>10</v>
      </c>
      <c r="C1192" t="s">
        <v>11</v>
      </c>
      <c r="D1192" t="s">
        <v>48</v>
      </c>
      <c r="E1192" t="s">
        <v>51</v>
      </c>
      <c r="F1192" t="s">
        <v>64</v>
      </c>
      <c r="G1192" t="s">
        <v>54</v>
      </c>
      <c r="H1192" t="s">
        <v>13</v>
      </c>
      <c r="I1192">
        <v>10</v>
      </c>
      <c r="J1192">
        <v>3384</v>
      </c>
      <c r="K1192">
        <v>3600</v>
      </c>
      <c r="L1192">
        <v>37908</v>
      </c>
      <c r="M1192">
        <v>40500</v>
      </c>
      <c r="N1192">
        <v>2592</v>
      </c>
      <c r="O1192">
        <v>129.6</v>
      </c>
      <c r="P1192" t="s">
        <v>93</v>
      </c>
      <c r="Q1192" t="s">
        <v>85</v>
      </c>
      <c r="R1192">
        <v>7</v>
      </c>
      <c r="S1192" t="s">
        <v>86</v>
      </c>
    </row>
    <row r="1193" spans="1:19">
      <c r="A1193" s="2">
        <v>41461</v>
      </c>
      <c r="B1193" t="s">
        <v>10</v>
      </c>
      <c r="C1193" t="s">
        <v>11</v>
      </c>
      <c r="D1193" t="s">
        <v>48</v>
      </c>
      <c r="E1193" t="s">
        <v>51</v>
      </c>
      <c r="F1193" t="s">
        <v>64</v>
      </c>
      <c r="G1193" t="s">
        <v>54</v>
      </c>
      <c r="H1193" t="s">
        <v>13</v>
      </c>
      <c r="I1193">
        <v>7</v>
      </c>
      <c r="J1193">
        <v>3546</v>
      </c>
      <c r="K1193">
        <v>3780</v>
      </c>
      <c r="L1193">
        <v>14742</v>
      </c>
      <c r="M1193">
        <v>15750</v>
      </c>
      <c r="N1193">
        <v>1008</v>
      </c>
      <c r="O1193">
        <v>50.400000000000006</v>
      </c>
      <c r="P1193" t="s">
        <v>93</v>
      </c>
      <c r="Q1193" t="s">
        <v>85</v>
      </c>
      <c r="R1193">
        <v>7</v>
      </c>
      <c r="S1193" t="s">
        <v>86</v>
      </c>
    </row>
    <row r="1194" spans="1:19">
      <c r="A1194" s="2">
        <v>41469</v>
      </c>
      <c r="B1194" t="s">
        <v>31</v>
      </c>
      <c r="C1194" t="s">
        <v>30</v>
      </c>
      <c r="D1194" t="s">
        <v>48</v>
      </c>
      <c r="E1194" t="s">
        <v>51</v>
      </c>
      <c r="F1194" t="s">
        <v>64</v>
      </c>
      <c r="G1194" t="s">
        <v>54</v>
      </c>
      <c r="H1194" t="s">
        <v>13</v>
      </c>
      <c r="I1194">
        <v>14</v>
      </c>
      <c r="J1194">
        <v>3546</v>
      </c>
      <c r="K1194">
        <v>3780</v>
      </c>
      <c r="L1194">
        <v>52650</v>
      </c>
      <c r="M1194">
        <v>56250</v>
      </c>
      <c r="N1194">
        <v>3600</v>
      </c>
      <c r="O1194">
        <v>180</v>
      </c>
      <c r="P1194" t="s">
        <v>93</v>
      </c>
      <c r="Q1194" t="s">
        <v>85</v>
      </c>
      <c r="R1194">
        <v>7</v>
      </c>
      <c r="S1194" t="s">
        <v>86</v>
      </c>
    </row>
    <row r="1195" spans="1:19">
      <c r="A1195" s="2">
        <v>41471</v>
      </c>
      <c r="B1195" t="s">
        <v>10</v>
      </c>
      <c r="C1195" t="s">
        <v>11</v>
      </c>
      <c r="D1195" t="s">
        <v>48</v>
      </c>
      <c r="E1195" t="s">
        <v>51</v>
      </c>
      <c r="F1195" t="s">
        <v>64</v>
      </c>
      <c r="G1195" t="s">
        <v>54</v>
      </c>
      <c r="H1195" t="s">
        <v>13</v>
      </c>
      <c r="I1195">
        <v>16</v>
      </c>
      <c r="J1195">
        <v>3726</v>
      </c>
      <c r="K1195">
        <v>3960</v>
      </c>
      <c r="L1195">
        <v>40014</v>
      </c>
      <c r="M1195">
        <v>42750</v>
      </c>
      <c r="N1195">
        <v>2736</v>
      </c>
      <c r="O1195">
        <v>136.80000000000001</v>
      </c>
      <c r="P1195" t="s">
        <v>93</v>
      </c>
      <c r="Q1195" t="s">
        <v>85</v>
      </c>
      <c r="R1195">
        <v>7</v>
      </c>
      <c r="S1195" t="s">
        <v>86</v>
      </c>
    </row>
    <row r="1196" spans="1:19">
      <c r="A1196" s="2">
        <v>41477</v>
      </c>
      <c r="B1196" t="s">
        <v>10</v>
      </c>
      <c r="C1196" t="s">
        <v>11</v>
      </c>
      <c r="D1196" t="s">
        <v>48</v>
      </c>
      <c r="E1196" t="s">
        <v>51</v>
      </c>
      <c r="F1196" t="s">
        <v>64</v>
      </c>
      <c r="G1196" t="s">
        <v>54</v>
      </c>
      <c r="H1196" t="s">
        <v>13</v>
      </c>
      <c r="I1196">
        <v>12</v>
      </c>
      <c r="J1196">
        <v>3582</v>
      </c>
      <c r="K1196">
        <v>3870</v>
      </c>
      <c r="L1196">
        <v>31590</v>
      </c>
      <c r="M1196">
        <v>33750</v>
      </c>
      <c r="N1196">
        <v>2160</v>
      </c>
      <c r="O1196">
        <v>108</v>
      </c>
      <c r="P1196" t="s">
        <v>93</v>
      </c>
      <c r="Q1196" t="s">
        <v>85</v>
      </c>
      <c r="R1196">
        <v>7</v>
      </c>
      <c r="S1196" t="s">
        <v>86</v>
      </c>
    </row>
    <row r="1197" spans="1:19">
      <c r="A1197" s="2">
        <v>41490</v>
      </c>
      <c r="B1197" t="s">
        <v>34</v>
      </c>
      <c r="C1197" t="s">
        <v>25</v>
      </c>
      <c r="D1197" t="s">
        <v>48</v>
      </c>
      <c r="E1197" t="s">
        <v>51</v>
      </c>
      <c r="F1197" t="s">
        <v>64</v>
      </c>
      <c r="G1197" t="s">
        <v>54</v>
      </c>
      <c r="H1197" t="s">
        <v>13</v>
      </c>
      <c r="I1197">
        <v>7</v>
      </c>
      <c r="J1197">
        <v>3042</v>
      </c>
      <c r="K1197">
        <v>3240</v>
      </c>
      <c r="L1197">
        <v>14742</v>
      </c>
      <c r="M1197">
        <v>15750</v>
      </c>
      <c r="N1197">
        <v>1008</v>
      </c>
      <c r="O1197">
        <v>50.400000000000006</v>
      </c>
      <c r="P1197" t="s">
        <v>93</v>
      </c>
      <c r="Q1197" t="s">
        <v>85</v>
      </c>
      <c r="R1197">
        <v>8</v>
      </c>
      <c r="S1197" t="s">
        <v>87</v>
      </c>
    </row>
    <row r="1198" spans="1:19">
      <c r="A1198" s="2">
        <v>41496</v>
      </c>
      <c r="B1198" t="s">
        <v>24</v>
      </c>
      <c r="C1198" t="s">
        <v>25</v>
      </c>
      <c r="D1198" t="s">
        <v>48</v>
      </c>
      <c r="E1198" t="s">
        <v>51</v>
      </c>
      <c r="F1198" t="s">
        <v>64</v>
      </c>
      <c r="G1198" t="s">
        <v>54</v>
      </c>
      <c r="H1198" t="s">
        <v>13</v>
      </c>
      <c r="I1198">
        <v>2</v>
      </c>
      <c r="J1198">
        <v>3978</v>
      </c>
      <c r="K1198">
        <v>4230</v>
      </c>
      <c r="L1198">
        <v>48438</v>
      </c>
      <c r="M1198">
        <v>51750</v>
      </c>
      <c r="N1198">
        <v>3312</v>
      </c>
      <c r="O1198">
        <v>165.60000000000002</v>
      </c>
      <c r="P1198" t="s">
        <v>93</v>
      </c>
      <c r="Q1198" t="s">
        <v>85</v>
      </c>
      <c r="R1198">
        <v>8</v>
      </c>
      <c r="S1198" t="s">
        <v>87</v>
      </c>
    </row>
    <row r="1199" spans="1:19">
      <c r="A1199" s="2">
        <v>41510</v>
      </c>
      <c r="B1199" t="s">
        <v>29</v>
      </c>
      <c r="C1199" t="s">
        <v>30</v>
      </c>
      <c r="D1199" t="s">
        <v>48</v>
      </c>
      <c r="E1199" t="s">
        <v>51</v>
      </c>
      <c r="F1199" t="s">
        <v>64</v>
      </c>
      <c r="G1199" t="s">
        <v>54</v>
      </c>
      <c r="H1199" t="s">
        <v>13</v>
      </c>
      <c r="I1199">
        <v>11</v>
      </c>
      <c r="J1199">
        <v>2106</v>
      </c>
      <c r="K1199">
        <v>2250</v>
      </c>
      <c r="L1199">
        <v>48438</v>
      </c>
      <c r="M1199">
        <v>51750</v>
      </c>
      <c r="N1199">
        <v>3312</v>
      </c>
      <c r="O1199">
        <v>165.60000000000002</v>
      </c>
      <c r="P1199" t="s">
        <v>93</v>
      </c>
      <c r="Q1199" t="s">
        <v>85</v>
      </c>
      <c r="R1199">
        <v>8</v>
      </c>
      <c r="S1199" t="s">
        <v>87</v>
      </c>
    </row>
    <row r="1200" spans="1:19">
      <c r="A1200" s="2">
        <v>41523</v>
      </c>
      <c r="B1200" t="s">
        <v>31</v>
      </c>
      <c r="C1200" t="s">
        <v>30</v>
      </c>
      <c r="D1200" t="s">
        <v>48</v>
      </c>
      <c r="E1200" t="s">
        <v>51</v>
      </c>
      <c r="F1200" t="s">
        <v>64</v>
      </c>
      <c r="G1200" t="s">
        <v>54</v>
      </c>
      <c r="H1200" t="s">
        <v>13</v>
      </c>
      <c r="I1200">
        <v>21</v>
      </c>
      <c r="J1200">
        <v>2034</v>
      </c>
      <c r="K1200">
        <v>2160</v>
      </c>
      <c r="L1200">
        <v>4212</v>
      </c>
      <c r="M1200">
        <v>4500</v>
      </c>
      <c r="N1200">
        <v>288</v>
      </c>
      <c r="O1200">
        <v>14.4</v>
      </c>
      <c r="P1200" t="s">
        <v>93</v>
      </c>
      <c r="Q1200" t="s">
        <v>85</v>
      </c>
      <c r="R1200">
        <v>9</v>
      </c>
      <c r="S1200" t="s">
        <v>88</v>
      </c>
    </row>
    <row r="1201" spans="1:19">
      <c r="A1201" s="2">
        <v>41526</v>
      </c>
      <c r="B1201" t="s">
        <v>24</v>
      </c>
      <c r="C1201" t="s">
        <v>25</v>
      </c>
      <c r="D1201" t="s">
        <v>48</v>
      </c>
      <c r="E1201" t="s">
        <v>51</v>
      </c>
      <c r="F1201" t="s">
        <v>64</v>
      </c>
      <c r="G1201" t="s">
        <v>54</v>
      </c>
      <c r="H1201" t="s">
        <v>13</v>
      </c>
      <c r="I1201">
        <v>23</v>
      </c>
      <c r="J1201">
        <v>4482</v>
      </c>
      <c r="K1201">
        <v>4770</v>
      </c>
      <c r="L1201">
        <v>21060</v>
      </c>
      <c r="M1201">
        <v>22500</v>
      </c>
      <c r="N1201">
        <v>1440</v>
      </c>
      <c r="O1201">
        <v>72</v>
      </c>
      <c r="P1201" t="s">
        <v>93</v>
      </c>
      <c r="Q1201" t="s">
        <v>85</v>
      </c>
      <c r="R1201">
        <v>9</v>
      </c>
      <c r="S1201" t="s">
        <v>88</v>
      </c>
    </row>
    <row r="1202" spans="1:19">
      <c r="A1202" s="2">
        <v>41527</v>
      </c>
      <c r="B1202" t="s">
        <v>20</v>
      </c>
      <c r="C1202" t="s">
        <v>18</v>
      </c>
      <c r="D1202" t="s">
        <v>48</v>
      </c>
      <c r="E1202" t="s">
        <v>51</v>
      </c>
      <c r="F1202" t="s">
        <v>64</v>
      </c>
      <c r="G1202" t="s">
        <v>54</v>
      </c>
      <c r="H1202" t="s">
        <v>13</v>
      </c>
      <c r="I1202">
        <v>4</v>
      </c>
      <c r="J1202">
        <v>2034</v>
      </c>
      <c r="K1202">
        <v>2160</v>
      </c>
      <c r="L1202">
        <v>40014</v>
      </c>
      <c r="M1202">
        <v>42750</v>
      </c>
      <c r="N1202">
        <v>2736</v>
      </c>
      <c r="O1202">
        <v>136.80000000000001</v>
      </c>
      <c r="P1202" t="s">
        <v>93</v>
      </c>
      <c r="Q1202" t="s">
        <v>85</v>
      </c>
      <c r="R1202">
        <v>9</v>
      </c>
      <c r="S1202" t="s">
        <v>88</v>
      </c>
    </row>
    <row r="1203" spans="1:19">
      <c r="A1203" s="2">
        <v>41529</v>
      </c>
      <c r="B1203" t="s">
        <v>14</v>
      </c>
      <c r="C1203" t="s">
        <v>11</v>
      </c>
      <c r="D1203" t="s">
        <v>48</v>
      </c>
      <c r="E1203" t="s">
        <v>51</v>
      </c>
      <c r="F1203" t="s">
        <v>64</v>
      </c>
      <c r="G1203" t="s">
        <v>54</v>
      </c>
      <c r="H1203" t="s">
        <v>13</v>
      </c>
      <c r="I1203">
        <v>21</v>
      </c>
      <c r="J1203">
        <v>2034</v>
      </c>
      <c r="K1203">
        <v>2160</v>
      </c>
      <c r="L1203">
        <v>6318</v>
      </c>
      <c r="M1203">
        <v>6750</v>
      </c>
      <c r="N1203">
        <v>432</v>
      </c>
      <c r="O1203">
        <v>21.6</v>
      </c>
      <c r="P1203" t="s">
        <v>93</v>
      </c>
      <c r="Q1203" t="s">
        <v>85</v>
      </c>
      <c r="R1203">
        <v>9</v>
      </c>
      <c r="S1203" t="s">
        <v>88</v>
      </c>
    </row>
    <row r="1204" spans="1:19">
      <c r="A1204" s="2">
        <v>41536</v>
      </c>
      <c r="B1204" t="s">
        <v>22</v>
      </c>
      <c r="C1204" t="s">
        <v>23</v>
      </c>
      <c r="D1204" t="s">
        <v>48</v>
      </c>
      <c r="E1204" t="s">
        <v>51</v>
      </c>
      <c r="F1204" t="s">
        <v>64</v>
      </c>
      <c r="G1204" t="s">
        <v>54</v>
      </c>
      <c r="H1204" t="s">
        <v>13</v>
      </c>
      <c r="I1204">
        <v>7</v>
      </c>
      <c r="J1204">
        <v>3042</v>
      </c>
      <c r="K1204">
        <v>3240</v>
      </c>
      <c r="L1204">
        <v>37908</v>
      </c>
      <c r="M1204">
        <v>40500</v>
      </c>
      <c r="N1204">
        <v>2592</v>
      </c>
      <c r="O1204">
        <v>129.6</v>
      </c>
      <c r="P1204" t="s">
        <v>93</v>
      </c>
      <c r="Q1204" t="s">
        <v>85</v>
      </c>
      <c r="R1204">
        <v>9</v>
      </c>
      <c r="S1204" t="s">
        <v>88</v>
      </c>
    </row>
    <row r="1205" spans="1:19">
      <c r="A1205" s="2">
        <v>41546</v>
      </c>
      <c r="B1205" t="s">
        <v>17</v>
      </c>
      <c r="C1205" t="s">
        <v>18</v>
      </c>
      <c r="D1205" t="s">
        <v>48</v>
      </c>
      <c r="E1205" t="s">
        <v>51</v>
      </c>
      <c r="F1205" t="s">
        <v>64</v>
      </c>
      <c r="G1205" t="s">
        <v>54</v>
      </c>
      <c r="H1205" t="s">
        <v>13</v>
      </c>
      <c r="I1205">
        <v>16</v>
      </c>
      <c r="J1205">
        <v>2106</v>
      </c>
      <c r="K1205">
        <v>2250</v>
      </c>
      <c r="L1205">
        <v>16848</v>
      </c>
      <c r="M1205">
        <v>18000</v>
      </c>
      <c r="N1205">
        <v>1152</v>
      </c>
      <c r="O1205">
        <v>57.6</v>
      </c>
      <c r="P1205" t="s">
        <v>93</v>
      </c>
      <c r="Q1205" t="s">
        <v>85</v>
      </c>
      <c r="R1205">
        <v>9</v>
      </c>
      <c r="S1205" t="s">
        <v>88</v>
      </c>
    </row>
    <row r="1206" spans="1:19">
      <c r="A1206" s="2">
        <v>41550</v>
      </c>
      <c r="B1206" t="s">
        <v>10</v>
      </c>
      <c r="C1206" t="s">
        <v>11</v>
      </c>
      <c r="D1206" t="s">
        <v>48</v>
      </c>
      <c r="E1206" t="s">
        <v>51</v>
      </c>
      <c r="F1206" t="s">
        <v>64</v>
      </c>
      <c r="G1206" t="s">
        <v>54</v>
      </c>
      <c r="H1206" t="s">
        <v>13</v>
      </c>
      <c r="I1206">
        <v>11</v>
      </c>
      <c r="J1206">
        <v>2106</v>
      </c>
      <c r="K1206">
        <v>2250</v>
      </c>
      <c r="L1206">
        <v>10530</v>
      </c>
      <c r="M1206">
        <v>11250</v>
      </c>
      <c r="N1206">
        <v>720</v>
      </c>
      <c r="O1206">
        <v>36</v>
      </c>
      <c r="P1206" t="s">
        <v>93</v>
      </c>
      <c r="Q1206" t="s">
        <v>89</v>
      </c>
      <c r="R1206">
        <v>10</v>
      </c>
      <c r="S1206" t="s">
        <v>90</v>
      </c>
    </row>
    <row r="1207" spans="1:19">
      <c r="A1207" s="2">
        <v>41553</v>
      </c>
      <c r="B1207" t="s">
        <v>27</v>
      </c>
      <c r="C1207" t="s">
        <v>23</v>
      </c>
      <c r="D1207" t="s">
        <v>48</v>
      </c>
      <c r="E1207" t="s">
        <v>51</v>
      </c>
      <c r="F1207" t="s">
        <v>64</v>
      </c>
      <c r="G1207" t="s">
        <v>54</v>
      </c>
      <c r="H1207" t="s">
        <v>13</v>
      </c>
      <c r="I1207">
        <v>24</v>
      </c>
      <c r="J1207">
        <v>3978</v>
      </c>
      <c r="K1207">
        <v>4230</v>
      </c>
      <c r="L1207">
        <v>23166</v>
      </c>
      <c r="M1207">
        <v>24750</v>
      </c>
      <c r="N1207">
        <v>1584</v>
      </c>
      <c r="O1207">
        <v>79.2</v>
      </c>
      <c r="P1207" t="s">
        <v>93</v>
      </c>
      <c r="Q1207" t="s">
        <v>89</v>
      </c>
      <c r="R1207">
        <v>10</v>
      </c>
      <c r="S1207" t="s">
        <v>90</v>
      </c>
    </row>
    <row r="1208" spans="1:19">
      <c r="A1208" s="2">
        <v>41556</v>
      </c>
      <c r="B1208" t="s">
        <v>14</v>
      </c>
      <c r="C1208" t="s">
        <v>11</v>
      </c>
      <c r="D1208" t="s">
        <v>48</v>
      </c>
      <c r="E1208" t="s">
        <v>51</v>
      </c>
      <c r="F1208" t="s">
        <v>64</v>
      </c>
      <c r="G1208" t="s">
        <v>54</v>
      </c>
      <c r="H1208" t="s">
        <v>13</v>
      </c>
      <c r="I1208">
        <v>4</v>
      </c>
      <c r="J1208">
        <v>3042</v>
      </c>
      <c r="K1208">
        <v>3240</v>
      </c>
      <c r="L1208">
        <v>33696</v>
      </c>
      <c r="M1208">
        <v>36000</v>
      </c>
      <c r="N1208">
        <v>2304</v>
      </c>
      <c r="O1208">
        <v>115.2</v>
      </c>
      <c r="P1208" t="s">
        <v>93</v>
      </c>
      <c r="Q1208" t="s">
        <v>89</v>
      </c>
      <c r="R1208">
        <v>10</v>
      </c>
      <c r="S1208" t="s">
        <v>90</v>
      </c>
    </row>
    <row r="1209" spans="1:19">
      <c r="A1209" s="2">
        <v>41556</v>
      </c>
      <c r="B1209" t="s">
        <v>29</v>
      </c>
      <c r="C1209" t="s">
        <v>30</v>
      </c>
      <c r="D1209" t="s">
        <v>48</v>
      </c>
      <c r="E1209" t="s">
        <v>51</v>
      </c>
      <c r="F1209" t="s">
        <v>64</v>
      </c>
      <c r="G1209" t="s">
        <v>54</v>
      </c>
      <c r="H1209" t="s">
        <v>13</v>
      </c>
      <c r="I1209">
        <v>21</v>
      </c>
      <c r="J1209">
        <v>3042</v>
      </c>
      <c r="K1209">
        <v>3240</v>
      </c>
      <c r="L1209">
        <v>4212</v>
      </c>
      <c r="M1209">
        <v>4500</v>
      </c>
      <c r="N1209">
        <v>288</v>
      </c>
      <c r="O1209">
        <v>14.4</v>
      </c>
      <c r="P1209" t="s">
        <v>93</v>
      </c>
      <c r="Q1209" t="s">
        <v>89</v>
      </c>
      <c r="R1209">
        <v>10</v>
      </c>
      <c r="S1209" t="s">
        <v>90</v>
      </c>
    </row>
    <row r="1210" spans="1:19">
      <c r="A1210" s="2">
        <v>41557</v>
      </c>
      <c r="B1210" t="s">
        <v>17</v>
      </c>
      <c r="C1210" t="s">
        <v>18</v>
      </c>
      <c r="D1210" t="s">
        <v>48</v>
      </c>
      <c r="E1210" t="s">
        <v>51</v>
      </c>
      <c r="F1210" t="s">
        <v>64</v>
      </c>
      <c r="G1210" t="s">
        <v>54</v>
      </c>
      <c r="H1210" t="s">
        <v>13</v>
      </c>
      <c r="I1210">
        <v>10</v>
      </c>
      <c r="J1210">
        <v>2196</v>
      </c>
      <c r="K1210">
        <v>2340</v>
      </c>
      <c r="L1210">
        <v>27378</v>
      </c>
      <c r="M1210">
        <v>29250</v>
      </c>
      <c r="N1210">
        <v>1872</v>
      </c>
      <c r="O1210">
        <v>93.600000000000009</v>
      </c>
      <c r="P1210" t="s">
        <v>93</v>
      </c>
      <c r="Q1210" t="s">
        <v>89</v>
      </c>
      <c r="R1210">
        <v>10</v>
      </c>
      <c r="S1210" t="s">
        <v>90</v>
      </c>
    </row>
    <row r="1211" spans="1:19">
      <c r="A1211" s="2">
        <v>41557</v>
      </c>
      <c r="B1211" t="s">
        <v>24</v>
      </c>
      <c r="C1211" t="s">
        <v>25</v>
      </c>
      <c r="D1211" t="s">
        <v>48</v>
      </c>
      <c r="E1211" t="s">
        <v>51</v>
      </c>
      <c r="F1211" t="s">
        <v>64</v>
      </c>
      <c r="G1211" t="s">
        <v>54</v>
      </c>
      <c r="H1211" t="s">
        <v>13</v>
      </c>
      <c r="I1211">
        <v>3</v>
      </c>
      <c r="J1211">
        <v>4482</v>
      </c>
      <c r="K1211">
        <v>4770</v>
      </c>
      <c r="L1211">
        <v>27378</v>
      </c>
      <c r="M1211">
        <v>29250</v>
      </c>
      <c r="N1211">
        <v>1872</v>
      </c>
      <c r="O1211">
        <v>93.600000000000009</v>
      </c>
      <c r="P1211" t="s">
        <v>93</v>
      </c>
      <c r="Q1211" t="s">
        <v>89</v>
      </c>
      <c r="R1211">
        <v>10</v>
      </c>
      <c r="S1211" t="s">
        <v>90</v>
      </c>
    </row>
    <row r="1212" spans="1:19">
      <c r="A1212" s="2">
        <v>41564</v>
      </c>
      <c r="B1212" t="s">
        <v>22</v>
      </c>
      <c r="C1212" t="s">
        <v>23</v>
      </c>
      <c r="D1212" t="s">
        <v>48</v>
      </c>
      <c r="E1212" t="s">
        <v>51</v>
      </c>
      <c r="F1212" t="s">
        <v>64</v>
      </c>
      <c r="G1212" t="s">
        <v>54</v>
      </c>
      <c r="H1212" t="s">
        <v>13</v>
      </c>
      <c r="I1212">
        <v>4</v>
      </c>
      <c r="J1212">
        <v>3582</v>
      </c>
      <c r="K1212">
        <v>3870</v>
      </c>
      <c r="L1212">
        <v>14742</v>
      </c>
      <c r="M1212">
        <v>15750</v>
      </c>
      <c r="N1212">
        <v>1008</v>
      </c>
      <c r="O1212">
        <v>50.400000000000006</v>
      </c>
      <c r="P1212" t="s">
        <v>93</v>
      </c>
      <c r="Q1212" t="s">
        <v>89</v>
      </c>
      <c r="R1212">
        <v>10</v>
      </c>
      <c r="S1212" t="s">
        <v>90</v>
      </c>
    </row>
    <row r="1213" spans="1:19">
      <c r="A1213" s="2">
        <v>41567</v>
      </c>
      <c r="B1213" t="s">
        <v>10</v>
      </c>
      <c r="C1213" t="s">
        <v>11</v>
      </c>
      <c r="D1213" t="s">
        <v>48</v>
      </c>
      <c r="E1213" t="s">
        <v>51</v>
      </c>
      <c r="F1213" t="s">
        <v>64</v>
      </c>
      <c r="G1213" t="s">
        <v>54</v>
      </c>
      <c r="H1213" t="s">
        <v>13</v>
      </c>
      <c r="I1213">
        <v>8</v>
      </c>
      <c r="J1213">
        <v>5148</v>
      </c>
      <c r="K1213">
        <v>5490</v>
      </c>
      <c r="L1213">
        <v>52650</v>
      </c>
      <c r="M1213">
        <v>56250</v>
      </c>
      <c r="N1213">
        <v>3600</v>
      </c>
      <c r="O1213">
        <v>180</v>
      </c>
      <c r="P1213" t="s">
        <v>93</v>
      </c>
      <c r="Q1213" t="s">
        <v>89</v>
      </c>
      <c r="R1213">
        <v>10</v>
      </c>
      <c r="S1213" t="s">
        <v>90</v>
      </c>
    </row>
    <row r="1214" spans="1:19">
      <c r="A1214" s="2">
        <v>41569</v>
      </c>
      <c r="B1214" t="s">
        <v>29</v>
      </c>
      <c r="C1214" t="s">
        <v>30</v>
      </c>
      <c r="D1214" t="s">
        <v>48</v>
      </c>
      <c r="E1214" t="s">
        <v>51</v>
      </c>
      <c r="F1214" t="s">
        <v>64</v>
      </c>
      <c r="G1214" t="s">
        <v>54</v>
      </c>
      <c r="H1214" t="s">
        <v>13</v>
      </c>
      <c r="I1214">
        <v>17</v>
      </c>
      <c r="J1214">
        <v>3582</v>
      </c>
      <c r="K1214">
        <v>3870</v>
      </c>
      <c r="L1214">
        <v>12636</v>
      </c>
      <c r="M1214">
        <v>13500</v>
      </c>
      <c r="N1214">
        <v>864</v>
      </c>
      <c r="O1214">
        <v>43.2</v>
      </c>
      <c r="P1214" t="s">
        <v>93</v>
      </c>
      <c r="Q1214" t="s">
        <v>89</v>
      </c>
      <c r="R1214">
        <v>10</v>
      </c>
      <c r="S1214" t="s">
        <v>90</v>
      </c>
    </row>
    <row r="1215" spans="1:19">
      <c r="A1215" s="2">
        <v>41569</v>
      </c>
      <c r="B1215" t="s">
        <v>31</v>
      </c>
      <c r="C1215" t="s">
        <v>30</v>
      </c>
      <c r="D1215" t="s">
        <v>48</v>
      </c>
      <c r="E1215" t="s">
        <v>51</v>
      </c>
      <c r="F1215" t="s">
        <v>64</v>
      </c>
      <c r="G1215" t="s">
        <v>54</v>
      </c>
      <c r="H1215" t="s">
        <v>13</v>
      </c>
      <c r="I1215">
        <v>25</v>
      </c>
      <c r="J1215">
        <v>5148</v>
      </c>
      <c r="K1215">
        <v>5490</v>
      </c>
      <c r="L1215">
        <v>2106</v>
      </c>
      <c r="M1215">
        <v>2250</v>
      </c>
      <c r="N1215">
        <v>144</v>
      </c>
      <c r="O1215">
        <v>7.2</v>
      </c>
      <c r="P1215" t="s">
        <v>93</v>
      </c>
      <c r="Q1215" t="s">
        <v>89</v>
      </c>
      <c r="R1215">
        <v>10</v>
      </c>
      <c r="S1215" t="s">
        <v>90</v>
      </c>
    </row>
    <row r="1216" spans="1:19">
      <c r="A1216" s="2">
        <v>41575</v>
      </c>
      <c r="B1216" t="s">
        <v>27</v>
      </c>
      <c r="C1216" t="s">
        <v>23</v>
      </c>
      <c r="D1216" t="s">
        <v>48</v>
      </c>
      <c r="E1216" t="s">
        <v>51</v>
      </c>
      <c r="F1216" t="s">
        <v>64</v>
      </c>
      <c r="G1216" t="s">
        <v>54</v>
      </c>
      <c r="H1216" t="s">
        <v>13</v>
      </c>
      <c r="I1216">
        <v>10</v>
      </c>
      <c r="J1216">
        <v>3384</v>
      </c>
      <c r="K1216">
        <v>3600</v>
      </c>
      <c r="L1216">
        <v>29484</v>
      </c>
      <c r="M1216">
        <v>31500</v>
      </c>
      <c r="N1216">
        <v>2016</v>
      </c>
      <c r="O1216">
        <v>100.80000000000001</v>
      </c>
      <c r="P1216" t="s">
        <v>93</v>
      </c>
      <c r="Q1216" t="s">
        <v>89</v>
      </c>
      <c r="R1216">
        <v>10</v>
      </c>
      <c r="S1216" t="s">
        <v>90</v>
      </c>
    </row>
    <row r="1217" spans="1:19">
      <c r="A1217" s="2">
        <v>41588</v>
      </c>
      <c r="B1217" t="s">
        <v>27</v>
      </c>
      <c r="C1217" t="s">
        <v>23</v>
      </c>
      <c r="D1217" t="s">
        <v>48</v>
      </c>
      <c r="E1217" t="s">
        <v>51</v>
      </c>
      <c r="F1217" t="s">
        <v>64</v>
      </c>
      <c r="G1217" t="s">
        <v>54</v>
      </c>
      <c r="H1217" t="s">
        <v>13</v>
      </c>
      <c r="I1217">
        <v>13</v>
      </c>
      <c r="J1217">
        <v>2034</v>
      </c>
      <c r="K1217">
        <v>2160</v>
      </c>
      <c r="L1217">
        <v>33696</v>
      </c>
      <c r="M1217">
        <v>36000</v>
      </c>
      <c r="N1217">
        <v>2304</v>
      </c>
      <c r="O1217">
        <v>115.2</v>
      </c>
      <c r="P1217" t="s">
        <v>93</v>
      </c>
      <c r="Q1217" t="s">
        <v>89</v>
      </c>
      <c r="R1217">
        <v>11</v>
      </c>
      <c r="S1217" t="s">
        <v>91</v>
      </c>
    </row>
    <row r="1218" spans="1:19">
      <c r="A1218" s="2">
        <v>41590</v>
      </c>
      <c r="B1218" t="s">
        <v>24</v>
      </c>
      <c r="C1218" t="s">
        <v>25</v>
      </c>
      <c r="D1218" t="s">
        <v>48</v>
      </c>
      <c r="E1218" t="s">
        <v>51</v>
      </c>
      <c r="F1218" t="s">
        <v>64</v>
      </c>
      <c r="G1218" t="s">
        <v>54</v>
      </c>
      <c r="H1218" t="s">
        <v>13</v>
      </c>
      <c r="I1218">
        <v>8</v>
      </c>
      <c r="J1218">
        <v>2034</v>
      </c>
      <c r="K1218">
        <v>2160</v>
      </c>
      <c r="L1218">
        <v>48438</v>
      </c>
      <c r="M1218">
        <v>51750</v>
      </c>
      <c r="N1218">
        <v>3312</v>
      </c>
      <c r="O1218">
        <v>165.60000000000002</v>
      </c>
      <c r="P1218" t="s">
        <v>93</v>
      </c>
      <c r="Q1218" t="s">
        <v>89</v>
      </c>
      <c r="R1218">
        <v>11</v>
      </c>
      <c r="S1218" t="s">
        <v>91</v>
      </c>
    </row>
    <row r="1219" spans="1:19">
      <c r="A1219" s="2">
        <v>41591</v>
      </c>
      <c r="B1219" t="s">
        <v>14</v>
      </c>
      <c r="C1219" t="s">
        <v>11</v>
      </c>
      <c r="D1219" t="s">
        <v>48</v>
      </c>
      <c r="E1219" t="s">
        <v>51</v>
      </c>
      <c r="F1219" t="s">
        <v>64</v>
      </c>
      <c r="G1219" t="s">
        <v>54</v>
      </c>
      <c r="H1219" t="s">
        <v>13</v>
      </c>
      <c r="I1219">
        <v>22</v>
      </c>
      <c r="J1219">
        <v>3978</v>
      </c>
      <c r="K1219">
        <v>4230</v>
      </c>
      <c r="L1219">
        <v>44226</v>
      </c>
      <c r="M1219">
        <v>47250</v>
      </c>
      <c r="N1219">
        <v>3024</v>
      </c>
      <c r="O1219">
        <v>151.20000000000002</v>
      </c>
      <c r="P1219" t="s">
        <v>93</v>
      </c>
      <c r="Q1219" t="s">
        <v>89</v>
      </c>
      <c r="R1219">
        <v>11</v>
      </c>
      <c r="S1219" t="s">
        <v>91</v>
      </c>
    </row>
    <row r="1220" spans="1:19">
      <c r="A1220" s="2">
        <v>41593</v>
      </c>
      <c r="B1220" t="s">
        <v>22</v>
      </c>
      <c r="C1220" t="s">
        <v>23</v>
      </c>
      <c r="D1220" t="s">
        <v>48</v>
      </c>
      <c r="E1220" t="s">
        <v>51</v>
      </c>
      <c r="F1220" t="s">
        <v>64</v>
      </c>
      <c r="G1220" t="s">
        <v>54</v>
      </c>
      <c r="H1220" t="s">
        <v>13</v>
      </c>
      <c r="I1220">
        <v>27</v>
      </c>
      <c r="J1220">
        <v>3978</v>
      </c>
      <c r="K1220">
        <v>4230</v>
      </c>
      <c r="L1220">
        <v>2106</v>
      </c>
      <c r="M1220">
        <v>2250</v>
      </c>
      <c r="N1220">
        <v>144</v>
      </c>
      <c r="O1220">
        <v>7.2</v>
      </c>
      <c r="P1220" t="s">
        <v>93</v>
      </c>
      <c r="Q1220" t="s">
        <v>89</v>
      </c>
      <c r="R1220">
        <v>11</v>
      </c>
      <c r="S1220" t="s">
        <v>91</v>
      </c>
    </row>
    <row r="1221" spans="1:19">
      <c r="A1221" s="2">
        <v>41594</v>
      </c>
      <c r="B1221" t="s">
        <v>24</v>
      </c>
      <c r="C1221" t="s">
        <v>25</v>
      </c>
      <c r="D1221" t="s">
        <v>48</v>
      </c>
      <c r="E1221" t="s">
        <v>51</v>
      </c>
      <c r="F1221" t="s">
        <v>64</v>
      </c>
      <c r="G1221" t="s">
        <v>54</v>
      </c>
      <c r="H1221" t="s">
        <v>13</v>
      </c>
      <c r="I1221">
        <v>27</v>
      </c>
      <c r="J1221">
        <v>3546</v>
      </c>
      <c r="K1221">
        <v>3780</v>
      </c>
      <c r="L1221">
        <v>12636</v>
      </c>
      <c r="M1221">
        <v>13500</v>
      </c>
      <c r="N1221">
        <v>864</v>
      </c>
      <c r="O1221">
        <v>43.2</v>
      </c>
      <c r="P1221" t="s">
        <v>93</v>
      </c>
      <c r="Q1221" t="s">
        <v>89</v>
      </c>
      <c r="R1221">
        <v>11</v>
      </c>
      <c r="S1221" t="s">
        <v>91</v>
      </c>
    </row>
    <row r="1222" spans="1:19">
      <c r="A1222" s="2">
        <v>41603</v>
      </c>
      <c r="B1222" t="s">
        <v>17</v>
      </c>
      <c r="C1222" t="s">
        <v>18</v>
      </c>
      <c r="D1222" t="s">
        <v>48</v>
      </c>
      <c r="E1222" t="s">
        <v>51</v>
      </c>
      <c r="F1222" t="s">
        <v>64</v>
      </c>
      <c r="G1222" t="s">
        <v>54</v>
      </c>
      <c r="H1222" t="s">
        <v>13</v>
      </c>
      <c r="I1222">
        <v>7</v>
      </c>
      <c r="J1222">
        <v>3042</v>
      </c>
      <c r="K1222">
        <v>3240</v>
      </c>
      <c r="L1222">
        <v>2106</v>
      </c>
      <c r="M1222">
        <v>2250</v>
      </c>
      <c r="N1222">
        <v>144</v>
      </c>
      <c r="O1222">
        <v>7.2</v>
      </c>
      <c r="P1222" t="s">
        <v>93</v>
      </c>
      <c r="Q1222" t="s">
        <v>89</v>
      </c>
      <c r="R1222">
        <v>11</v>
      </c>
      <c r="S1222" t="s">
        <v>91</v>
      </c>
    </row>
    <row r="1223" spans="1:19">
      <c r="A1223" s="2">
        <v>41614</v>
      </c>
      <c r="B1223" t="s">
        <v>10</v>
      </c>
      <c r="C1223" t="s">
        <v>11</v>
      </c>
      <c r="D1223" t="s">
        <v>48</v>
      </c>
      <c r="E1223" t="s">
        <v>51</v>
      </c>
      <c r="F1223" t="s">
        <v>64</v>
      </c>
      <c r="G1223" t="s">
        <v>54</v>
      </c>
      <c r="H1223" t="s">
        <v>13</v>
      </c>
      <c r="I1223">
        <v>5</v>
      </c>
      <c r="J1223">
        <v>3042</v>
      </c>
      <c r="K1223">
        <v>3240</v>
      </c>
      <c r="L1223">
        <v>50544</v>
      </c>
      <c r="M1223">
        <v>54000</v>
      </c>
      <c r="N1223">
        <v>3456</v>
      </c>
      <c r="O1223">
        <v>172.8</v>
      </c>
      <c r="P1223" t="s">
        <v>93</v>
      </c>
      <c r="Q1223" t="s">
        <v>89</v>
      </c>
      <c r="R1223">
        <v>12</v>
      </c>
      <c r="S1223" t="s">
        <v>92</v>
      </c>
    </row>
    <row r="1224" spans="1:19">
      <c r="A1224" s="2">
        <v>41627</v>
      </c>
      <c r="B1224" t="s">
        <v>22</v>
      </c>
      <c r="C1224" t="s">
        <v>23</v>
      </c>
      <c r="D1224" t="s">
        <v>48</v>
      </c>
      <c r="E1224" t="s">
        <v>51</v>
      </c>
      <c r="F1224" t="s">
        <v>64</v>
      </c>
      <c r="G1224" t="s">
        <v>54</v>
      </c>
      <c r="H1224" t="s">
        <v>13</v>
      </c>
      <c r="I1224">
        <v>10</v>
      </c>
      <c r="J1224">
        <v>2196</v>
      </c>
      <c r="K1224">
        <v>2340</v>
      </c>
      <c r="L1224">
        <v>23166</v>
      </c>
      <c r="M1224">
        <v>24750</v>
      </c>
      <c r="N1224">
        <v>1584</v>
      </c>
      <c r="O1224">
        <v>79.2</v>
      </c>
      <c r="P1224" t="s">
        <v>93</v>
      </c>
      <c r="Q1224" t="s">
        <v>89</v>
      </c>
      <c r="R1224">
        <v>12</v>
      </c>
      <c r="S1224" t="s">
        <v>92</v>
      </c>
    </row>
    <row r="1225" spans="1:19">
      <c r="A1225" s="2">
        <v>41629</v>
      </c>
      <c r="B1225" t="s">
        <v>10</v>
      </c>
      <c r="C1225" t="s">
        <v>11</v>
      </c>
      <c r="D1225" t="s">
        <v>48</v>
      </c>
      <c r="E1225" t="s">
        <v>51</v>
      </c>
      <c r="F1225" t="s">
        <v>64</v>
      </c>
      <c r="G1225" t="s">
        <v>54</v>
      </c>
      <c r="H1225" t="s">
        <v>13</v>
      </c>
      <c r="I1225">
        <v>21</v>
      </c>
      <c r="J1225">
        <v>3582</v>
      </c>
      <c r="K1225">
        <v>3870</v>
      </c>
      <c r="L1225">
        <v>16848</v>
      </c>
      <c r="M1225">
        <v>18000</v>
      </c>
      <c r="N1225">
        <v>1152</v>
      </c>
      <c r="O1225">
        <v>57.6</v>
      </c>
      <c r="P1225" t="s">
        <v>93</v>
      </c>
      <c r="Q1225" t="s">
        <v>89</v>
      </c>
      <c r="R1225">
        <v>12</v>
      </c>
      <c r="S1225" t="s">
        <v>92</v>
      </c>
    </row>
    <row r="1226" spans="1:19">
      <c r="A1226" s="2">
        <v>41640</v>
      </c>
      <c r="B1226" t="s">
        <v>17</v>
      </c>
      <c r="C1226" t="s">
        <v>18</v>
      </c>
      <c r="D1226" t="s">
        <v>48</v>
      </c>
      <c r="E1226" t="s">
        <v>51</v>
      </c>
      <c r="F1226" t="s">
        <v>64</v>
      </c>
      <c r="G1226" t="s">
        <v>54</v>
      </c>
      <c r="H1226" t="s">
        <v>13</v>
      </c>
      <c r="I1226">
        <v>17</v>
      </c>
      <c r="J1226">
        <v>3726</v>
      </c>
      <c r="K1226">
        <v>3960</v>
      </c>
      <c r="L1226">
        <v>52650</v>
      </c>
      <c r="M1226">
        <v>56250</v>
      </c>
      <c r="N1226">
        <v>3600</v>
      </c>
      <c r="O1226">
        <v>180</v>
      </c>
      <c r="P1226" t="s">
        <v>94</v>
      </c>
      <c r="Q1226" t="s">
        <v>77</v>
      </c>
      <c r="R1226">
        <v>1</v>
      </c>
      <c r="S1226" t="s">
        <v>78</v>
      </c>
    </row>
    <row r="1227" spans="1:19">
      <c r="A1227" s="2">
        <v>41640</v>
      </c>
      <c r="B1227" t="s">
        <v>34</v>
      </c>
      <c r="C1227" t="s">
        <v>25</v>
      </c>
      <c r="D1227" t="s">
        <v>48</v>
      </c>
      <c r="E1227" t="s">
        <v>51</v>
      </c>
      <c r="F1227" t="s">
        <v>64</v>
      </c>
      <c r="G1227" t="s">
        <v>54</v>
      </c>
      <c r="H1227" t="s">
        <v>13</v>
      </c>
      <c r="I1227">
        <v>22</v>
      </c>
      <c r="J1227">
        <v>4482</v>
      </c>
      <c r="K1227">
        <v>4770</v>
      </c>
      <c r="L1227">
        <v>50544</v>
      </c>
      <c r="M1227">
        <v>54000</v>
      </c>
      <c r="N1227">
        <v>3456</v>
      </c>
      <c r="O1227">
        <v>172.8</v>
      </c>
      <c r="P1227" t="s">
        <v>94</v>
      </c>
      <c r="Q1227" t="s">
        <v>77</v>
      </c>
      <c r="R1227">
        <v>1</v>
      </c>
      <c r="S1227" t="s">
        <v>78</v>
      </c>
    </row>
    <row r="1228" spans="1:19">
      <c r="A1228" s="2">
        <v>41666</v>
      </c>
      <c r="B1228" t="s">
        <v>24</v>
      </c>
      <c r="C1228" t="s">
        <v>25</v>
      </c>
      <c r="D1228" t="s">
        <v>48</v>
      </c>
      <c r="E1228" t="s">
        <v>51</v>
      </c>
      <c r="F1228" t="s">
        <v>64</v>
      </c>
      <c r="G1228" t="s">
        <v>54</v>
      </c>
      <c r="H1228" t="s">
        <v>13</v>
      </c>
      <c r="I1228">
        <v>7</v>
      </c>
      <c r="J1228">
        <v>3924</v>
      </c>
      <c r="K1228">
        <v>4230</v>
      </c>
      <c r="L1228">
        <v>6318</v>
      </c>
      <c r="M1228">
        <v>6750</v>
      </c>
      <c r="N1228">
        <v>432</v>
      </c>
      <c r="O1228">
        <v>21.6</v>
      </c>
      <c r="P1228" t="s">
        <v>94</v>
      </c>
      <c r="Q1228" t="s">
        <v>77</v>
      </c>
      <c r="R1228">
        <v>1</v>
      </c>
      <c r="S1228" t="s">
        <v>78</v>
      </c>
    </row>
    <row r="1229" spans="1:19">
      <c r="A1229" s="2">
        <v>41668</v>
      </c>
      <c r="B1229" t="s">
        <v>17</v>
      </c>
      <c r="C1229" t="s">
        <v>18</v>
      </c>
      <c r="D1229" t="s">
        <v>48</v>
      </c>
      <c r="E1229" t="s">
        <v>51</v>
      </c>
      <c r="F1229" t="s">
        <v>64</v>
      </c>
      <c r="G1229" t="s">
        <v>54</v>
      </c>
      <c r="H1229" t="s">
        <v>13</v>
      </c>
      <c r="I1229">
        <v>24</v>
      </c>
      <c r="J1229">
        <v>3978</v>
      </c>
      <c r="K1229">
        <v>4230</v>
      </c>
      <c r="L1229">
        <v>40014</v>
      </c>
      <c r="M1229">
        <v>42750</v>
      </c>
      <c r="N1229">
        <v>2736</v>
      </c>
      <c r="O1229">
        <v>136.80000000000001</v>
      </c>
      <c r="P1229" t="s">
        <v>94</v>
      </c>
      <c r="Q1229" t="s">
        <v>77</v>
      </c>
      <c r="R1229">
        <v>1</v>
      </c>
      <c r="S1229" t="s">
        <v>78</v>
      </c>
    </row>
    <row r="1230" spans="1:19">
      <c r="A1230" s="2">
        <v>41669</v>
      </c>
      <c r="B1230" t="s">
        <v>27</v>
      </c>
      <c r="C1230" t="s">
        <v>23</v>
      </c>
      <c r="D1230" t="s">
        <v>48</v>
      </c>
      <c r="E1230" t="s">
        <v>51</v>
      </c>
      <c r="F1230" t="s">
        <v>64</v>
      </c>
      <c r="G1230" t="s">
        <v>54</v>
      </c>
      <c r="H1230" t="s">
        <v>13</v>
      </c>
      <c r="I1230">
        <v>25</v>
      </c>
      <c r="J1230">
        <v>2034</v>
      </c>
      <c r="K1230">
        <v>2160</v>
      </c>
      <c r="L1230">
        <v>25272</v>
      </c>
      <c r="M1230">
        <v>27000</v>
      </c>
      <c r="N1230">
        <v>1728</v>
      </c>
      <c r="O1230">
        <v>86.4</v>
      </c>
      <c r="P1230" t="s">
        <v>94</v>
      </c>
      <c r="Q1230" t="s">
        <v>77</v>
      </c>
      <c r="R1230">
        <v>1</v>
      </c>
      <c r="S1230" t="s">
        <v>78</v>
      </c>
    </row>
    <row r="1231" spans="1:19">
      <c r="A1231" s="2">
        <v>41670</v>
      </c>
      <c r="B1231" t="s">
        <v>20</v>
      </c>
      <c r="C1231" t="s">
        <v>18</v>
      </c>
      <c r="D1231" t="s">
        <v>48</v>
      </c>
      <c r="E1231" t="s">
        <v>51</v>
      </c>
      <c r="F1231" t="s">
        <v>64</v>
      </c>
      <c r="G1231" t="s">
        <v>54</v>
      </c>
      <c r="H1231" t="s">
        <v>13</v>
      </c>
      <c r="I1231">
        <v>6</v>
      </c>
      <c r="J1231">
        <v>2034</v>
      </c>
      <c r="K1231">
        <v>2160</v>
      </c>
      <c r="L1231">
        <v>4212</v>
      </c>
      <c r="M1231">
        <v>4500</v>
      </c>
      <c r="N1231">
        <v>288</v>
      </c>
      <c r="O1231">
        <v>14.4</v>
      </c>
      <c r="P1231" t="s">
        <v>94</v>
      </c>
      <c r="Q1231" t="s">
        <v>77</v>
      </c>
      <c r="R1231">
        <v>1</v>
      </c>
      <c r="S1231" t="s">
        <v>78</v>
      </c>
    </row>
    <row r="1232" spans="1:19">
      <c r="A1232" s="2">
        <v>41675</v>
      </c>
      <c r="B1232" t="s">
        <v>17</v>
      </c>
      <c r="C1232" t="s">
        <v>18</v>
      </c>
      <c r="D1232" t="s">
        <v>48</v>
      </c>
      <c r="E1232" t="s">
        <v>51</v>
      </c>
      <c r="F1232" t="s">
        <v>64</v>
      </c>
      <c r="G1232" t="s">
        <v>54</v>
      </c>
      <c r="H1232" t="s">
        <v>13</v>
      </c>
      <c r="I1232">
        <v>21</v>
      </c>
      <c r="J1232">
        <v>3978</v>
      </c>
      <c r="K1232">
        <v>4230</v>
      </c>
      <c r="L1232">
        <v>29484</v>
      </c>
      <c r="M1232">
        <v>31500</v>
      </c>
      <c r="N1232">
        <v>2016</v>
      </c>
      <c r="O1232">
        <v>100.80000000000001</v>
      </c>
      <c r="P1232" t="s">
        <v>94</v>
      </c>
      <c r="Q1232" t="s">
        <v>77</v>
      </c>
      <c r="R1232">
        <v>2</v>
      </c>
      <c r="S1232" t="s">
        <v>79</v>
      </c>
    </row>
    <row r="1233" spans="1:19">
      <c r="A1233" s="2">
        <v>41678</v>
      </c>
      <c r="B1233" t="s">
        <v>14</v>
      </c>
      <c r="C1233" t="s">
        <v>11</v>
      </c>
      <c r="D1233" t="s">
        <v>48</v>
      </c>
      <c r="E1233" t="s">
        <v>51</v>
      </c>
      <c r="F1233" t="s">
        <v>64</v>
      </c>
      <c r="G1233" t="s">
        <v>54</v>
      </c>
      <c r="H1233" t="s">
        <v>13</v>
      </c>
      <c r="I1233">
        <v>8</v>
      </c>
      <c r="J1233">
        <v>5148</v>
      </c>
      <c r="K1233">
        <v>5490</v>
      </c>
      <c r="L1233">
        <v>48438</v>
      </c>
      <c r="M1233">
        <v>51750</v>
      </c>
      <c r="N1233">
        <v>3312</v>
      </c>
      <c r="O1233">
        <v>165.60000000000002</v>
      </c>
      <c r="P1233" t="s">
        <v>94</v>
      </c>
      <c r="Q1233" t="s">
        <v>77</v>
      </c>
      <c r="R1233">
        <v>2</v>
      </c>
      <c r="S1233" t="s">
        <v>79</v>
      </c>
    </row>
    <row r="1234" spans="1:19">
      <c r="A1234" s="2">
        <v>41679</v>
      </c>
      <c r="B1234" t="s">
        <v>31</v>
      </c>
      <c r="C1234" t="s">
        <v>30</v>
      </c>
      <c r="D1234" t="s">
        <v>48</v>
      </c>
      <c r="E1234" t="s">
        <v>51</v>
      </c>
      <c r="F1234" t="s">
        <v>64</v>
      </c>
      <c r="G1234" t="s">
        <v>54</v>
      </c>
      <c r="H1234" t="s">
        <v>13</v>
      </c>
      <c r="I1234">
        <v>17</v>
      </c>
      <c r="J1234">
        <v>3978</v>
      </c>
      <c r="K1234">
        <v>4230</v>
      </c>
      <c r="L1234">
        <v>31590</v>
      </c>
      <c r="M1234">
        <v>33750</v>
      </c>
      <c r="N1234">
        <v>2160</v>
      </c>
      <c r="O1234">
        <v>108</v>
      </c>
      <c r="P1234" t="s">
        <v>94</v>
      </c>
      <c r="Q1234" t="s">
        <v>77</v>
      </c>
      <c r="R1234">
        <v>2</v>
      </c>
      <c r="S1234" t="s">
        <v>79</v>
      </c>
    </row>
    <row r="1235" spans="1:19">
      <c r="A1235" s="2">
        <v>41696</v>
      </c>
      <c r="B1235" t="s">
        <v>14</v>
      </c>
      <c r="C1235" t="s">
        <v>11</v>
      </c>
      <c r="D1235" t="s">
        <v>48</v>
      </c>
      <c r="E1235" t="s">
        <v>51</v>
      </c>
      <c r="F1235" t="s">
        <v>64</v>
      </c>
      <c r="G1235" t="s">
        <v>54</v>
      </c>
      <c r="H1235" t="s">
        <v>13</v>
      </c>
      <c r="I1235">
        <v>6</v>
      </c>
      <c r="J1235">
        <v>3546</v>
      </c>
      <c r="K1235">
        <v>3780</v>
      </c>
      <c r="L1235">
        <v>50544</v>
      </c>
      <c r="M1235">
        <v>54000</v>
      </c>
      <c r="N1235">
        <v>3456</v>
      </c>
      <c r="O1235">
        <v>172.8</v>
      </c>
      <c r="P1235" t="s">
        <v>94</v>
      </c>
      <c r="Q1235" t="s">
        <v>77</v>
      </c>
      <c r="R1235">
        <v>2</v>
      </c>
      <c r="S1235" t="s">
        <v>79</v>
      </c>
    </row>
    <row r="1236" spans="1:19">
      <c r="A1236" s="2">
        <v>41705</v>
      </c>
      <c r="B1236" t="s">
        <v>31</v>
      </c>
      <c r="C1236" t="s">
        <v>30</v>
      </c>
      <c r="D1236" t="s">
        <v>48</v>
      </c>
      <c r="E1236" t="s">
        <v>51</v>
      </c>
      <c r="F1236" t="s">
        <v>64</v>
      </c>
      <c r="G1236" t="s">
        <v>54</v>
      </c>
      <c r="H1236" t="s">
        <v>13</v>
      </c>
      <c r="I1236">
        <v>16</v>
      </c>
      <c r="J1236">
        <v>3726</v>
      </c>
      <c r="K1236">
        <v>3960</v>
      </c>
      <c r="L1236">
        <v>18954</v>
      </c>
      <c r="M1236">
        <v>20250</v>
      </c>
      <c r="N1236">
        <v>1296</v>
      </c>
      <c r="O1236">
        <v>64.8</v>
      </c>
      <c r="P1236" t="s">
        <v>94</v>
      </c>
      <c r="Q1236" t="s">
        <v>77</v>
      </c>
      <c r="R1236">
        <v>3</v>
      </c>
      <c r="S1236" t="s">
        <v>80</v>
      </c>
    </row>
    <row r="1237" spans="1:19">
      <c r="A1237" s="2">
        <v>41731</v>
      </c>
      <c r="B1237" t="s">
        <v>22</v>
      </c>
      <c r="C1237" t="s">
        <v>23</v>
      </c>
      <c r="D1237" t="s">
        <v>48</v>
      </c>
      <c r="E1237" t="s">
        <v>51</v>
      </c>
      <c r="F1237" t="s">
        <v>64</v>
      </c>
      <c r="G1237" t="s">
        <v>54</v>
      </c>
      <c r="H1237" t="s">
        <v>13</v>
      </c>
      <c r="I1237">
        <v>17</v>
      </c>
      <c r="J1237">
        <v>3582</v>
      </c>
      <c r="K1237">
        <v>3870</v>
      </c>
      <c r="L1237">
        <v>29484</v>
      </c>
      <c r="M1237">
        <v>31500</v>
      </c>
      <c r="N1237">
        <v>2016</v>
      </c>
      <c r="O1237">
        <v>100.80000000000001</v>
      </c>
      <c r="P1237" t="s">
        <v>94</v>
      </c>
      <c r="Q1237" t="s">
        <v>81</v>
      </c>
      <c r="R1237">
        <v>4</v>
      </c>
      <c r="S1237" t="s">
        <v>82</v>
      </c>
    </row>
    <row r="1238" spans="1:19">
      <c r="A1238" s="2">
        <v>41741</v>
      </c>
      <c r="B1238" t="s">
        <v>10</v>
      </c>
      <c r="C1238" t="s">
        <v>11</v>
      </c>
      <c r="D1238" t="s">
        <v>48</v>
      </c>
      <c r="E1238" t="s">
        <v>51</v>
      </c>
      <c r="F1238" t="s">
        <v>64</v>
      </c>
      <c r="G1238" t="s">
        <v>54</v>
      </c>
      <c r="H1238" t="s">
        <v>13</v>
      </c>
      <c r="I1238">
        <v>22</v>
      </c>
      <c r="J1238">
        <v>2952</v>
      </c>
      <c r="K1238">
        <v>3150</v>
      </c>
      <c r="L1238">
        <v>23166</v>
      </c>
      <c r="M1238">
        <v>24750</v>
      </c>
      <c r="N1238">
        <v>1584</v>
      </c>
      <c r="O1238">
        <v>79.2</v>
      </c>
      <c r="P1238" t="s">
        <v>94</v>
      </c>
      <c r="Q1238" t="s">
        <v>81</v>
      </c>
      <c r="R1238">
        <v>4</v>
      </c>
      <c r="S1238" t="s">
        <v>82</v>
      </c>
    </row>
    <row r="1239" spans="1:19">
      <c r="A1239" s="2">
        <v>41743</v>
      </c>
      <c r="B1239" t="s">
        <v>31</v>
      </c>
      <c r="C1239" t="s">
        <v>30</v>
      </c>
      <c r="D1239" t="s">
        <v>48</v>
      </c>
      <c r="E1239" t="s">
        <v>51</v>
      </c>
      <c r="F1239" t="s">
        <v>64</v>
      </c>
      <c r="G1239" t="s">
        <v>54</v>
      </c>
      <c r="H1239" t="s">
        <v>13</v>
      </c>
      <c r="I1239">
        <v>22</v>
      </c>
      <c r="J1239">
        <v>7506</v>
      </c>
      <c r="K1239">
        <v>8100</v>
      </c>
      <c r="L1239">
        <v>8424</v>
      </c>
      <c r="M1239">
        <v>9000</v>
      </c>
      <c r="N1239">
        <v>576</v>
      </c>
      <c r="O1239">
        <v>28.8</v>
      </c>
      <c r="P1239" t="s">
        <v>94</v>
      </c>
      <c r="Q1239" t="s">
        <v>81</v>
      </c>
      <c r="R1239">
        <v>4</v>
      </c>
      <c r="S1239" t="s">
        <v>82</v>
      </c>
    </row>
    <row r="1240" spans="1:19">
      <c r="A1240" s="2">
        <v>41748</v>
      </c>
      <c r="B1240" t="s">
        <v>31</v>
      </c>
      <c r="C1240" t="s">
        <v>30</v>
      </c>
      <c r="D1240" t="s">
        <v>48</v>
      </c>
      <c r="E1240" t="s">
        <v>51</v>
      </c>
      <c r="F1240" t="s">
        <v>64</v>
      </c>
      <c r="G1240" t="s">
        <v>54</v>
      </c>
      <c r="H1240" t="s">
        <v>13</v>
      </c>
      <c r="I1240">
        <v>25</v>
      </c>
      <c r="J1240">
        <v>2034</v>
      </c>
      <c r="K1240">
        <v>2160</v>
      </c>
      <c r="L1240">
        <v>14742</v>
      </c>
      <c r="M1240">
        <v>15750</v>
      </c>
      <c r="N1240">
        <v>1008</v>
      </c>
      <c r="O1240">
        <v>50.400000000000006</v>
      </c>
      <c r="P1240" t="s">
        <v>94</v>
      </c>
      <c r="Q1240" t="s">
        <v>81</v>
      </c>
      <c r="R1240">
        <v>4</v>
      </c>
      <c r="S1240" t="s">
        <v>82</v>
      </c>
    </row>
    <row r="1241" spans="1:19">
      <c r="A1241" s="2">
        <v>41754</v>
      </c>
      <c r="B1241" t="s">
        <v>27</v>
      </c>
      <c r="C1241" t="s">
        <v>23</v>
      </c>
      <c r="D1241" t="s">
        <v>48</v>
      </c>
      <c r="E1241" t="s">
        <v>51</v>
      </c>
      <c r="F1241" t="s">
        <v>64</v>
      </c>
      <c r="G1241" t="s">
        <v>54</v>
      </c>
      <c r="H1241" t="s">
        <v>13</v>
      </c>
      <c r="I1241">
        <v>22</v>
      </c>
      <c r="J1241">
        <v>3978</v>
      </c>
      <c r="K1241">
        <v>4230</v>
      </c>
      <c r="L1241">
        <v>50544</v>
      </c>
      <c r="M1241">
        <v>54000</v>
      </c>
      <c r="N1241">
        <v>3456</v>
      </c>
      <c r="O1241">
        <v>172.8</v>
      </c>
      <c r="P1241" t="s">
        <v>94</v>
      </c>
      <c r="Q1241" t="s">
        <v>81</v>
      </c>
      <c r="R1241">
        <v>4</v>
      </c>
      <c r="S1241" t="s">
        <v>82</v>
      </c>
    </row>
    <row r="1242" spans="1:19">
      <c r="A1242" s="2">
        <v>41758</v>
      </c>
      <c r="B1242" t="s">
        <v>14</v>
      </c>
      <c r="C1242" t="s">
        <v>11</v>
      </c>
      <c r="D1242" t="s">
        <v>48</v>
      </c>
      <c r="E1242" t="s">
        <v>51</v>
      </c>
      <c r="F1242" t="s">
        <v>64</v>
      </c>
      <c r="G1242" t="s">
        <v>54</v>
      </c>
      <c r="H1242" t="s">
        <v>13</v>
      </c>
      <c r="I1242">
        <v>20</v>
      </c>
      <c r="J1242">
        <v>4482</v>
      </c>
      <c r="K1242">
        <v>4770</v>
      </c>
      <c r="L1242">
        <v>12636</v>
      </c>
      <c r="M1242">
        <v>13500</v>
      </c>
      <c r="N1242">
        <v>864</v>
      </c>
      <c r="O1242">
        <v>43.2</v>
      </c>
      <c r="P1242" t="s">
        <v>94</v>
      </c>
      <c r="Q1242" t="s">
        <v>81</v>
      </c>
      <c r="R1242">
        <v>4</v>
      </c>
      <c r="S1242" t="s">
        <v>82</v>
      </c>
    </row>
    <row r="1243" spans="1:19">
      <c r="A1243" s="2">
        <v>41767</v>
      </c>
      <c r="B1243" t="s">
        <v>20</v>
      </c>
      <c r="C1243" t="s">
        <v>18</v>
      </c>
      <c r="D1243" t="s">
        <v>48</v>
      </c>
      <c r="E1243" t="s">
        <v>51</v>
      </c>
      <c r="F1243" t="s">
        <v>64</v>
      </c>
      <c r="G1243" t="s">
        <v>54</v>
      </c>
      <c r="H1243" t="s">
        <v>13</v>
      </c>
      <c r="I1243">
        <v>7</v>
      </c>
      <c r="J1243">
        <v>3042</v>
      </c>
      <c r="K1243">
        <v>3240</v>
      </c>
      <c r="L1243">
        <v>23166</v>
      </c>
      <c r="M1243">
        <v>24750</v>
      </c>
      <c r="N1243">
        <v>1584</v>
      </c>
      <c r="O1243">
        <v>79.2</v>
      </c>
      <c r="P1243" t="s">
        <v>94</v>
      </c>
      <c r="Q1243" t="s">
        <v>81</v>
      </c>
      <c r="R1243">
        <v>5</v>
      </c>
      <c r="S1243" t="s">
        <v>83</v>
      </c>
    </row>
    <row r="1244" spans="1:19">
      <c r="A1244" s="2">
        <v>41774</v>
      </c>
      <c r="B1244" t="s">
        <v>20</v>
      </c>
      <c r="C1244" t="s">
        <v>18</v>
      </c>
      <c r="D1244" t="s">
        <v>48</v>
      </c>
      <c r="E1244" t="s">
        <v>51</v>
      </c>
      <c r="F1244" t="s">
        <v>64</v>
      </c>
      <c r="G1244" t="s">
        <v>54</v>
      </c>
      <c r="H1244" t="s">
        <v>13</v>
      </c>
      <c r="I1244">
        <v>1</v>
      </c>
      <c r="J1244">
        <v>7506</v>
      </c>
      <c r="K1244">
        <v>8100</v>
      </c>
      <c r="L1244">
        <v>21060</v>
      </c>
      <c r="M1244">
        <v>22500</v>
      </c>
      <c r="N1244">
        <v>1440</v>
      </c>
      <c r="O1244">
        <v>72</v>
      </c>
      <c r="P1244" t="s">
        <v>94</v>
      </c>
      <c r="Q1244" t="s">
        <v>81</v>
      </c>
      <c r="R1244">
        <v>5</v>
      </c>
      <c r="S1244" t="s">
        <v>83</v>
      </c>
    </row>
    <row r="1245" spans="1:19">
      <c r="A1245" s="2">
        <v>41791</v>
      </c>
      <c r="B1245" t="s">
        <v>31</v>
      </c>
      <c r="C1245" t="s">
        <v>30</v>
      </c>
      <c r="D1245" t="s">
        <v>48</v>
      </c>
      <c r="E1245" t="s">
        <v>51</v>
      </c>
      <c r="F1245" t="s">
        <v>64</v>
      </c>
      <c r="G1245" t="s">
        <v>54</v>
      </c>
      <c r="H1245" t="s">
        <v>13</v>
      </c>
      <c r="I1245">
        <v>23</v>
      </c>
      <c r="J1245">
        <v>3582</v>
      </c>
      <c r="K1245">
        <v>3870</v>
      </c>
      <c r="L1245">
        <v>52650</v>
      </c>
      <c r="M1245">
        <v>56250</v>
      </c>
      <c r="N1245">
        <v>3600</v>
      </c>
      <c r="O1245">
        <v>180</v>
      </c>
      <c r="P1245" t="s">
        <v>94</v>
      </c>
      <c r="Q1245" t="s">
        <v>81</v>
      </c>
      <c r="R1245">
        <v>6</v>
      </c>
      <c r="S1245" t="s">
        <v>84</v>
      </c>
    </row>
    <row r="1246" spans="1:19">
      <c r="A1246" s="2">
        <v>41792</v>
      </c>
      <c r="B1246" t="s">
        <v>31</v>
      </c>
      <c r="C1246" t="s">
        <v>30</v>
      </c>
      <c r="D1246" t="s">
        <v>48</v>
      </c>
      <c r="E1246" t="s">
        <v>51</v>
      </c>
      <c r="F1246" t="s">
        <v>64</v>
      </c>
      <c r="G1246" t="s">
        <v>54</v>
      </c>
      <c r="H1246" t="s">
        <v>13</v>
      </c>
      <c r="I1246">
        <v>24</v>
      </c>
      <c r="J1246">
        <v>3978</v>
      </c>
      <c r="K1246">
        <v>4230</v>
      </c>
      <c r="L1246">
        <v>52650</v>
      </c>
      <c r="M1246">
        <v>56250</v>
      </c>
      <c r="N1246">
        <v>3600</v>
      </c>
      <c r="O1246">
        <v>180</v>
      </c>
      <c r="P1246" t="s">
        <v>94</v>
      </c>
      <c r="Q1246" t="s">
        <v>81</v>
      </c>
      <c r="R1246">
        <v>6</v>
      </c>
      <c r="S1246" t="s">
        <v>84</v>
      </c>
    </row>
    <row r="1247" spans="1:19">
      <c r="A1247" s="2">
        <v>41794</v>
      </c>
      <c r="B1247" t="s">
        <v>27</v>
      </c>
      <c r="C1247" t="s">
        <v>23</v>
      </c>
      <c r="D1247" t="s">
        <v>48</v>
      </c>
      <c r="E1247" t="s">
        <v>51</v>
      </c>
      <c r="F1247" t="s">
        <v>64</v>
      </c>
      <c r="G1247" t="s">
        <v>54</v>
      </c>
      <c r="H1247" t="s">
        <v>13</v>
      </c>
      <c r="I1247">
        <v>4</v>
      </c>
      <c r="J1247">
        <v>3042</v>
      </c>
      <c r="K1247">
        <v>3240</v>
      </c>
      <c r="L1247">
        <v>52650</v>
      </c>
      <c r="M1247">
        <v>56250</v>
      </c>
      <c r="N1247">
        <v>3600</v>
      </c>
      <c r="O1247">
        <v>180</v>
      </c>
      <c r="P1247" t="s">
        <v>94</v>
      </c>
      <c r="Q1247" t="s">
        <v>81</v>
      </c>
      <c r="R1247">
        <v>6</v>
      </c>
      <c r="S1247" t="s">
        <v>84</v>
      </c>
    </row>
    <row r="1248" spans="1:19">
      <c r="A1248" s="2">
        <v>41801</v>
      </c>
      <c r="B1248" t="s">
        <v>17</v>
      </c>
      <c r="C1248" t="s">
        <v>18</v>
      </c>
      <c r="D1248" t="s">
        <v>48</v>
      </c>
      <c r="E1248" t="s">
        <v>51</v>
      </c>
      <c r="F1248" t="s">
        <v>64</v>
      </c>
      <c r="G1248" t="s">
        <v>54</v>
      </c>
      <c r="H1248" t="s">
        <v>13</v>
      </c>
      <c r="I1248">
        <v>14</v>
      </c>
      <c r="J1248">
        <v>3978</v>
      </c>
      <c r="K1248">
        <v>4230</v>
      </c>
      <c r="L1248">
        <v>2106</v>
      </c>
      <c r="M1248">
        <v>2250</v>
      </c>
      <c r="N1248">
        <v>144</v>
      </c>
      <c r="O1248">
        <v>7.2</v>
      </c>
      <c r="P1248" t="s">
        <v>94</v>
      </c>
      <c r="Q1248" t="s">
        <v>81</v>
      </c>
      <c r="R1248">
        <v>6</v>
      </c>
      <c r="S1248" t="s">
        <v>84</v>
      </c>
    </row>
    <row r="1249" spans="1:19">
      <c r="A1249" s="2">
        <v>41806</v>
      </c>
      <c r="B1249" t="s">
        <v>29</v>
      </c>
      <c r="C1249" t="s">
        <v>30</v>
      </c>
      <c r="D1249" t="s">
        <v>48</v>
      </c>
      <c r="E1249" t="s">
        <v>51</v>
      </c>
      <c r="F1249" t="s">
        <v>64</v>
      </c>
      <c r="G1249" t="s">
        <v>54</v>
      </c>
      <c r="H1249" t="s">
        <v>13</v>
      </c>
      <c r="I1249">
        <v>1</v>
      </c>
      <c r="J1249">
        <v>2952</v>
      </c>
      <c r="K1249">
        <v>3150</v>
      </c>
      <c r="L1249">
        <v>25272</v>
      </c>
      <c r="M1249">
        <v>27000</v>
      </c>
      <c r="N1249">
        <v>1728</v>
      </c>
      <c r="O1249">
        <v>86.4</v>
      </c>
      <c r="P1249" t="s">
        <v>94</v>
      </c>
      <c r="Q1249" t="s">
        <v>81</v>
      </c>
      <c r="R1249">
        <v>6</v>
      </c>
      <c r="S1249" t="s">
        <v>84</v>
      </c>
    </row>
    <row r="1250" spans="1:19">
      <c r="A1250" s="2">
        <v>41828</v>
      </c>
      <c r="B1250" t="s">
        <v>34</v>
      </c>
      <c r="C1250" t="s">
        <v>25</v>
      </c>
      <c r="D1250" t="s">
        <v>48</v>
      </c>
      <c r="E1250" t="s">
        <v>51</v>
      </c>
      <c r="F1250" t="s">
        <v>64</v>
      </c>
      <c r="G1250" t="s">
        <v>54</v>
      </c>
      <c r="H1250" t="s">
        <v>13</v>
      </c>
      <c r="I1250">
        <v>24</v>
      </c>
      <c r="J1250">
        <v>3978</v>
      </c>
      <c r="K1250">
        <v>4230</v>
      </c>
      <c r="L1250">
        <v>4212</v>
      </c>
      <c r="M1250">
        <v>4500</v>
      </c>
      <c r="N1250">
        <v>288</v>
      </c>
      <c r="O1250">
        <v>14.4</v>
      </c>
      <c r="P1250" t="s">
        <v>94</v>
      </c>
      <c r="Q1250" t="s">
        <v>85</v>
      </c>
      <c r="R1250">
        <v>7</v>
      </c>
      <c r="S1250" t="s">
        <v>86</v>
      </c>
    </row>
    <row r="1251" spans="1:19">
      <c r="A1251" s="2">
        <v>41830</v>
      </c>
      <c r="B1251" t="s">
        <v>20</v>
      </c>
      <c r="C1251" t="s">
        <v>18</v>
      </c>
      <c r="D1251" t="s">
        <v>48</v>
      </c>
      <c r="E1251" t="s">
        <v>51</v>
      </c>
      <c r="F1251" t="s">
        <v>64</v>
      </c>
      <c r="G1251" t="s">
        <v>54</v>
      </c>
      <c r="H1251" t="s">
        <v>13</v>
      </c>
      <c r="I1251">
        <v>6</v>
      </c>
      <c r="J1251">
        <v>3978</v>
      </c>
      <c r="K1251">
        <v>4230</v>
      </c>
      <c r="L1251">
        <v>4212</v>
      </c>
      <c r="M1251">
        <v>4500</v>
      </c>
      <c r="N1251">
        <v>288</v>
      </c>
      <c r="O1251">
        <v>14.4</v>
      </c>
      <c r="P1251" t="s">
        <v>94</v>
      </c>
      <c r="Q1251" t="s">
        <v>85</v>
      </c>
      <c r="R1251">
        <v>7</v>
      </c>
      <c r="S1251" t="s">
        <v>86</v>
      </c>
    </row>
    <row r="1252" spans="1:19">
      <c r="A1252" s="2">
        <v>41836</v>
      </c>
      <c r="B1252" t="s">
        <v>22</v>
      </c>
      <c r="C1252" t="s">
        <v>23</v>
      </c>
      <c r="D1252" t="s">
        <v>48</v>
      </c>
      <c r="E1252" t="s">
        <v>51</v>
      </c>
      <c r="F1252" t="s">
        <v>64</v>
      </c>
      <c r="G1252" t="s">
        <v>54</v>
      </c>
      <c r="H1252" t="s">
        <v>13</v>
      </c>
      <c r="I1252">
        <v>21</v>
      </c>
      <c r="J1252">
        <v>3978</v>
      </c>
      <c r="K1252">
        <v>4230</v>
      </c>
      <c r="L1252">
        <v>2106</v>
      </c>
      <c r="M1252">
        <v>2250</v>
      </c>
      <c r="N1252">
        <v>144</v>
      </c>
      <c r="O1252">
        <v>7.2</v>
      </c>
      <c r="P1252" t="s">
        <v>94</v>
      </c>
      <c r="Q1252" t="s">
        <v>85</v>
      </c>
      <c r="R1252">
        <v>7</v>
      </c>
      <c r="S1252" t="s">
        <v>86</v>
      </c>
    </row>
    <row r="1253" spans="1:19">
      <c r="A1253" s="2">
        <v>41837</v>
      </c>
      <c r="B1253" t="s">
        <v>10</v>
      </c>
      <c r="C1253" t="s">
        <v>11</v>
      </c>
      <c r="D1253" t="s">
        <v>48</v>
      </c>
      <c r="E1253" t="s">
        <v>51</v>
      </c>
      <c r="F1253" t="s">
        <v>64</v>
      </c>
      <c r="G1253" t="s">
        <v>54</v>
      </c>
      <c r="H1253" t="s">
        <v>13</v>
      </c>
      <c r="I1253">
        <v>11</v>
      </c>
      <c r="J1253">
        <v>4482</v>
      </c>
      <c r="K1253">
        <v>4770</v>
      </c>
      <c r="L1253">
        <v>2106</v>
      </c>
      <c r="M1253">
        <v>2250</v>
      </c>
      <c r="N1253">
        <v>144</v>
      </c>
      <c r="O1253">
        <v>7.2</v>
      </c>
      <c r="P1253" t="s">
        <v>94</v>
      </c>
      <c r="Q1253" t="s">
        <v>85</v>
      </c>
      <c r="R1253">
        <v>7</v>
      </c>
      <c r="S1253" t="s">
        <v>86</v>
      </c>
    </row>
    <row r="1254" spans="1:19">
      <c r="A1254" s="2">
        <v>41846</v>
      </c>
      <c r="B1254" t="s">
        <v>20</v>
      </c>
      <c r="C1254" t="s">
        <v>18</v>
      </c>
      <c r="D1254" t="s">
        <v>48</v>
      </c>
      <c r="E1254" t="s">
        <v>51</v>
      </c>
      <c r="F1254" t="s">
        <v>64</v>
      </c>
      <c r="G1254" t="s">
        <v>54</v>
      </c>
      <c r="H1254" t="s">
        <v>13</v>
      </c>
      <c r="I1254">
        <v>17</v>
      </c>
      <c r="J1254">
        <v>3582</v>
      </c>
      <c r="K1254">
        <v>3870</v>
      </c>
      <c r="L1254">
        <v>18954</v>
      </c>
      <c r="M1254">
        <v>20250</v>
      </c>
      <c r="N1254">
        <v>1296</v>
      </c>
      <c r="O1254">
        <v>64.8</v>
      </c>
      <c r="P1254" t="s">
        <v>94</v>
      </c>
      <c r="Q1254" t="s">
        <v>85</v>
      </c>
      <c r="R1254">
        <v>7</v>
      </c>
      <c r="S1254" t="s">
        <v>86</v>
      </c>
    </row>
    <row r="1255" spans="1:19">
      <c r="A1255" s="2">
        <v>41846</v>
      </c>
      <c r="B1255" t="s">
        <v>20</v>
      </c>
      <c r="C1255" t="s">
        <v>18</v>
      </c>
      <c r="D1255" t="s">
        <v>48</v>
      </c>
      <c r="E1255" t="s">
        <v>51</v>
      </c>
      <c r="F1255" t="s">
        <v>64</v>
      </c>
      <c r="G1255" t="s">
        <v>54</v>
      </c>
      <c r="H1255" t="s">
        <v>13</v>
      </c>
      <c r="I1255">
        <v>1</v>
      </c>
      <c r="J1255">
        <v>2034</v>
      </c>
      <c r="K1255">
        <v>2160</v>
      </c>
      <c r="L1255">
        <v>52650</v>
      </c>
      <c r="M1255">
        <v>56250</v>
      </c>
      <c r="N1255">
        <v>3600</v>
      </c>
      <c r="O1255">
        <v>180</v>
      </c>
      <c r="P1255" t="s">
        <v>94</v>
      </c>
      <c r="Q1255" t="s">
        <v>85</v>
      </c>
      <c r="R1255">
        <v>7</v>
      </c>
      <c r="S1255" t="s">
        <v>86</v>
      </c>
    </row>
    <row r="1256" spans="1:19">
      <c r="A1256" s="2">
        <v>41855</v>
      </c>
      <c r="B1256" t="s">
        <v>31</v>
      </c>
      <c r="C1256" t="s">
        <v>30</v>
      </c>
      <c r="D1256" t="s">
        <v>48</v>
      </c>
      <c r="E1256" t="s">
        <v>51</v>
      </c>
      <c r="F1256" t="s">
        <v>64</v>
      </c>
      <c r="G1256" t="s">
        <v>54</v>
      </c>
      <c r="H1256" t="s">
        <v>13</v>
      </c>
      <c r="I1256">
        <v>10</v>
      </c>
      <c r="J1256">
        <v>3384</v>
      </c>
      <c r="K1256">
        <v>3600</v>
      </c>
      <c r="L1256">
        <v>23166</v>
      </c>
      <c r="M1256">
        <v>24750</v>
      </c>
      <c r="N1256">
        <v>1584</v>
      </c>
      <c r="O1256">
        <v>79.2</v>
      </c>
      <c r="P1256" t="s">
        <v>94</v>
      </c>
      <c r="Q1256" t="s">
        <v>85</v>
      </c>
      <c r="R1256">
        <v>8</v>
      </c>
      <c r="S1256" t="s">
        <v>87</v>
      </c>
    </row>
    <row r="1257" spans="1:19">
      <c r="A1257" s="2">
        <v>41859</v>
      </c>
      <c r="B1257" t="s">
        <v>29</v>
      </c>
      <c r="C1257" t="s">
        <v>30</v>
      </c>
      <c r="D1257" t="s">
        <v>48</v>
      </c>
      <c r="E1257" t="s">
        <v>51</v>
      </c>
      <c r="F1257" t="s">
        <v>64</v>
      </c>
      <c r="G1257" t="s">
        <v>54</v>
      </c>
      <c r="H1257" t="s">
        <v>13</v>
      </c>
      <c r="I1257">
        <v>22</v>
      </c>
      <c r="J1257">
        <v>2952</v>
      </c>
      <c r="K1257">
        <v>3150</v>
      </c>
      <c r="L1257">
        <v>44226</v>
      </c>
      <c r="M1257">
        <v>47250</v>
      </c>
      <c r="N1257">
        <v>3024</v>
      </c>
      <c r="O1257">
        <v>151.20000000000002</v>
      </c>
      <c r="P1257" t="s">
        <v>94</v>
      </c>
      <c r="Q1257" t="s">
        <v>85</v>
      </c>
      <c r="R1257">
        <v>8</v>
      </c>
      <c r="S1257" t="s">
        <v>87</v>
      </c>
    </row>
    <row r="1258" spans="1:19">
      <c r="A1258" s="2">
        <v>41861</v>
      </c>
      <c r="B1258" t="s">
        <v>20</v>
      </c>
      <c r="C1258" t="s">
        <v>18</v>
      </c>
      <c r="D1258" t="s">
        <v>48</v>
      </c>
      <c r="E1258" t="s">
        <v>51</v>
      </c>
      <c r="F1258" t="s">
        <v>64</v>
      </c>
      <c r="G1258" t="s">
        <v>54</v>
      </c>
      <c r="H1258" t="s">
        <v>13</v>
      </c>
      <c r="I1258">
        <v>6</v>
      </c>
      <c r="J1258">
        <v>3924</v>
      </c>
      <c r="K1258">
        <v>4230</v>
      </c>
      <c r="L1258">
        <v>25272</v>
      </c>
      <c r="M1258">
        <v>27000</v>
      </c>
      <c r="N1258">
        <v>1728</v>
      </c>
      <c r="O1258">
        <v>86.4</v>
      </c>
      <c r="P1258" t="s">
        <v>94</v>
      </c>
      <c r="Q1258" t="s">
        <v>85</v>
      </c>
      <c r="R1258">
        <v>8</v>
      </c>
      <c r="S1258" t="s">
        <v>87</v>
      </c>
    </row>
    <row r="1259" spans="1:19">
      <c r="A1259" s="2">
        <v>41867</v>
      </c>
      <c r="B1259" t="s">
        <v>10</v>
      </c>
      <c r="C1259" t="s">
        <v>11</v>
      </c>
      <c r="D1259" t="s">
        <v>48</v>
      </c>
      <c r="E1259" t="s">
        <v>51</v>
      </c>
      <c r="F1259" t="s">
        <v>64</v>
      </c>
      <c r="G1259" t="s">
        <v>54</v>
      </c>
      <c r="H1259" t="s">
        <v>13</v>
      </c>
      <c r="I1259">
        <v>19</v>
      </c>
      <c r="J1259">
        <v>3726</v>
      </c>
      <c r="K1259">
        <v>3960</v>
      </c>
      <c r="L1259">
        <v>8424</v>
      </c>
      <c r="M1259">
        <v>9000</v>
      </c>
      <c r="N1259">
        <v>576</v>
      </c>
      <c r="O1259">
        <v>28.8</v>
      </c>
      <c r="P1259" t="s">
        <v>94</v>
      </c>
      <c r="Q1259" t="s">
        <v>85</v>
      </c>
      <c r="R1259">
        <v>8</v>
      </c>
      <c r="S1259" t="s">
        <v>87</v>
      </c>
    </row>
    <row r="1260" spans="1:19">
      <c r="A1260" s="2">
        <v>41870</v>
      </c>
      <c r="B1260" t="s">
        <v>31</v>
      </c>
      <c r="C1260" t="s">
        <v>30</v>
      </c>
      <c r="D1260" t="s">
        <v>48</v>
      </c>
      <c r="E1260" t="s">
        <v>51</v>
      </c>
      <c r="F1260" t="s">
        <v>64</v>
      </c>
      <c r="G1260" t="s">
        <v>54</v>
      </c>
      <c r="H1260" t="s">
        <v>13</v>
      </c>
      <c r="I1260">
        <v>6</v>
      </c>
      <c r="J1260">
        <v>2034</v>
      </c>
      <c r="K1260">
        <v>2160</v>
      </c>
      <c r="L1260">
        <v>23166</v>
      </c>
      <c r="M1260">
        <v>24750</v>
      </c>
      <c r="N1260">
        <v>1584</v>
      </c>
      <c r="O1260">
        <v>79.2</v>
      </c>
      <c r="P1260" t="s">
        <v>94</v>
      </c>
      <c r="Q1260" t="s">
        <v>85</v>
      </c>
      <c r="R1260">
        <v>8</v>
      </c>
      <c r="S1260" t="s">
        <v>87</v>
      </c>
    </row>
    <row r="1261" spans="1:19">
      <c r="A1261" s="2">
        <v>41879</v>
      </c>
      <c r="B1261" t="s">
        <v>34</v>
      </c>
      <c r="C1261" t="s">
        <v>25</v>
      </c>
      <c r="D1261" t="s">
        <v>48</v>
      </c>
      <c r="E1261" t="s">
        <v>51</v>
      </c>
      <c r="F1261" t="s">
        <v>64</v>
      </c>
      <c r="G1261" t="s">
        <v>54</v>
      </c>
      <c r="H1261" t="s">
        <v>13</v>
      </c>
      <c r="I1261">
        <v>12</v>
      </c>
      <c r="J1261">
        <v>5148</v>
      </c>
      <c r="K1261">
        <v>5490</v>
      </c>
      <c r="L1261">
        <v>50544</v>
      </c>
      <c r="M1261">
        <v>54000</v>
      </c>
      <c r="N1261">
        <v>3456</v>
      </c>
      <c r="O1261">
        <v>172.8</v>
      </c>
      <c r="P1261" t="s">
        <v>94</v>
      </c>
      <c r="Q1261" t="s">
        <v>85</v>
      </c>
      <c r="R1261">
        <v>8</v>
      </c>
      <c r="S1261" t="s">
        <v>87</v>
      </c>
    </row>
    <row r="1262" spans="1:19">
      <c r="A1262" s="2">
        <v>41883</v>
      </c>
      <c r="B1262" t="s">
        <v>10</v>
      </c>
      <c r="C1262" t="s">
        <v>11</v>
      </c>
      <c r="D1262" t="s">
        <v>48</v>
      </c>
      <c r="E1262" t="s">
        <v>51</v>
      </c>
      <c r="F1262" t="s">
        <v>64</v>
      </c>
      <c r="G1262" t="s">
        <v>54</v>
      </c>
      <c r="H1262" t="s">
        <v>13</v>
      </c>
      <c r="I1262">
        <v>25</v>
      </c>
      <c r="J1262">
        <v>4482</v>
      </c>
      <c r="K1262">
        <v>4770</v>
      </c>
      <c r="L1262">
        <v>40014</v>
      </c>
      <c r="M1262">
        <v>42750</v>
      </c>
      <c r="N1262">
        <v>2736</v>
      </c>
      <c r="O1262">
        <v>136.80000000000001</v>
      </c>
      <c r="P1262" t="s">
        <v>94</v>
      </c>
      <c r="Q1262" t="s">
        <v>85</v>
      </c>
      <c r="R1262">
        <v>9</v>
      </c>
      <c r="S1262" t="s">
        <v>88</v>
      </c>
    </row>
    <row r="1263" spans="1:19">
      <c r="A1263" s="2">
        <v>41898</v>
      </c>
      <c r="B1263" t="s">
        <v>31</v>
      </c>
      <c r="C1263" t="s">
        <v>30</v>
      </c>
      <c r="D1263" t="s">
        <v>48</v>
      </c>
      <c r="E1263" t="s">
        <v>51</v>
      </c>
      <c r="F1263" t="s">
        <v>64</v>
      </c>
      <c r="G1263" t="s">
        <v>54</v>
      </c>
      <c r="H1263" t="s">
        <v>13</v>
      </c>
      <c r="I1263">
        <v>22</v>
      </c>
      <c r="J1263">
        <v>3978</v>
      </c>
      <c r="K1263">
        <v>4230</v>
      </c>
      <c r="L1263">
        <v>31590</v>
      </c>
      <c r="M1263">
        <v>33750</v>
      </c>
      <c r="N1263">
        <v>2160</v>
      </c>
      <c r="O1263">
        <v>108</v>
      </c>
      <c r="P1263" t="s">
        <v>94</v>
      </c>
      <c r="Q1263" t="s">
        <v>85</v>
      </c>
      <c r="R1263">
        <v>9</v>
      </c>
      <c r="S1263" t="s">
        <v>88</v>
      </c>
    </row>
    <row r="1264" spans="1:19">
      <c r="A1264" s="2">
        <v>41907</v>
      </c>
      <c r="B1264" t="s">
        <v>20</v>
      </c>
      <c r="C1264" t="s">
        <v>18</v>
      </c>
      <c r="D1264" t="s">
        <v>48</v>
      </c>
      <c r="E1264" t="s">
        <v>51</v>
      </c>
      <c r="F1264" t="s">
        <v>64</v>
      </c>
      <c r="G1264" t="s">
        <v>54</v>
      </c>
      <c r="H1264" t="s">
        <v>13</v>
      </c>
      <c r="I1264">
        <v>19</v>
      </c>
      <c r="J1264">
        <v>3978</v>
      </c>
      <c r="K1264">
        <v>4230</v>
      </c>
      <c r="L1264">
        <v>50544</v>
      </c>
      <c r="M1264">
        <v>54000</v>
      </c>
      <c r="N1264">
        <v>3456</v>
      </c>
      <c r="O1264">
        <v>172.8</v>
      </c>
      <c r="P1264" t="s">
        <v>94</v>
      </c>
      <c r="Q1264" t="s">
        <v>85</v>
      </c>
      <c r="R1264">
        <v>9</v>
      </c>
      <c r="S1264" t="s">
        <v>88</v>
      </c>
    </row>
    <row r="1265" spans="1:19">
      <c r="A1265" s="2">
        <v>41909</v>
      </c>
      <c r="B1265" t="s">
        <v>24</v>
      </c>
      <c r="C1265" t="s">
        <v>25</v>
      </c>
      <c r="D1265" t="s">
        <v>48</v>
      </c>
      <c r="E1265" t="s">
        <v>51</v>
      </c>
      <c r="F1265" t="s">
        <v>64</v>
      </c>
      <c r="G1265" t="s">
        <v>54</v>
      </c>
      <c r="H1265" t="s">
        <v>13</v>
      </c>
      <c r="I1265">
        <v>16</v>
      </c>
      <c r="J1265">
        <v>2106</v>
      </c>
      <c r="K1265">
        <v>2250</v>
      </c>
      <c r="L1265">
        <v>18954</v>
      </c>
      <c r="M1265">
        <v>20250</v>
      </c>
      <c r="N1265">
        <v>1296</v>
      </c>
      <c r="O1265">
        <v>64.8</v>
      </c>
      <c r="P1265" t="s">
        <v>94</v>
      </c>
      <c r="Q1265" t="s">
        <v>85</v>
      </c>
      <c r="R1265">
        <v>9</v>
      </c>
      <c r="S1265" t="s">
        <v>88</v>
      </c>
    </row>
    <row r="1266" spans="1:19">
      <c r="A1266" s="2">
        <v>40913</v>
      </c>
      <c r="B1266" t="s">
        <v>24</v>
      </c>
      <c r="C1266" t="s">
        <v>25</v>
      </c>
      <c r="D1266" t="s">
        <v>28</v>
      </c>
      <c r="E1266" t="s">
        <v>55</v>
      </c>
      <c r="F1266" t="s">
        <v>54</v>
      </c>
      <c r="G1266" t="s">
        <v>56</v>
      </c>
      <c r="H1266" t="s">
        <v>13</v>
      </c>
      <c r="I1266">
        <v>27</v>
      </c>
      <c r="J1266">
        <v>5832</v>
      </c>
      <c r="K1266">
        <v>6210</v>
      </c>
      <c r="L1266">
        <v>157464</v>
      </c>
      <c r="M1266">
        <v>167670</v>
      </c>
      <c r="N1266">
        <v>10206</v>
      </c>
      <c r="O1266">
        <v>510.3</v>
      </c>
      <c r="P1266" t="s">
        <v>76</v>
      </c>
      <c r="Q1266" t="s">
        <v>77</v>
      </c>
      <c r="R1266">
        <v>1</v>
      </c>
      <c r="S1266" t="s">
        <v>78</v>
      </c>
    </row>
    <row r="1267" spans="1:19">
      <c r="A1267" s="2">
        <v>40919</v>
      </c>
      <c r="B1267" t="s">
        <v>10</v>
      </c>
      <c r="C1267" t="s">
        <v>11</v>
      </c>
      <c r="D1267" t="s">
        <v>28</v>
      </c>
      <c r="E1267" t="s">
        <v>55</v>
      </c>
      <c r="F1267" t="s">
        <v>54</v>
      </c>
      <c r="G1267" t="s">
        <v>56</v>
      </c>
      <c r="H1267" t="s">
        <v>13</v>
      </c>
      <c r="I1267">
        <v>24</v>
      </c>
      <c r="J1267">
        <v>5832</v>
      </c>
      <c r="K1267">
        <v>6210</v>
      </c>
      <c r="L1267">
        <v>139968</v>
      </c>
      <c r="M1267">
        <v>149040</v>
      </c>
      <c r="N1267">
        <v>9072</v>
      </c>
      <c r="O1267">
        <v>453.6</v>
      </c>
      <c r="P1267" t="s">
        <v>76</v>
      </c>
      <c r="Q1267" t="s">
        <v>77</v>
      </c>
      <c r="R1267">
        <v>1</v>
      </c>
      <c r="S1267" t="s">
        <v>78</v>
      </c>
    </row>
    <row r="1268" spans="1:19">
      <c r="A1268" s="2">
        <v>40920</v>
      </c>
      <c r="B1268" t="s">
        <v>20</v>
      </c>
      <c r="C1268" t="s">
        <v>18</v>
      </c>
      <c r="D1268" t="s">
        <v>28</v>
      </c>
      <c r="E1268" t="s">
        <v>55</v>
      </c>
      <c r="F1268" t="s">
        <v>54</v>
      </c>
      <c r="G1268" t="s">
        <v>56</v>
      </c>
      <c r="H1268" t="s">
        <v>13</v>
      </c>
      <c r="I1268">
        <v>24</v>
      </c>
      <c r="J1268">
        <v>5832</v>
      </c>
      <c r="K1268">
        <v>6210</v>
      </c>
      <c r="L1268">
        <v>139968</v>
      </c>
      <c r="M1268">
        <v>149040</v>
      </c>
      <c r="N1268">
        <v>9072</v>
      </c>
      <c r="O1268">
        <v>453.6</v>
      </c>
      <c r="P1268" t="s">
        <v>76</v>
      </c>
      <c r="Q1268" t="s">
        <v>77</v>
      </c>
      <c r="R1268">
        <v>1</v>
      </c>
      <c r="S1268" t="s">
        <v>78</v>
      </c>
    </row>
    <row r="1269" spans="1:19">
      <c r="A1269" s="2">
        <v>40920</v>
      </c>
      <c r="B1269" t="s">
        <v>22</v>
      </c>
      <c r="C1269" t="s">
        <v>23</v>
      </c>
      <c r="D1269" t="s">
        <v>28</v>
      </c>
      <c r="E1269" t="s">
        <v>55</v>
      </c>
      <c r="F1269" t="s">
        <v>54</v>
      </c>
      <c r="G1269" t="s">
        <v>56</v>
      </c>
      <c r="H1269" t="s">
        <v>13</v>
      </c>
      <c r="I1269">
        <v>13</v>
      </c>
      <c r="J1269">
        <v>5832</v>
      </c>
      <c r="K1269">
        <v>6210</v>
      </c>
      <c r="L1269">
        <v>75816</v>
      </c>
      <c r="M1269">
        <v>80730</v>
      </c>
      <c r="N1269">
        <v>4914</v>
      </c>
      <c r="O1269">
        <v>245.70000000000002</v>
      </c>
      <c r="P1269" t="s">
        <v>76</v>
      </c>
      <c r="Q1269" t="s">
        <v>77</v>
      </c>
      <c r="R1269">
        <v>1</v>
      </c>
      <c r="S1269" t="s">
        <v>78</v>
      </c>
    </row>
    <row r="1270" spans="1:19">
      <c r="A1270" s="2">
        <v>40958</v>
      </c>
      <c r="B1270" t="s">
        <v>17</v>
      </c>
      <c r="C1270" t="s">
        <v>18</v>
      </c>
      <c r="D1270" t="s">
        <v>28</v>
      </c>
      <c r="E1270" t="s">
        <v>55</v>
      </c>
      <c r="F1270" t="s">
        <v>54</v>
      </c>
      <c r="G1270" t="s">
        <v>56</v>
      </c>
      <c r="H1270" t="s">
        <v>13</v>
      </c>
      <c r="I1270">
        <v>2</v>
      </c>
      <c r="J1270">
        <v>5832</v>
      </c>
      <c r="K1270">
        <v>6210</v>
      </c>
      <c r="L1270">
        <v>11664</v>
      </c>
      <c r="M1270">
        <v>12420</v>
      </c>
      <c r="N1270">
        <v>756</v>
      </c>
      <c r="O1270">
        <v>37.800000000000004</v>
      </c>
      <c r="P1270" t="s">
        <v>76</v>
      </c>
      <c r="Q1270" t="s">
        <v>77</v>
      </c>
      <c r="R1270">
        <v>2</v>
      </c>
      <c r="S1270" t="s">
        <v>79</v>
      </c>
    </row>
    <row r="1271" spans="1:19">
      <c r="A1271" s="2">
        <v>40972</v>
      </c>
      <c r="B1271" t="s">
        <v>20</v>
      </c>
      <c r="C1271" t="s">
        <v>18</v>
      </c>
      <c r="D1271" t="s">
        <v>28</v>
      </c>
      <c r="E1271" t="s">
        <v>55</v>
      </c>
      <c r="F1271" t="s">
        <v>54</v>
      </c>
      <c r="G1271" t="s">
        <v>56</v>
      </c>
      <c r="H1271" t="s">
        <v>13</v>
      </c>
      <c r="I1271">
        <v>12</v>
      </c>
      <c r="J1271">
        <v>5148</v>
      </c>
      <c r="K1271">
        <v>5490</v>
      </c>
      <c r="L1271">
        <v>64152</v>
      </c>
      <c r="M1271">
        <v>68310</v>
      </c>
      <c r="N1271">
        <v>4158</v>
      </c>
      <c r="O1271">
        <v>207.9</v>
      </c>
      <c r="P1271" t="s">
        <v>76</v>
      </c>
      <c r="Q1271" t="s">
        <v>77</v>
      </c>
      <c r="R1271">
        <v>3</v>
      </c>
      <c r="S1271" t="s">
        <v>80</v>
      </c>
    </row>
    <row r="1272" spans="1:19">
      <c r="A1272" s="2">
        <v>40976</v>
      </c>
      <c r="B1272" t="s">
        <v>10</v>
      </c>
      <c r="C1272" t="s">
        <v>11</v>
      </c>
      <c r="D1272" t="s">
        <v>28</v>
      </c>
      <c r="E1272" t="s">
        <v>55</v>
      </c>
      <c r="F1272" t="s">
        <v>54</v>
      </c>
      <c r="G1272" t="s">
        <v>56</v>
      </c>
      <c r="H1272" t="s">
        <v>13</v>
      </c>
      <c r="I1272">
        <v>21</v>
      </c>
      <c r="J1272">
        <v>3978</v>
      </c>
      <c r="K1272">
        <v>4230</v>
      </c>
      <c r="L1272">
        <v>99144</v>
      </c>
      <c r="M1272">
        <v>105570</v>
      </c>
      <c r="N1272">
        <v>6426</v>
      </c>
      <c r="O1272">
        <v>321.3</v>
      </c>
      <c r="P1272" t="s">
        <v>76</v>
      </c>
      <c r="Q1272" t="s">
        <v>77</v>
      </c>
      <c r="R1272">
        <v>3</v>
      </c>
      <c r="S1272" t="s">
        <v>80</v>
      </c>
    </row>
    <row r="1273" spans="1:19">
      <c r="A1273" s="2">
        <v>40980</v>
      </c>
      <c r="B1273" t="s">
        <v>29</v>
      </c>
      <c r="C1273" t="s">
        <v>30</v>
      </c>
      <c r="D1273" t="s">
        <v>28</v>
      </c>
      <c r="E1273" t="s">
        <v>55</v>
      </c>
      <c r="F1273" t="s">
        <v>54</v>
      </c>
      <c r="G1273" t="s">
        <v>56</v>
      </c>
      <c r="H1273" t="s">
        <v>13</v>
      </c>
      <c r="I1273">
        <v>8</v>
      </c>
      <c r="J1273">
        <v>5148</v>
      </c>
      <c r="K1273">
        <v>5490</v>
      </c>
      <c r="L1273">
        <v>110808</v>
      </c>
      <c r="M1273">
        <v>117990</v>
      </c>
      <c r="N1273">
        <v>7182</v>
      </c>
      <c r="O1273">
        <v>359.1</v>
      </c>
      <c r="P1273" t="s">
        <v>76</v>
      </c>
      <c r="Q1273" t="s">
        <v>77</v>
      </c>
      <c r="R1273">
        <v>3</v>
      </c>
      <c r="S1273" t="s">
        <v>80</v>
      </c>
    </row>
    <row r="1274" spans="1:19">
      <c r="A1274" s="2">
        <v>40980</v>
      </c>
      <c r="B1274" t="s">
        <v>27</v>
      </c>
      <c r="C1274" t="s">
        <v>23</v>
      </c>
      <c r="D1274" t="s">
        <v>28</v>
      </c>
      <c r="E1274" t="s">
        <v>55</v>
      </c>
      <c r="F1274" t="s">
        <v>54</v>
      </c>
      <c r="G1274" t="s">
        <v>56</v>
      </c>
      <c r="H1274" t="s">
        <v>13</v>
      </c>
      <c r="I1274">
        <v>25</v>
      </c>
      <c r="J1274">
        <v>7506</v>
      </c>
      <c r="K1274">
        <v>8100</v>
      </c>
      <c r="L1274">
        <v>134136</v>
      </c>
      <c r="M1274">
        <v>142830</v>
      </c>
      <c r="N1274">
        <v>8694</v>
      </c>
      <c r="O1274">
        <v>434.70000000000005</v>
      </c>
      <c r="P1274" t="s">
        <v>76</v>
      </c>
      <c r="Q1274" t="s">
        <v>77</v>
      </c>
      <c r="R1274">
        <v>3</v>
      </c>
      <c r="S1274" t="s">
        <v>80</v>
      </c>
    </row>
    <row r="1275" spans="1:19">
      <c r="A1275" s="2">
        <v>40983</v>
      </c>
      <c r="B1275" t="s">
        <v>10</v>
      </c>
      <c r="C1275" t="s">
        <v>11</v>
      </c>
      <c r="D1275" t="s">
        <v>28</v>
      </c>
      <c r="E1275" t="s">
        <v>55</v>
      </c>
      <c r="F1275" t="s">
        <v>54</v>
      </c>
      <c r="G1275" t="s">
        <v>56</v>
      </c>
      <c r="H1275" t="s">
        <v>13</v>
      </c>
      <c r="I1275">
        <v>22</v>
      </c>
      <c r="J1275">
        <v>3978</v>
      </c>
      <c r="K1275">
        <v>4230</v>
      </c>
      <c r="L1275">
        <v>139968</v>
      </c>
      <c r="M1275">
        <v>149040</v>
      </c>
      <c r="N1275">
        <v>9072</v>
      </c>
      <c r="O1275">
        <v>453.6</v>
      </c>
      <c r="P1275" t="s">
        <v>76</v>
      </c>
      <c r="Q1275" t="s">
        <v>77</v>
      </c>
      <c r="R1275">
        <v>3</v>
      </c>
      <c r="S1275" t="s">
        <v>80</v>
      </c>
    </row>
    <row r="1276" spans="1:19">
      <c r="A1276" s="2">
        <v>40983</v>
      </c>
      <c r="B1276" t="s">
        <v>31</v>
      </c>
      <c r="C1276" t="s">
        <v>30</v>
      </c>
      <c r="D1276" t="s">
        <v>28</v>
      </c>
      <c r="E1276" t="s">
        <v>55</v>
      </c>
      <c r="F1276" t="s">
        <v>54</v>
      </c>
      <c r="G1276" t="s">
        <v>56</v>
      </c>
      <c r="H1276" t="s">
        <v>13</v>
      </c>
      <c r="I1276">
        <v>1</v>
      </c>
      <c r="J1276">
        <v>2034</v>
      </c>
      <c r="K1276">
        <v>2160</v>
      </c>
      <c r="L1276">
        <v>134136</v>
      </c>
      <c r="M1276">
        <v>142830</v>
      </c>
      <c r="N1276">
        <v>8694</v>
      </c>
      <c r="O1276">
        <v>434.70000000000005</v>
      </c>
      <c r="P1276" t="s">
        <v>76</v>
      </c>
      <c r="Q1276" t="s">
        <v>77</v>
      </c>
      <c r="R1276">
        <v>3</v>
      </c>
      <c r="S1276" t="s">
        <v>80</v>
      </c>
    </row>
    <row r="1277" spans="1:19">
      <c r="A1277" s="2">
        <v>40989</v>
      </c>
      <c r="B1277" t="s">
        <v>29</v>
      </c>
      <c r="C1277" t="s">
        <v>30</v>
      </c>
      <c r="D1277" t="s">
        <v>28</v>
      </c>
      <c r="E1277" t="s">
        <v>55</v>
      </c>
      <c r="F1277" t="s">
        <v>54</v>
      </c>
      <c r="G1277" t="s">
        <v>56</v>
      </c>
      <c r="H1277" t="s">
        <v>13</v>
      </c>
      <c r="I1277">
        <v>5</v>
      </c>
      <c r="J1277">
        <v>2196</v>
      </c>
      <c r="K1277">
        <v>2340</v>
      </c>
      <c r="L1277">
        <v>17496</v>
      </c>
      <c r="M1277">
        <v>18630</v>
      </c>
      <c r="N1277">
        <v>1134</v>
      </c>
      <c r="O1277">
        <v>56.7</v>
      </c>
      <c r="P1277" t="s">
        <v>76</v>
      </c>
      <c r="Q1277" t="s">
        <v>77</v>
      </c>
      <c r="R1277">
        <v>3</v>
      </c>
      <c r="S1277" t="s">
        <v>80</v>
      </c>
    </row>
    <row r="1278" spans="1:19">
      <c r="A1278" s="2">
        <v>40991</v>
      </c>
      <c r="B1278" t="s">
        <v>29</v>
      </c>
      <c r="C1278" t="s">
        <v>30</v>
      </c>
      <c r="D1278" t="s">
        <v>28</v>
      </c>
      <c r="E1278" t="s">
        <v>55</v>
      </c>
      <c r="F1278" t="s">
        <v>54</v>
      </c>
      <c r="G1278" t="s">
        <v>56</v>
      </c>
      <c r="H1278" t="s">
        <v>13</v>
      </c>
      <c r="I1278">
        <v>19</v>
      </c>
      <c r="J1278">
        <v>3978</v>
      </c>
      <c r="K1278">
        <v>4230</v>
      </c>
      <c r="L1278">
        <v>46656</v>
      </c>
      <c r="M1278">
        <v>49680</v>
      </c>
      <c r="N1278">
        <v>3024</v>
      </c>
      <c r="O1278">
        <v>151.20000000000002</v>
      </c>
      <c r="P1278" t="s">
        <v>76</v>
      </c>
      <c r="Q1278" t="s">
        <v>77</v>
      </c>
      <c r="R1278">
        <v>3</v>
      </c>
      <c r="S1278" t="s">
        <v>80</v>
      </c>
    </row>
    <row r="1279" spans="1:19">
      <c r="A1279" s="2">
        <v>40998</v>
      </c>
      <c r="B1279" t="s">
        <v>31</v>
      </c>
      <c r="C1279" t="s">
        <v>30</v>
      </c>
      <c r="D1279" t="s">
        <v>28</v>
      </c>
      <c r="E1279" t="s">
        <v>55</v>
      </c>
      <c r="F1279" t="s">
        <v>54</v>
      </c>
      <c r="G1279" t="s">
        <v>56</v>
      </c>
      <c r="H1279" t="s">
        <v>13</v>
      </c>
      <c r="I1279">
        <v>6</v>
      </c>
      <c r="J1279">
        <v>3924</v>
      </c>
      <c r="K1279">
        <v>4230</v>
      </c>
      <c r="L1279">
        <v>87480</v>
      </c>
      <c r="M1279">
        <v>93150</v>
      </c>
      <c r="N1279">
        <v>5670</v>
      </c>
      <c r="O1279">
        <v>283.5</v>
      </c>
      <c r="P1279" t="s">
        <v>76</v>
      </c>
      <c r="Q1279" t="s">
        <v>77</v>
      </c>
      <c r="R1279">
        <v>3</v>
      </c>
      <c r="S1279" t="s">
        <v>80</v>
      </c>
    </row>
    <row r="1280" spans="1:19">
      <c r="A1280" s="2">
        <v>41000</v>
      </c>
      <c r="B1280" t="s">
        <v>10</v>
      </c>
      <c r="C1280" t="s">
        <v>11</v>
      </c>
      <c r="D1280" t="s">
        <v>28</v>
      </c>
      <c r="E1280" t="s">
        <v>55</v>
      </c>
      <c r="F1280" t="s">
        <v>54</v>
      </c>
      <c r="G1280" t="s">
        <v>56</v>
      </c>
      <c r="H1280" t="s">
        <v>13</v>
      </c>
      <c r="I1280">
        <v>22</v>
      </c>
      <c r="J1280">
        <v>2106</v>
      </c>
      <c r="K1280">
        <v>2250</v>
      </c>
      <c r="L1280">
        <v>69984</v>
      </c>
      <c r="M1280">
        <v>74520</v>
      </c>
      <c r="N1280">
        <v>4536</v>
      </c>
      <c r="O1280">
        <v>226.8</v>
      </c>
      <c r="P1280" t="s">
        <v>76</v>
      </c>
      <c r="Q1280" t="s">
        <v>81</v>
      </c>
      <c r="R1280">
        <v>4</v>
      </c>
      <c r="S1280" t="s">
        <v>82</v>
      </c>
    </row>
    <row r="1281" spans="1:19">
      <c r="A1281" s="2">
        <v>41001</v>
      </c>
      <c r="B1281" t="s">
        <v>31</v>
      </c>
      <c r="C1281" t="s">
        <v>30</v>
      </c>
      <c r="D1281" t="s">
        <v>28</v>
      </c>
      <c r="E1281" t="s">
        <v>55</v>
      </c>
      <c r="F1281" t="s">
        <v>54</v>
      </c>
      <c r="G1281" t="s">
        <v>56</v>
      </c>
      <c r="H1281" t="s">
        <v>13</v>
      </c>
      <c r="I1281">
        <v>3</v>
      </c>
      <c r="J1281">
        <v>2952</v>
      </c>
      <c r="K1281">
        <v>3150</v>
      </c>
      <c r="L1281">
        <v>134136</v>
      </c>
      <c r="M1281">
        <v>142830</v>
      </c>
      <c r="N1281">
        <v>8694</v>
      </c>
      <c r="O1281">
        <v>434.70000000000005</v>
      </c>
      <c r="P1281" t="s">
        <v>76</v>
      </c>
      <c r="Q1281" t="s">
        <v>81</v>
      </c>
      <c r="R1281">
        <v>4</v>
      </c>
      <c r="S1281" t="s">
        <v>82</v>
      </c>
    </row>
    <row r="1282" spans="1:19">
      <c r="A1282" s="2">
        <v>41004</v>
      </c>
      <c r="B1282" t="s">
        <v>31</v>
      </c>
      <c r="C1282" t="s">
        <v>30</v>
      </c>
      <c r="D1282" t="s">
        <v>28</v>
      </c>
      <c r="E1282" t="s">
        <v>55</v>
      </c>
      <c r="F1282" t="s">
        <v>54</v>
      </c>
      <c r="G1282" t="s">
        <v>56</v>
      </c>
      <c r="H1282" t="s">
        <v>13</v>
      </c>
      <c r="I1282">
        <v>6</v>
      </c>
      <c r="J1282">
        <v>2034</v>
      </c>
      <c r="K1282">
        <v>2160</v>
      </c>
      <c r="L1282">
        <v>5832</v>
      </c>
      <c r="M1282">
        <v>6210</v>
      </c>
      <c r="N1282">
        <v>378</v>
      </c>
      <c r="O1282">
        <v>18.900000000000002</v>
      </c>
      <c r="P1282" t="s">
        <v>76</v>
      </c>
      <c r="Q1282" t="s">
        <v>81</v>
      </c>
      <c r="R1282">
        <v>4</v>
      </c>
      <c r="S1282" t="s">
        <v>82</v>
      </c>
    </row>
    <row r="1283" spans="1:19">
      <c r="A1283" s="2">
        <v>41006</v>
      </c>
      <c r="B1283" t="s">
        <v>27</v>
      </c>
      <c r="C1283" t="s">
        <v>23</v>
      </c>
      <c r="D1283" t="s">
        <v>28</v>
      </c>
      <c r="E1283" t="s">
        <v>55</v>
      </c>
      <c r="F1283" t="s">
        <v>54</v>
      </c>
      <c r="G1283" t="s">
        <v>56</v>
      </c>
      <c r="H1283" t="s">
        <v>13</v>
      </c>
      <c r="I1283">
        <v>4</v>
      </c>
      <c r="J1283">
        <v>3042</v>
      </c>
      <c r="K1283">
        <v>3240</v>
      </c>
      <c r="L1283">
        <v>64152</v>
      </c>
      <c r="M1283">
        <v>68310</v>
      </c>
      <c r="N1283">
        <v>4158</v>
      </c>
      <c r="O1283">
        <v>207.9</v>
      </c>
      <c r="P1283" t="s">
        <v>76</v>
      </c>
      <c r="Q1283" t="s">
        <v>81</v>
      </c>
      <c r="R1283">
        <v>4</v>
      </c>
      <c r="S1283" t="s">
        <v>82</v>
      </c>
    </row>
    <row r="1284" spans="1:19">
      <c r="A1284" s="2">
        <v>41012</v>
      </c>
      <c r="B1284" t="s">
        <v>20</v>
      </c>
      <c r="C1284" t="s">
        <v>18</v>
      </c>
      <c r="D1284" t="s">
        <v>28</v>
      </c>
      <c r="E1284" t="s">
        <v>55</v>
      </c>
      <c r="F1284" t="s">
        <v>54</v>
      </c>
      <c r="G1284" t="s">
        <v>56</v>
      </c>
      <c r="H1284" t="s">
        <v>13</v>
      </c>
      <c r="I1284">
        <v>21</v>
      </c>
      <c r="J1284">
        <v>2034</v>
      </c>
      <c r="K1284">
        <v>2160</v>
      </c>
      <c r="L1284">
        <v>128304</v>
      </c>
      <c r="M1284">
        <v>136620</v>
      </c>
      <c r="N1284">
        <v>8316</v>
      </c>
      <c r="O1284">
        <v>415.8</v>
      </c>
      <c r="P1284" t="s">
        <v>76</v>
      </c>
      <c r="Q1284" t="s">
        <v>81</v>
      </c>
      <c r="R1284">
        <v>4</v>
      </c>
      <c r="S1284" t="s">
        <v>82</v>
      </c>
    </row>
    <row r="1285" spans="1:19">
      <c r="A1285" s="2">
        <v>41017</v>
      </c>
      <c r="B1285" t="s">
        <v>14</v>
      </c>
      <c r="C1285" t="s">
        <v>11</v>
      </c>
      <c r="D1285" t="s">
        <v>28</v>
      </c>
      <c r="E1285" t="s">
        <v>55</v>
      </c>
      <c r="F1285" t="s">
        <v>54</v>
      </c>
      <c r="G1285" t="s">
        <v>56</v>
      </c>
      <c r="H1285" t="s">
        <v>13</v>
      </c>
      <c r="I1285">
        <v>21</v>
      </c>
      <c r="J1285">
        <v>3978</v>
      </c>
      <c r="K1285">
        <v>4230</v>
      </c>
      <c r="L1285">
        <v>23328</v>
      </c>
      <c r="M1285">
        <v>24840</v>
      </c>
      <c r="N1285">
        <v>1512</v>
      </c>
      <c r="O1285">
        <v>75.600000000000009</v>
      </c>
      <c r="P1285" t="s">
        <v>76</v>
      </c>
      <c r="Q1285" t="s">
        <v>81</v>
      </c>
      <c r="R1285">
        <v>4</v>
      </c>
      <c r="S1285" t="s">
        <v>82</v>
      </c>
    </row>
    <row r="1286" spans="1:19">
      <c r="A1286" s="2">
        <v>41017</v>
      </c>
      <c r="B1286" t="s">
        <v>31</v>
      </c>
      <c r="C1286" t="s">
        <v>30</v>
      </c>
      <c r="D1286" t="s">
        <v>28</v>
      </c>
      <c r="E1286" t="s">
        <v>55</v>
      </c>
      <c r="F1286" t="s">
        <v>54</v>
      </c>
      <c r="G1286" t="s">
        <v>56</v>
      </c>
      <c r="H1286" t="s">
        <v>13</v>
      </c>
      <c r="I1286">
        <v>12</v>
      </c>
      <c r="J1286">
        <v>3042</v>
      </c>
      <c r="K1286">
        <v>3240</v>
      </c>
      <c r="L1286">
        <v>46656</v>
      </c>
      <c r="M1286">
        <v>49680</v>
      </c>
      <c r="N1286">
        <v>3024</v>
      </c>
      <c r="O1286">
        <v>151.20000000000002</v>
      </c>
      <c r="P1286" t="s">
        <v>76</v>
      </c>
      <c r="Q1286" t="s">
        <v>81</v>
      </c>
      <c r="R1286">
        <v>4</v>
      </c>
      <c r="S1286" t="s">
        <v>82</v>
      </c>
    </row>
    <row r="1287" spans="1:19">
      <c r="A1287" s="2">
        <v>41021</v>
      </c>
      <c r="B1287" t="s">
        <v>27</v>
      </c>
      <c r="C1287" t="s">
        <v>23</v>
      </c>
      <c r="D1287" t="s">
        <v>28</v>
      </c>
      <c r="E1287" t="s">
        <v>55</v>
      </c>
      <c r="F1287" t="s">
        <v>54</v>
      </c>
      <c r="G1287" t="s">
        <v>56</v>
      </c>
      <c r="H1287" t="s">
        <v>13</v>
      </c>
      <c r="I1287">
        <v>3</v>
      </c>
      <c r="J1287">
        <v>2952</v>
      </c>
      <c r="K1287">
        <v>3150</v>
      </c>
      <c r="L1287">
        <v>75816</v>
      </c>
      <c r="M1287">
        <v>80730</v>
      </c>
      <c r="N1287">
        <v>4914</v>
      </c>
      <c r="O1287">
        <v>245.70000000000002</v>
      </c>
      <c r="P1287" t="s">
        <v>76</v>
      </c>
      <c r="Q1287" t="s">
        <v>81</v>
      </c>
      <c r="R1287">
        <v>4</v>
      </c>
      <c r="S1287" t="s">
        <v>82</v>
      </c>
    </row>
    <row r="1288" spans="1:19">
      <c r="A1288" s="2">
        <v>41034</v>
      </c>
      <c r="B1288" t="s">
        <v>22</v>
      </c>
      <c r="C1288" t="s">
        <v>23</v>
      </c>
      <c r="D1288" t="s">
        <v>28</v>
      </c>
      <c r="E1288" t="s">
        <v>55</v>
      </c>
      <c r="F1288" t="s">
        <v>54</v>
      </c>
      <c r="G1288" t="s">
        <v>56</v>
      </c>
      <c r="H1288" t="s">
        <v>13</v>
      </c>
      <c r="I1288">
        <v>7</v>
      </c>
      <c r="J1288">
        <v>3726</v>
      </c>
      <c r="K1288">
        <v>3960</v>
      </c>
      <c r="L1288">
        <v>110808</v>
      </c>
      <c r="M1288">
        <v>117990</v>
      </c>
      <c r="N1288">
        <v>7182</v>
      </c>
      <c r="O1288">
        <v>359.1</v>
      </c>
      <c r="P1288" t="s">
        <v>76</v>
      </c>
      <c r="Q1288" t="s">
        <v>81</v>
      </c>
      <c r="R1288">
        <v>5</v>
      </c>
      <c r="S1288" t="s">
        <v>83</v>
      </c>
    </row>
    <row r="1289" spans="1:19">
      <c r="A1289" s="2">
        <v>41035</v>
      </c>
      <c r="B1289" t="s">
        <v>14</v>
      </c>
      <c r="C1289" t="s">
        <v>11</v>
      </c>
      <c r="D1289" t="s">
        <v>28</v>
      </c>
      <c r="E1289" t="s">
        <v>55</v>
      </c>
      <c r="F1289" t="s">
        <v>54</v>
      </c>
      <c r="G1289" t="s">
        <v>56</v>
      </c>
      <c r="H1289" t="s">
        <v>13</v>
      </c>
      <c r="I1289">
        <v>15</v>
      </c>
      <c r="J1289">
        <v>3384</v>
      </c>
      <c r="K1289">
        <v>3600</v>
      </c>
      <c r="L1289">
        <v>58320</v>
      </c>
      <c r="M1289">
        <v>62100</v>
      </c>
      <c r="N1289">
        <v>3780</v>
      </c>
      <c r="O1289">
        <v>189</v>
      </c>
      <c r="P1289" t="s">
        <v>76</v>
      </c>
      <c r="Q1289" t="s">
        <v>81</v>
      </c>
      <c r="R1289">
        <v>5</v>
      </c>
      <c r="S1289" t="s">
        <v>83</v>
      </c>
    </row>
    <row r="1290" spans="1:19">
      <c r="A1290" s="2">
        <v>41036</v>
      </c>
      <c r="B1290" t="s">
        <v>14</v>
      </c>
      <c r="C1290" t="s">
        <v>11</v>
      </c>
      <c r="D1290" t="s">
        <v>28</v>
      </c>
      <c r="E1290" t="s">
        <v>55</v>
      </c>
      <c r="F1290" t="s">
        <v>54</v>
      </c>
      <c r="G1290" t="s">
        <v>56</v>
      </c>
      <c r="H1290" t="s">
        <v>13</v>
      </c>
      <c r="I1290">
        <v>5</v>
      </c>
      <c r="J1290">
        <v>2196</v>
      </c>
      <c r="K1290">
        <v>2340</v>
      </c>
      <c r="L1290">
        <v>40824</v>
      </c>
      <c r="M1290">
        <v>43470</v>
      </c>
      <c r="N1290">
        <v>2646</v>
      </c>
      <c r="O1290">
        <v>132.30000000000001</v>
      </c>
      <c r="P1290" t="s">
        <v>76</v>
      </c>
      <c r="Q1290" t="s">
        <v>81</v>
      </c>
      <c r="R1290">
        <v>5</v>
      </c>
      <c r="S1290" t="s">
        <v>83</v>
      </c>
    </row>
    <row r="1291" spans="1:19">
      <c r="A1291" s="2">
        <v>41046</v>
      </c>
      <c r="B1291" t="s">
        <v>29</v>
      </c>
      <c r="C1291" t="s">
        <v>30</v>
      </c>
      <c r="D1291" t="s">
        <v>28</v>
      </c>
      <c r="E1291" t="s">
        <v>55</v>
      </c>
      <c r="F1291" t="s">
        <v>54</v>
      </c>
      <c r="G1291" t="s">
        <v>56</v>
      </c>
      <c r="H1291" t="s">
        <v>13</v>
      </c>
      <c r="I1291">
        <v>4</v>
      </c>
      <c r="J1291">
        <v>3042</v>
      </c>
      <c r="K1291">
        <v>3240</v>
      </c>
      <c r="L1291">
        <v>104976</v>
      </c>
      <c r="M1291">
        <v>111780</v>
      </c>
      <c r="N1291">
        <v>6804</v>
      </c>
      <c r="O1291">
        <v>340.20000000000005</v>
      </c>
      <c r="P1291" t="s">
        <v>76</v>
      </c>
      <c r="Q1291" t="s">
        <v>81</v>
      </c>
      <c r="R1291">
        <v>5</v>
      </c>
      <c r="S1291" t="s">
        <v>83</v>
      </c>
    </row>
    <row r="1292" spans="1:19">
      <c r="A1292" s="2">
        <v>41050</v>
      </c>
      <c r="B1292" t="s">
        <v>34</v>
      </c>
      <c r="C1292" t="s">
        <v>25</v>
      </c>
      <c r="D1292" t="s">
        <v>28</v>
      </c>
      <c r="E1292" t="s">
        <v>55</v>
      </c>
      <c r="F1292" t="s">
        <v>54</v>
      </c>
      <c r="G1292" t="s">
        <v>56</v>
      </c>
      <c r="H1292" t="s">
        <v>13</v>
      </c>
      <c r="I1292">
        <v>25</v>
      </c>
      <c r="J1292">
        <v>2034</v>
      </c>
      <c r="K1292">
        <v>2160</v>
      </c>
      <c r="L1292">
        <v>69984</v>
      </c>
      <c r="M1292">
        <v>74520</v>
      </c>
      <c r="N1292">
        <v>4536</v>
      </c>
      <c r="O1292">
        <v>226.8</v>
      </c>
      <c r="P1292" t="s">
        <v>76</v>
      </c>
      <c r="Q1292" t="s">
        <v>81</v>
      </c>
      <c r="R1292">
        <v>5</v>
      </c>
      <c r="S1292" t="s">
        <v>83</v>
      </c>
    </row>
    <row r="1293" spans="1:19">
      <c r="A1293" s="2">
        <v>41053</v>
      </c>
      <c r="B1293" t="s">
        <v>27</v>
      </c>
      <c r="C1293" t="s">
        <v>23</v>
      </c>
      <c r="D1293" t="s">
        <v>28</v>
      </c>
      <c r="E1293" t="s">
        <v>55</v>
      </c>
      <c r="F1293" t="s">
        <v>54</v>
      </c>
      <c r="G1293" t="s">
        <v>56</v>
      </c>
      <c r="H1293" t="s">
        <v>13</v>
      </c>
      <c r="I1293">
        <v>12</v>
      </c>
      <c r="J1293">
        <v>3582</v>
      </c>
      <c r="K1293">
        <v>3870</v>
      </c>
      <c r="L1293">
        <v>52488</v>
      </c>
      <c r="M1293">
        <v>55890</v>
      </c>
      <c r="N1293">
        <v>3402</v>
      </c>
      <c r="O1293">
        <v>170.10000000000002</v>
      </c>
      <c r="P1293" t="s">
        <v>76</v>
      </c>
      <c r="Q1293" t="s">
        <v>81</v>
      </c>
      <c r="R1293">
        <v>5</v>
      </c>
      <c r="S1293" t="s">
        <v>83</v>
      </c>
    </row>
    <row r="1294" spans="1:19">
      <c r="A1294" s="2">
        <v>41057</v>
      </c>
      <c r="B1294" t="s">
        <v>20</v>
      </c>
      <c r="C1294" t="s">
        <v>18</v>
      </c>
      <c r="D1294" t="s">
        <v>28</v>
      </c>
      <c r="E1294" t="s">
        <v>55</v>
      </c>
      <c r="F1294" t="s">
        <v>54</v>
      </c>
      <c r="G1294" t="s">
        <v>56</v>
      </c>
      <c r="H1294" t="s">
        <v>13</v>
      </c>
      <c r="I1294">
        <v>4</v>
      </c>
      <c r="J1294">
        <v>2034</v>
      </c>
      <c r="K1294">
        <v>2160</v>
      </c>
      <c r="L1294">
        <v>99144</v>
      </c>
      <c r="M1294">
        <v>105570</v>
      </c>
      <c r="N1294">
        <v>6426</v>
      </c>
      <c r="O1294">
        <v>321.3</v>
      </c>
      <c r="P1294" t="s">
        <v>76</v>
      </c>
      <c r="Q1294" t="s">
        <v>81</v>
      </c>
      <c r="R1294">
        <v>5</v>
      </c>
      <c r="S1294" t="s">
        <v>83</v>
      </c>
    </row>
    <row r="1295" spans="1:19">
      <c r="A1295" s="2">
        <v>41084</v>
      </c>
      <c r="B1295" t="s">
        <v>29</v>
      </c>
      <c r="C1295" t="s">
        <v>30</v>
      </c>
      <c r="D1295" t="s">
        <v>28</v>
      </c>
      <c r="E1295" t="s">
        <v>55</v>
      </c>
      <c r="F1295" t="s">
        <v>54</v>
      </c>
      <c r="G1295" t="s">
        <v>56</v>
      </c>
      <c r="H1295" t="s">
        <v>13</v>
      </c>
      <c r="I1295">
        <v>10</v>
      </c>
      <c r="J1295">
        <v>2034</v>
      </c>
      <c r="K1295">
        <v>2160</v>
      </c>
      <c r="L1295">
        <v>46656</v>
      </c>
      <c r="M1295">
        <v>49680</v>
      </c>
      <c r="N1295">
        <v>3024</v>
      </c>
      <c r="O1295">
        <v>151.20000000000002</v>
      </c>
      <c r="P1295" t="s">
        <v>76</v>
      </c>
      <c r="Q1295" t="s">
        <v>81</v>
      </c>
      <c r="R1295">
        <v>6</v>
      </c>
      <c r="S1295" t="s">
        <v>84</v>
      </c>
    </row>
    <row r="1296" spans="1:19">
      <c r="A1296" s="2">
        <v>41098</v>
      </c>
      <c r="B1296" t="s">
        <v>22</v>
      </c>
      <c r="C1296" t="s">
        <v>23</v>
      </c>
      <c r="D1296" t="s">
        <v>28</v>
      </c>
      <c r="E1296" t="s">
        <v>55</v>
      </c>
      <c r="F1296" t="s">
        <v>54</v>
      </c>
      <c r="G1296" t="s">
        <v>56</v>
      </c>
      <c r="H1296" t="s">
        <v>13</v>
      </c>
      <c r="I1296">
        <v>21</v>
      </c>
      <c r="J1296">
        <v>3042</v>
      </c>
      <c r="K1296">
        <v>3240</v>
      </c>
      <c r="L1296">
        <v>58320</v>
      </c>
      <c r="M1296">
        <v>62100</v>
      </c>
      <c r="N1296">
        <v>3780</v>
      </c>
      <c r="O1296">
        <v>189</v>
      </c>
      <c r="P1296" t="s">
        <v>76</v>
      </c>
      <c r="Q1296" t="s">
        <v>85</v>
      </c>
      <c r="R1296">
        <v>7</v>
      </c>
      <c r="S1296" t="s">
        <v>86</v>
      </c>
    </row>
    <row r="1297" spans="1:19">
      <c r="A1297" s="2">
        <v>41100</v>
      </c>
      <c r="B1297" t="s">
        <v>24</v>
      </c>
      <c r="C1297" t="s">
        <v>25</v>
      </c>
      <c r="D1297" t="s">
        <v>28</v>
      </c>
      <c r="E1297" t="s">
        <v>55</v>
      </c>
      <c r="F1297" t="s">
        <v>54</v>
      </c>
      <c r="G1297" t="s">
        <v>56</v>
      </c>
      <c r="H1297" t="s">
        <v>13</v>
      </c>
      <c r="I1297">
        <v>13</v>
      </c>
      <c r="J1297">
        <v>3978</v>
      </c>
      <c r="K1297">
        <v>4230</v>
      </c>
      <c r="L1297">
        <v>52488</v>
      </c>
      <c r="M1297">
        <v>55890</v>
      </c>
      <c r="N1297">
        <v>3402</v>
      </c>
      <c r="O1297">
        <v>170.10000000000002</v>
      </c>
      <c r="P1297" t="s">
        <v>76</v>
      </c>
      <c r="Q1297" t="s">
        <v>85</v>
      </c>
      <c r="R1297">
        <v>7</v>
      </c>
      <c r="S1297" t="s">
        <v>86</v>
      </c>
    </row>
    <row r="1298" spans="1:19">
      <c r="A1298" s="2">
        <v>41108</v>
      </c>
      <c r="B1298" t="s">
        <v>10</v>
      </c>
      <c r="C1298" t="s">
        <v>11</v>
      </c>
      <c r="D1298" t="s">
        <v>28</v>
      </c>
      <c r="E1298" t="s">
        <v>55</v>
      </c>
      <c r="F1298" t="s">
        <v>54</v>
      </c>
      <c r="G1298" t="s">
        <v>56</v>
      </c>
      <c r="H1298" t="s">
        <v>13</v>
      </c>
      <c r="I1298">
        <v>21</v>
      </c>
      <c r="J1298">
        <v>3978</v>
      </c>
      <c r="K1298">
        <v>4230</v>
      </c>
      <c r="L1298">
        <v>99144</v>
      </c>
      <c r="M1298">
        <v>105570</v>
      </c>
      <c r="N1298">
        <v>6426</v>
      </c>
      <c r="O1298">
        <v>321.3</v>
      </c>
      <c r="P1298" t="s">
        <v>76</v>
      </c>
      <c r="Q1298" t="s">
        <v>85</v>
      </c>
      <c r="R1298">
        <v>7</v>
      </c>
      <c r="S1298" t="s">
        <v>86</v>
      </c>
    </row>
    <row r="1299" spans="1:19">
      <c r="A1299" s="2">
        <v>41109</v>
      </c>
      <c r="B1299" t="s">
        <v>20</v>
      </c>
      <c r="C1299" t="s">
        <v>18</v>
      </c>
      <c r="D1299" t="s">
        <v>28</v>
      </c>
      <c r="E1299" t="s">
        <v>55</v>
      </c>
      <c r="F1299" t="s">
        <v>54</v>
      </c>
      <c r="G1299" t="s">
        <v>56</v>
      </c>
      <c r="H1299" t="s">
        <v>13</v>
      </c>
      <c r="I1299">
        <v>23</v>
      </c>
      <c r="J1299">
        <v>3546</v>
      </c>
      <c r="K1299">
        <v>3780</v>
      </c>
      <c r="L1299">
        <v>99144</v>
      </c>
      <c r="M1299">
        <v>105570</v>
      </c>
      <c r="N1299">
        <v>6426</v>
      </c>
      <c r="O1299">
        <v>321.3</v>
      </c>
      <c r="P1299" t="s">
        <v>76</v>
      </c>
      <c r="Q1299" t="s">
        <v>85</v>
      </c>
      <c r="R1299">
        <v>7</v>
      </c>
      <c r="S1299" t="s">
        <v>86</v>
      </c>
    </row>
    <row r="1300" spans="1:19">
      <c r="A1300" s="2">
        <v>41110</v>
      </c>
      <c r="B1300" t="s">
        <v>17</v>
      </c>
      <c r="C1300" t="s">
        <v>18</v>
      </c>
      <c r="D1300" t="s">
        <v>28</v>
      </c>
      <c r="E1300" t="s">
        <v>55</v>
      </c>
      <c r="F1300" t="s">
        <v>54</v>
      </c>
      <c r="G1300" t="s">
        <v>56</v>
      </c>
      <c r="H1300" t="s">
        <v>13</v>
      </c>
      <c r="I1300">
        <v>17</v>
      </c>
      <c r="J1300">
        <v>3726</v>
      </c>
      <c r="K1300">
        <v>3960</v>
      </c>
      <c r="L1300">
        <v>116640</v>
      </c>
      <c r="M1300">
        <v>124200</v>
      </c>
      <c r="N1300">
        <v>7560</v>
      </c>
      <c r="O1300">
        <v>378</v>
      </c>
      <c r="P1300" t="s">
        <v>76</v>
      </c>
      <c r="Q1300" t="s">
        <v>85</v>
      </c>
      <c r="R1300">
        <v>7</v>
      </c>
      <c r="S1300" t="s">
        <v>86</v>
      </c>
    </row>
    <row r="1301" spans="1:19">
      <c r="A1301" s="2">
        <v>41120</v>
      </c>
      <c r="B1301" t="s">
        <v>10</v>
      </c>
      <c r="C1301" t="s">
        <v>11</v>
      </c>
      <c r="D1301" t="s">
        <v>28</v>
      </c>
      <c r="E1301" t="s">
        <v>55</v>
      </c>
      <c r="F1301" t="s">
        <v>54</v>
      </c>
      <c r="G1301" t="s">
        <v>56</v>
      </c>
      <c r="H1301" t="s">
        <v>13</v>
      </c>
      <c r="I1301">
        <v>1</v>
      </c>
      <c r="J1301">
        <v>5148</v>
      </c>
      <c r="K1301">
        <v>5490</v>
      </c>
      <c r="L1301">
        <v>11664</v>
      </c>
      <c r="M1301">
        <v>12420</v>
      </c>
      <c r="N1301">
        <v>756</v>
      </c>
      <c r="O1301">
        <v>37.800000000000004</v>
      </c>
      <c r="P1301" t="s">
        <v>76</v>
      </c>
      <c r="Q1301" t="s">
        <v>85</v>
      </c>
      <c r="R1301">
        <v>7</v>
      </c>
      <c r="S1301" t="s">
        <v>86</v>
      </c>
    </row>
    <row r="1302" spans="1:19">
      <c r="A1302" s="2">
        <v>41130</v>
      </c>
      <c r="B1302" t="s">
        <v>14</v>
      </c>
      <c r="C1302" t="s">
        <v>11</v>
      </c>
      <c r="D1302" t="s">
        <v>28</v>
      </c>
      <c r="E1302" t="s">
        <v>55</v>
      </c>
      <c r="F1302" t="s">
        <v>54</v>
      </c>
      <c r="G1302" t="s">
        <v>56</v>
      </c>
      <c r="H1302" t="s">
        <v>13</v>
      </c>
      <c r="I1302">
        <v>22</v>
      </c>
      <c r="J1302">
        <v>7506</v>
      </c>
      <c r="K1302">
        <v>8100</v>
      </c>
      <c r="L1302">
        <v>17496</v>
      </c>
      <c r="M1302">
        <v>18630</v>
      </c>
      <c r="N1302">
        <v>1134</v>
      </c>
      <c r="O1302">
        <v>56.7</v>
      </c>
      <c r="P1302" t="s">
        <v>76</v>
      </c>
      <c r="Q1302" t="s">
        <v>85</v>
      </c>
      <c r="R1302">
        <v>8</v>
      </c>
      <c r="S1302" t="s">
        <v>87</v>
      </c>
    </row>
    <row r="1303" spans="1:19">
      <c r="A1303" s="2">
        <v>41131</v>
      </c>
      <c r="B1303" t="s">
        <v>31</v>
      </c>
      <c r="C1303" t="s">
        <v>30</v>
      </c>
      <c r="D1303" t="s">
        <v>28</v>
      </c>
      <c r="E1303" t="s">
        <v>55</v>
      </c>
      <c r="F1303" t="s">
        <v>54</v>
      </c>
      <c r="G1303" t="s">
        <v>56</v>
      </c>
      <c r="H1303" t="s">
        <v>13</v>
      </c>
      <c r="I1303">
        <v>11</v>
      </c>
      <c r="J1303">
        <v>2106</v>
      </c>
      <c r="K1303">
        <v>2250</v>
      </c>
      <c r="L1303">
        <v>46656</v>
      </c>
      <c r="M1303">
        <v>49680</v>
      </c>
      <c r="N1303">
        <v>3024</v>
      </c>
      <c r="O1303">
        <v>151.20000000000002</v>
      </c>
      <c r="P1303" t="s">
        <v>76</v>
      </c>
      <c r="Q1303" t="s">
        <v>85</v>
      </c>
      <c r="R1303">
        <v>8</v>
      </c>
      <c r="S1303" t="s">
        <v>87</v>
      </c>
    </row>
    <row r="1304" spans="1:19">
      <c r="A1304" s="2">
        <v>41139</v>
      </c>
      <c r="B1304" t="s">
        <v>34</v>
      </c>
      <c r="C1304" t="s">
        <v>25</v>
      </c>
      <c r="D1304" t="s">
        <v>28</v>
      </c>
      <c r="E1304" t="s">
        <v>55</v>
      </c>
      <c r="F1304" t="s">
        <v>54</v>
      </c>
      <c r="G1304" t="s">
        <v>56</v>
      </c>
      <c r="H1304" t="s">
        <v>13</v>
      </c>
      <c r="I1304">
        <v>13</v>
      </c>
      <c r="J1304">
        <v>3978</v>
      </c>
      <c r="K1304">
        <v>4230</v>
      </c>
      <c r="L1304">
        <v>139968</v>
      </c>
      <c r="M1304">
        <v>149040</v>
      </c>
      <c r="N1304">
        <v>9072</v>
      </c>
      <c r="O1304">
        <v>453.6</v>
      </c>
      <c r="P1304" t="s">
        <v>76</v>
      </c>
      <c r="Q1304" t="s">
        <v>85</v>
      </c>
      <c r="R1304">
        <v>8</v>
      </c>
      <c r="S1304" t="s">
        <v>87</v>
      </c>
    </row>
    <row r="1305" spans="1:19">
      <c r="A1305" s="2">
        <v>41142</v>
      </c>
      <c r="B1305" t="s">
        <v>29</v>
      </c>
      <c r="C1305" t="s">
        <v>30</v>
      </c>
      <c r="D1305" t="s">
        <v>28</v>
      </c>
      <c r="E1305" t="s">
        <v>55</v>
      </c>
      <c r="F1305" t="s">
        <v>54</v>
      </c>
      <c r="G1305" t="s">
        <v>56</v>
      </c>
      <c r="H1305" t="s">
        <v>13</v>
      </c>
      <c r="I1305">
        <v>27</v>
      </c>
      <c r="J1305">
        <v>2196</v>
      </c>
      <c r="K1305">
        <v>2340</v>
      </c>
      <c r="L1305">
        <v>139968</v>
      </c>
      <c r="M1305">
        <v>149040</v>
      </c>
      <c r="N1305">
        <v>9072</v>
      </c>
      <c r="O1305">
        <v>453.6</v>
      </c>
      <c r="P1305" t="s">
        <v>76</v>
      </c>
      <c r="Q1305" t="s">
        <v>85</v>
      </c>
      <c r="R1305">
        <v>8</v>
      </c>
      <c r="S1305" t="s">
        <v>87</v>
      </c>
    </row>
    <row r="1306" spans="1:19">
      <c r="A1306" s="2">
        <v>41143</v>
      </c>
      <c r="B1306" t="s">
        <v>17</v>
      </c>
      <c r="C1306" t="s">
        <v>18</v>
      </c>
      <c r="D1306" t="s">
        <v>28</v>
      </c>
      <c r="E1306" t="s">
        <v>55</v>
      </c>
      <c r="F1306" t="s">
        <v>54</v>
      </c>
      <c r="G1306" t="s">
        <v>56</v>
      </c>
      <c r="H1306" t="s">
        <v>13</v>
      </c>
      <c r="I1306">
        <v>12</v>
      </c>
      <c r="J1306">
        <v>3582</v>
      </c>
      <c r="K1306">
        <v>3870</v>
      </c>
      <c r="L1306">
        <v>139968</v>
      </c>
      <c r="M1306">
        <v>149040</v>
      </c>
      <c r="N1306">
        <v>9072</v>
      </c>
      <c r="O1306">
        <v>453.6</v>
      </c>
      <c r="P1306" t="s">
        <v>76</v>
      </c>
      <c r="Q1306" t="s">
        <v>85</v>
      </c>
      <c r="R1306">
        <v>8</v>
      </c>
      <c r="S1306" t="s">
        <v>87</v>
      </c>
    </row>
    <row r="1307" spans="1:19">
      <c r="A1307" s="2">
        <v>41144</v>
      </c>
      <c r="B1307" t="s">
        <v>22</v>
      </c>
      <c r="C1307" t="s">
        <v>23</v>
      </c>
      <c r="D1307" t="s">
        <v>28</v>
      </c>
      <c r="E1307" t="s">
        <v>55</v>
      </c>
      <c r="F1307" t="s">
        <v>54</v>
      </c>
      <c r="G1307" t="s">
        <v>56</v>
      </c>
      <c r="H1307" t="s">
        <v>13</v>
      </c>
      <c r="I1307">
        <v>9</v>
      </c>
      <c r="J1307">
        <v>2106</v>
      </c>
      <c r="K1307">
        <v>2250</v>
      </c>
      <c r="L1307">
        <v>134136</v>
      </c>
      <c r="M1307">
        <v>142830</v>
      </c>
      <c r="N1307">
        <v>8694</v>
      </c>
      <c r="O1307">
        <v>434.70000000000005</v>
      </c>
      <c r="P1307" t="s">
        <v>76</v>
      </c>
      <c r="Q1307" t="s">
        <v>85</v>
      </c>
      <c r="R1307">
        <v>8</v>
      </c>
      <c r="S1307" t="s">
        <v>87</v>
      </c>
    </row>
    <row r="1308" spans="1:19">
      <c r="A1308" s="2">
        <v>41171</v>
      </c>
      <c r="B1308" t="s">
        <v>34</v>
      </c>
      <c r="C1308" t="s">
        <v>25</v>
      </c>
      <c r="D1308" t="s">
        <v>28</v>
      </c>
      <c r="E1308" t="s">
        <v>55</v>
      </c>
      <c r="F1308" t="s">
        <v>54</v>
      </c>
      <c r="G1308" t="s">
        <v>56</v>
      </c>
      <c r="H1308" t="s">
        <v>13</v>
      </c>
      <c r="I1308">
        <v>23</v>
      </c>
      <c r="J1308">
        <v>5148</v>
      </c>
      <c r="K1308">
        <v>5490</v>
      </c>
      <c r="L1308">
        <v>116640</v>
      </c>
      <c r="M1308">
        <v>124200</v>
      </c>
      <c r="N1308">
        <v>7560</v>
      </c>
      <c r="O1308">
        <v>378</v>
      </c>
      <c r="P1308" t="s">
        <v>76</v>
      </c>
      <c r="Q1308" t="s">
        <v>85</v>
      </c>
      <c r="R1308">
        <v>9</v>
      </c>
      <c r="S1308" t="s">
        <v>88</v>
      </c>
    </row>
    <row r="1309" spans="1:19">
      <c r="A1309" s="2">
        <v>41175</v>
      </c>
      <c r="B1309" t="s">
        <v>34</v>
      </c>
      <c r="C1309" t="s">
        <v>25</v>
      </c>
      <c r="D1309" t="s">
        <v>28</v>
      </c>
      <c r="E1309" t="s">
        <v>55</v>
      </c>
      <c r="F1309" t="s">
        <v>54</v>
      </c>
      <c r="G1309" t="s">
        <v>56</v>
      </c>
      <c r="H1309" t="s">
        <v>13</v>
      </c>
      <c r="I1309">
        <v>21</v>
      </c>
      <c r="J1309">
        <v>4482</v>
      </c>
      <c r="K1309">
        <v>4770</v>
      </c>
      <c r="L1309">
        <v>58320</v>
      </c>
      <c r="M1309">
        <v>62100</v>
      </c>
      <c r="N1309">
        <v>3780</v>
      </c>
      <c r="O1309">
        <v>189</v>
      </c>
      <c r="P1309" t="s">
        <v>76</v>
      </c>
      <c r="Q1309" t="s">
        <v>85</v>
      </c>
      <c r="R1309">
        <v>9</v>
      </c>
      <c r="S1309" t="s">
        <v>88</v>
      </c>
    </row>
    <row r="1310" spans="1:19">
      <c r="A1310" s="2">
        <v>41184</v>
      </c>
      <c r="B1310" t="s">
        <v>17</v>
      </c>
      <c r="C1310" t="s">
        <v>18</v>
      </c>
      <c r="D1310" t="s">
        <v>28</v>
      </c>
      <c r="E1310" t="s">
        <v>55</v>
      </c>
      <c r="F1310" t="s">
        <v>54</v>
      </c>
      <c r="G1310" t="s">
        <v>56</v>
      </c>
      <c r="H1310" t="s">
        <v>13</v>
      </c>
      <c r="I1310">
        <v>1</v>
      </c>
      <c r="J1310">
        <v>5148</v>
      </c>
      <c r="K1310">
        <v>5490</v>
      </c>
      <c r="L1310">
        <v>34992</v>
      </c>
      <c r="M1310">
        <v>37260</v>
      </c>
      <c r="N1310">
        <v>2268</v>
      </c>
      <c r="O1310">
        <v>113.4</v>
      </c>
      <c r="P1310" t="s">
        <v>76</v>
      </c>
      <c r="Q1310" t="s">
        <v>89</v>
      </c>
      <c r="R1310">
        <v>10</v>
      </c>
      <c r="S1310" t="s">
        <v>90</v>
      </c>
    </row>
    <row r="1311" spans="1:19">
      <c r="A1311" s="2">
        <v>41190</v>
      </c>
      <c r="B1311" t="s">
        <v>31</v>
      </c>
      <c r="C1311" t="s">
        <v>30</v>
      </c>
      <c r="D1311" t="s">
        <v>28</v>
      </c>
      <c r="E1311" t="s">
        <v>55</v>
      </c>
      <c r="F1311" t="s">
        <v>54</v>
      </c>
      <c r="G1311" t="s">
        <v>56</v>
      </c>
      <c r="H1311" t="s">
        <v>13</v>
      </c>
      <c r="I1311">
        <v>9</v>
      </c>
      <c r="J1311">
        <v>2106</v>
      </c>
      <c r="K1311">
        <v>2250</v>
      </c>
      <c r="L1311">
        <v>46656</v>
      </c>
      <c r="M1311">
        <v>49680</v>
      </c>
      <c r="N1311">
        <v>3024</v>
      </c>
      <c r="O1311">
        <v>151.20000000000002</v>
      </c>
      <c r="P1311" t="s">
        <v>76</v>
      </c>
      <c r="Q1311" t="s">
        <v>89</v>
      </c>
      <c r="R1311">
        <v>10</v>
      </c>
      <c r="S1311" t="s">
        <v>90</v>
      </c>
    </row>
    <row r="1312" spans="1:19">
      <c r="A1312" s="2">
        <v>41191</v>
      </c>
      <c r="B1312" t="s">
        <v>27</v>
      </c>
      <c r="C1312" t="s">
        <v>23</v>
      </c>
      <c r="D1312" t="s">
        <v>28</v>
      </c>
      <c r="E1312" t="s">
        <v>55</v>
      </c>
      <c r="F1312" t="s">
        <v>54</v>
      </c>
      <c r="G1312" t="s">
        <v>56</v>
      </c>
      <c r="H1312" t="s">
        <v>13</v>
      </c>
      <c r="I1312">
        <v>24</v>
      </c>
      <c r="J1312">
        <v>3978</v>
      </c>
      <c r="K1312">
        <v>4230</v>
      </c>
      <c r="L1312">
        <v>139968</v>
      </c>
      <c r="M1312">
        <v>149040</v>
      </c>
      <c r="N1312">
        <v>9072</v>
      </c>
      <c r="O1312">
        <v>453.6</v>
      </c>
      <c r="P1312" t="s">
        <v>76</v>
      </c>
      <c r="Q1312" t="s">
        <v>89</v>
      </c>
      <c r="R1312">
        <v>10</v>
      </c>
      <c r="S1312" t="s">
        <v>90</v>
      </c>
    </row>
    <row r="1313" spans="1:19">
      <c r="A1313" s="2">
        <v>41192</v>
      </c>
      <c r="B1313" t="s">
        <v>22</v>
      </c>
      <c r="C1313" t="s">
        <v>23</v>
      </c>
      <c r="D1313" t="s">
        <v>28</v>
      </c>
      <c r="E1313" t="s">
        <v>55</v>
      </c>
      <c r="F1313" t="s">
        <v>54</v>
      </c>
      <c r="G1313" t="s">
        <v>56</v>
      </c>
      <c r="H1313" t="s">
        <v>13</v>
      </c>
      <c r="I1313">
        <v>24</v>
      </c>
      <c r="J1313">
        <v>5832</v>
      </c>
      <c r="K1313">
        <v>6210</v>
      </c>
      <c r="L1313">
        <v>139968</v>
      </c>
      <c r="M1313">
        <v>149040</v>
      </c>
      <c r="N1313">
        <v>9072</v>
      </c>
      <c r="O1313">
        <v>453.6</v>
      </c>
      <c r="P1313" t="s">
        <v>76</v>
      </c>
      <c r="Q1313" t="s">
        <v>89</v>
      </c>
      <c r="R1313">
        <v>10</v>
      </c>
      <c r="S1313" t="s">
        <v>90</v>
      </c>
    </row>
    <row r="1314" spans="1:19">
      <c r="A1314" s="2">
        <v>41194</v>
      </c>
      <c r="B1314" t="s">
        <v>14</v>
      </c>
      <c r="C1314" t="s">
        <v>11</v>
      </c>
      <c r="D1314" t="s">
        <v>28</v>
      </c>
      <c r="E1314" t="s">
        <v>55</v>
      </c>
      <c r="F1314" t="s">
        <v>54</v>
      </c>
      <c r="G1314" t="s">
        <v>56</v>
      </c>
      <c r="H1314" t="s">
        <v>13</v>
      </c>
      <c r="I1314">
        <v>24</v>
      </c>
      <c r="J1314">
        <v>3924</v>
      </c>
      <c r="K1314">
        <v>4230</v>
      </c>
      <c r="L1314">
        <v>29160</v>
      </c>
      <c r="M1314">
        <v>31050</v>
      </c>
      <c r="N1314">
        <v>1890</v>
      </c>
      <c r="O1314">
        <v>94.5</v>
      </c>
      <c r="P1314" t="s">
        <v>76</v>
      </c>
      <c r="Q1314" t="s">
        <v>89</v>
      </c>
      <c r="R1314">
        <v>10</v>
      </c>
      <c r="S1314" t="s">
        <v>90</v>
      </c>
    </row>
    <row r="1315" spans="1:19">
      <c r="A1315" s="2">
        <v>41195</v>
      </c>
      <c r="B1315" t="s">
        <v>24</v>
      </c>
      <c r="C1315" t="s">
        <v>25</v>
      </c>
      <c r="D1315" t="s">
        <v>28</v>
      </c>
      <c r="E1315" t="s">
        <v>55</v>
      </c>
      <c r="F1315" t="s">
        <v>54</v>
      </c>
      <c r="G1315" t="s">
        <v>56</v>
      </c>
      <c r="H1315" t="s">
        <v>13</v>
      </c>
      <c r="I1315">
        <v>25</v>
      </c>
      <c r="J1315">
        <v>2952</v>
      </c>
      <c r="K1315">
        <v>3150</v>
      </c>
      <c r="L1315">
        <v>104976</v>
      </c>
      <c r="M1315">
        <v>111780</v>
      </c>
      <c r="N1315">
        <v>6804</v>
      </c>
      <c r="O1315">
        <v>340.20000000000005</v>
      </c>
      <c r="P1315" t="s">
        <v>76</v>
      </c>
      <c r="Q1315" t="s">
        <v>89</v>
      </c>
      <c r="R1315">
        <v>10</v>
      </c>
      <c r="S1315" t="s">
        <v>90</v>
      </c>
    </row>
    <row r="1316" spans="1:19">
      <c r="A1316" s="2">
        <v>41195</v>
      </c>
      <c r="B1316" t="s">
        <v>20</v>
      </c>
      <c r="C1316" t="s">
        <v>18</v>
      </c>
      <c r="D1316" t="s">
        <v>28</v>
      </c>
      <c r="E1316" t="s">
        <v>55</v>
      </c>
      <c r="F1316" t="s">
        <v>54</v>
      </c>
      <c r="G1316" t="s">
        <v>56</v>
      </c>
      <c r="H1316" t="s">
        <v>13</v>
      </c>
      <c r="I1316">
        <v>21</v>
      </c>
      <c r="J1316">
        <v>3978</v>
      </c>
      <c r="K1316">
        <v>4230</v>
      </c>
      <c r="L1316">
        <v>40824</v>
      </c>
      <c r="M1316">
        <v>43470</v>
      </c>
      <c r="N1316">
        <v>2646</v>
      </c>
      <c r="O1316">
        <v>132.30000000000001</v>
      </c>
      <c r="P1316" t="s">
        <v>76</v>
      </c>
      <c r="Q1316" t="s">
        <v>89</v>
      </c>
      <c r="R1316">
        <v>10</v>
      </c>
      <c r="S1316" t="s">
        <v>90</v>
      </c>
    </row>
    <row r="1317" spans="1:19">
      <c r="A1317" s="2">
        <v>41204</v>
      </c>
      <c r="B1317" t="s">
        <v>24</v>
      </c>
      <c r="C1317" t="s">
        <v>25</v>
      </c>
      <c r="D1317" t="s">
        <v>28</v>
      </c>
      <c r="E1317" t="s">
        <v>55</v>
      </c>
      <c r="F1317" t="s">
        <v>54</v>
      </c>
      <c r="G1317" t="s">
        <v>56</v>
      </c>
      <c r="H1317" t="s">
        <v>13</v>
      </c>
      <c r="I1317">
        <v>14</v>
      </c>
      <c r="J1317">
        <v>3978</v>
      </c>
      <c r="K1317">
        <v>4230</v>
      </c>
      <c r="L1317">
        <v>40824</v>
      </c>
      <c r="M1317">
        <v>43470</v>
      </c>
      <c r="N1317">
        <v>2646</v>
      </c>
      <c r="O1317">
        <v>132.30000000000001</v>
      </c>
      <c r="P1317" t="s">
        <v>76</v>
      </c>
      <c r="Q1317" t="s">
        <v>89</v>
      </c>
      <c r="R1317">
        <v>10</v>
      </c>
      <c r="S1317" t="s">
        <v>90</v>
      </c>
    </row>
    <row r="1318" spans="1:19">
      <c r="A1318" s="2">
        <v>41214</v>
      </c>
      <c r="B1318" t="s">
        <v>27</v>
      </c>
      <c r="C1318" t="s">
        <v>23</v>
      </c>
      <c r="D1318" t="s">
        <v>28</v>
      </c>
      <c r="E1318" t="s">
        <v>55</v>
      </c>
      <c r="F1318" t="s">
        <v>54</v>
      </c>
      <c r="G1318" t="s">
        <v>56</v>
      </c>
      <c r="H1318" t="s">
        <v>13</v>
      </c>
      <c r="I1318">
        <v>16</v>
      </c>
      <c r="J1318">
        <v>2106</v>
      </c>
      <c r="K1318">
        <v>2250</v>
      </c>
      <c r="L1318">
        <v>75816</v>
      </c>
      <c r="M1318">
        <v>80730</v>
      </c>
      <c r="N1318">
        <v>4914</v>
      </c>
      <c r="O1318">
        <v>245.70000000000002</v>
      </c>
      <c r="P1318" t="s">
        <v>76</v>
      </c>
      <c r="Q1318" t="s">
        <v>89</v>
      </c>
      <c r="R1318">
        <v>11</v>
      </c>
      <c r="S1318" t="s">
        <v>91</v>
      </c>
    </row>
    <row r="1319" spans="1:19">
      <c r="A1319" s="2">
        <v>41228</v>
      </c>
      <c r="B1319" t="s">
        <v>22</v>
      </c>
      <c r="C1319" t="s">
        <v>23</v>
      </c>
      <c r="D1319" t="s">
        <v>28</v>
      </c>
      <c r="E1319" t="s">
        <v>55</v>
      </c>
      <c r="F1319" t="s">
        <v>54</v>
      </c>
      <c r="G1319" t="s">
        <v>56</v>
      </c>
      <c r="H1319" t="s">
        <v>13</v>
      </c>
      <c r="I1319">
        <v>27</v>
      </c>
      <c r="J1319">
        <v>3042</v>
      </c>
      <c r="K1319">
        <v>3240</v>
      </c>
      <c r="L1319">
        <v>75816</v>
      </c>
      <c r="M1319">
        <v>80730</v>
      </c>
      <c r="N1319">
        <v>4914</v>
      </c>
      <c r="O1319">
        <v>245.70000000000002</v>
      </c>
      <c r="P1319" t="s">
        <v>76</v>
      </c>
      <c r="Q1319" t="s">
        <v>89</v>
      </c>
      <c r="R1319">
        <v>11</v>
      </c>
      <c r="S1319" t="s">
        <v>91</v>
      </c>
    </row>
    <row r="1320" spans="1:19">
      <c r="A1320" s="2">
        <v>41231</v>
      </c>
      <c r="B1320" t="s">
        <v>22</v>
      </c>
      <c r="C1320" t="s">
        <v>23</v>
      </c>
      <c r="D1320" t="s">
        <v>28</v>
      </c>
      <c r="E1320" t="s">
        <v>55</v>
      </c>
      <c r="F1320" t="s">
        <v>54</v>
      </c>
      <c r="G1320" t="s">
        <v>56</v>
      </c>
      <c r="H1320" t="s">
        <v>13</v>
      </c>
      <c r="I1320">
        <v>27</v>
      </c>
      <c r="J1320">
        <v>3978</v>
      </c>
      <c r="K1320">
        <v>4230</v>
      </c>
      <c r="L1320">
        <v>40824</v>
      </c>
      <c r="M1320">
        <v>43470</v>
      </c>
      <c r="N1320">
        <v>2646</v>
      </c>
      <c r="O1320">
        <v>132.30000000000001</v>
      </c>
      <c r="P1320" t="s">
        <v>76</v>
      </c>
      <c r="Q1320" t="s">
        <v>89</v>
      </c>
      <c r="R1320">
        <v>11</v>
      </c>
      <c r="S1320" t="s">
        <v>91</v>
      </c>
    </row>
    <row r="1321" spans="1:19">
      <c r="A1321" s="2">
        <v>41234</v>
      </c>
      <c r="B1321" t="s">
        <v>31</v>
      </c>
      <c r="C1321" t="s">
        <v>30</v>
      </c>
      <c r="D1321" t="s">
        <v>28</v>
      </c>
      <c r="E1321" t="s">
        <v>55</v>
      </c>
      <c r="F1321" t="s">
        <v>54</v>
      </c>
      <c r="G1321" t="s">
        <v>56</v>
      </c>
      <c r="H1321" t="s">
        <v>13</v>
      </c>
      <c r="I1321">
        <v>9</v>
      </c>
      <c r="J1321">
        <v>2106</v>
      </c>
      <c r="K1321">
        <v>2250</v>
      </c>
      <c r="L1321">
        <v>46656</v>
      </c>
      <c r="M1321">
        <v>49680</v>
      </c>
      <c r="N1321">
        <v>3024</v>
      </c>
      <c r="O1321">
        <v>151.20000000000002</v>
      </c>
      <c r="P1321" t="s">
        <v>76</v>
      </c>
      <c r="Q1321" t="s">
        <v>89</v>
      </c>
      <c r="R1321">
        <v>11</v>
      </c>
      <c r="S1321" t="s">
        <v>91</v>
      </c>
    </row>
    <row r="1322" spans="1:19">
      <c r="A1322" s="2">
        <v>41242</v>
      </c>
      <c r="B1322" t="s">
        <v>17</v>
      </c>
      <c r="C1322" t="s">
        <v>18</v>
      </c>
      <c r="D1322" t="s">
        <v>28</v>
      </c>
      <c r="E1322" t="s">
        <v>55</v>
      </c>
      <c r="F1322" t="s">
        <v>54</v>
      </c>
      <c r="G1322" t="s">
        <v>56</v>
      </c>
      <c r="H1322" t="s">
        <v>13</v>
      </c>
      <c r="I1322">
        <v>21</v>
      </c>
      <c r="J1322">
        <v>3978</v>
      </c>
      <c r="K1322">
        <v>4230</v>
      </c>
      <c r="L1322">
        <v>145800</v>
      </c>
      <c r="M1322">
        <v>155250</v>
      </c>
      <c r="N1322">
        <v>9450</v>
      </c>
      <c r="O1322">
        <v>472.5</v>
      </c>
      <c r="P1322" t="s">
        <v>76</v>
      </c>
      <c r="Q1322" t="s">
        <v>89</v>
      </c>
      <c r="R1322">
        <v>11</v>
      </c>
      <c r="S1322" t="s">
        <v>91</v>
      </c>
    </row>
    <row r="1323" spans="1:19">
      <c r="A1323" s="2">
        <v>41250</v>
      </c>
      <c r="B1323" t="s">
        <v>10</v>
      </c>
      <c r="C1323" t="s">
        <v>11</v>
      </c>
      <c r="D1323" t="s">
        <v>28</v>
      </c>
      <c r="E1323" t="s">
        <v>55</v>
      </c>
      <c r="F1323" t="s">
        <v>54</v>
      </c>
      <c r="G1323" t="s">
        <v>56</v>
      </c>
      <c r="H1323" t="s">
        <v>13</v>
      </c>
      <c r="I1323">
        <v>22</v>
      </c>
      <c r="J1323">
        <v>3978</v>
      </c>
      <c r="K1323">
        <v>4230</v>
      </c>
      <c r="L1323">
        <v>75816</v>
      </c>
      <c r="M1323">
        <v>80730</v>
      </c>
      <c r="N1323">
        <v>4914</v>
      </c>
      <c r="O1323">
        <v>245.70000000000002</v>
      </c>
      <c r="P1323" t="s">
        <v>76</v>
      </c>
      <c r="Q1323" t="s">
        <v>89</v>
      </c>
      <c r="R1323">
        <v>12</v>
      </c>
      <c r="S1323" t="s">
        <v>92</v>
      </c>
    </row>
    <row r="1324" spans="1:19">
      <c r="A1324" s="2">
        <v>41255</v>
      </c>
      <c r="B1324" t="s">
        <v>29</v>
      </c>
      <c r="C1324" t="s">
        <v>30</v>
      </c>
      <c r="D1324" t="s">
        <v>28</v>
      </c>
      <c r="E1324" t="s">
        <v>55</v>
      </c>
      <c r="F1324" t="s">
        <v>54</v>
      </c>
      <c r="G1324" t="s">
        <v>56</v>
      </c>
      <c r="H1324" t="s">
        <v>13</v>
      </c>
      <c r="I1324">
        <v>20</v>
      </c>
      <c r="J1324">
        <v>3546</v>
      </c>
      <c r="K1324">
        <v>3780</v>
      </c>
      <c r="L1324">
        <v>139968</v>
      </c>
      <c r="M1324">
        <v>149040</v>
      </c>
      <c r="N1324">
        <v>9072</v>
      </c>
      <c r="O1324">
        <v>453.6</v>
      </c>
      <c r="P1324" t="s">
        <v>76</v>
      </c>
      <c r="Q1324" t="s">
        <v>89</v>
      </c>
      <c r="R1324">
        <v>12</v>
      </c>
      <c r="S1324" t="s">
        <v>92</v>
      </c>
    </row>
    <row r="1325" spans="1:19">
      <c r="A1325" s="2">
        <v>41258</v>
      </c>
      <c r="B1325" t="s">
        <v>10</v>
      </c>
      <c r="C1325" t="s">
        <v>11</v>
      </c>
      <c r="D1325" t="s">
        <v>28</v>
      </c>
      <c r="E1325" t="s">
        <v>55</v>
      </c>
      <c r="F1325" t="s">
        <v>54</v>
      </c>
      <c r="G1325" t="s">
        <v>56</v>
      </c>
      <c r="H1325" t="s">
        <v>13</v>
      </c>
      <c r="I1325">
        <v>18</v>
      </c>
      <c r="J1325">
        <v>3924</v>
      </c>
      <c r="K1325">
        <v>4230</v>
      </c>
      <c r="L1325">
        <v>29160</v>
      </c>
      <c r="M1325">
        <v>31050</v>
      </c>
      <c r="N1325">
        <v>1890</v>
      </c>
      <c r="O1325">
        <v>94.5</v>
      </c>
      <c r="P1325" t="s">
        <v>76</v>
      </c>
      <c r="Q1325" t="s">
        <v>89</v>
      </c>
      <c r="R1325">
        <v>12</v>
      </c>
      <c r="S1325" t="s">
        <v>92</v>
      </c>
    </row>
    <row r="1326" spans="1:19">
      <c r="A1326" s="2">
        <v>41265</v>
      </c>
      <c r="B1326" t="s">
        <v>31</v>
      </c>
      <c r="C1326" t="s">
        <v>30</v>
      </c>
      <c r="D1326" t="s">
        <v>28</v>
      </c>
      <c r="E1326" t="s">
        <v>55</v>
      </c>
      <c r="F1326" t="s">
        <v>54</v>
      </c>
      <c r="G1326" t="s">
        <v>56</v>
      </c>
      <c r="H1326" t="s">
        <v>13</v>
      </c>
      <c r="I1326">
        <v>22</v>
      </c>
      <c r="J1326">
        <v>2106</v>
      </c>
      <c r="K1326">
        <v>2250</v>
      </c>
      <c r="L1326">
        <v>69984</v>
      </c>
      <c r="M1326">
        <v>74520</v>
      </c>
      <c r="N1326">
        <v>4536</v>
      </c>
      <c r="O1326">
        <v>226.8</v>
      </c>
      <c r="P1326" t="s">
        <v>76</v>
      </c>
      <c r="Q1326" t="s">
        <v>89</v>
      </c>
      <c r="R1326">
        <v>12</v>
      </c>
      <c r="S1326" t="s">
        <v>92</v>
      </c>
    </row>
    <row r="1327" spans="1:19">
      <c r="A1327" s="2">
        <v>41277</v>
      </c>
      <c r="B1327" t="s">
        <v>22</v>
      </c>
      <c r="C1327" t="s">
        <v>23</v>
      </c>
      <c r="D1327" t="s">
        <v>28</v>
      </c>
      <c r="E1327" t="s">
        <v>55</v>
      </c>
      <c r="F1327" t="s">
        <v>54</v>
      </c>
      <c r="G1327" t="s">
        <v>56</v>
      </c>
      <c r="H1327" t="s">
        <v>13</v>
      </c>
      <c r="I1327">
        <v>27</v>
      </c>
      <c r="J1327">
        <v>2196</v>
      </c>
      <c r="K1327">
        <v>2340</v>
      </c>
      <c r="L1327">
        <v>122472</v>
      </c>
      <c r="M1327">
        <v>130410</v>
      </c>
      <c r="N1327">
        <v>7938</v>
      </c>
      <c r="O1327">
        <v>396.90000000000003</v>
      </c>
      <c r="P1327" t="s">
        <v>93</v>
      </c>
      <c r="Q1327" t="s">
        <v>77</v>
      </c>
      <c r="R1327">
        <v>1</v>
      </c>
      <c r="S1327" t="s">
        <v>78</v>
      </c>
    </row>
    <row r="1328" spans="1:19">
      <c r="A1328" s="2">
        <v>41290</v>
      </c>
      <c r="B1328" t="s">
        <v>31</v>
      </c>
      <c r="C1328" t="s">
        <v>30</v>
      </c>
      <c r="D1328" t="s">
        <v>28</v>
      </c>
      <c r="E1328" t="s">
        <v>55</v>
      </c>
      <c r="F1328" t="s">
        <v>54</v>
      </c>
      <c r="G1328" t="s">
        <v>56</v>
      </c>
      <c r="H1328" t="s">
        <v>13</v>
      </c>
      <c r="I1328">
        <v>17</v>
      </c>
      <c r="J1328">
        <v>3726</v>
      </c>
      <c r="K1328">
        <v>3960</v>
      </c>
      <c r="L1328">
        <v>29160</v>
      </c>
      <c r="M1328">
        <v>31050</v>
      </c>
      <c r="N1328">
        <v>1890</v>
      </c>
      <c r="O1328">
        <v>94.5</v>
      </c>
      <c r="P1328" t="s">
        <v>93</v>
      </c>
      <c r="Q1328" t="s">
        <v>77</v>
      </c>
      <c r="R1328">
        <v>1</v>
      </c>
      <c r="S1328" t="s">
        <v>78</v>
      </c>
    </row>
    <row r="1329" spans="1:19">
      <c r="A1329" s="2">
        <v>41298</v>
      </c>
      <c r="B1329" t="s">
        <v>14</v>
      </c>
      <c r="C1329" t="s">
        <v>11</v>
      </c>
      <c r="D1329" t="s">
        <v>28</v>
      </c>
      <c r="E1329" t="s">
        <v>55</v>
      </c>
      <c r="F1329" t="s">
        <v>54</v>
      </c>
      <c r="G1329" t="s">
        <v>56</v>
      </c>
      <c r="H1329" t="s">
        <v>13</v>
      </c>
      <c r="I1329">
        <v>22</v>
      </c>
      <c r="J1329">
        <v>3978</v>
      </c>
      <c r="K1329">
        <v>4230</v>
      </c>
      <c r="L1329">
        <v>69984</v>
      </c>
      <c r="M1329">
        <v>74520</v>
      </c>
      <c r="N1329">
        <v>4536</v>
      </c>
      <c r="O1329">
        <v>226.8</v>
      </c>
      <c r="P1329" t="s">
        <v>93</v>
      </c>
      <c r="Q1329" t="s">
        <v>77</v>
      </c>
      <c r="R1329">
        <v>1</v>
      </c>
      <c r="S1329" t="s">
        <v>78</v>
      </c>
    </row>
    <row r="1330" spans="1:19">
      <c r="A1330" s="2">
        <v>41318</v>
      </c>
      <c r="B1330" t="s">
        <v>22</v>
      </c>
      <c r="C1330" t="s">
        <v>23</v>
      </c>
      <c r="D1330" t="s">
        <v>28</v>
      </c>
      <c r="E1330" t="s">
        <v>55</v>
      </c>
      <c r="F1330" t="s">
        <v>54</v>
      </c>
      <c r="G1330" t="s">
        <v>56</v>
      </c>
      <c r="H1330" t="s">
        <v>13</v>
      </c>
      <c r="I1330">
        <v>6</v>
      </c>
      <c r="J1330">
        <v>3924</v>
      </c>
      <c r="K1330">
        <v>4230</v>
      </c>
      <c r="L1330">
        <v>99144</v>
      </c>
      <c r="M1330">
        <v>105570</v>
      </c>
      <c r="N1330">
        <v>6426</v>
      </c>
      <c r="O1330">
        <v>321.3</v>
      </c>
      <c r="P1330" t="s">
        <v>93</v>
      </c>
      <c r="Q1330" t="s">
        <v>77</v>
      </c>
      <c r="R1330">
        <v>2</v>
      </c>
      <c r="S1330" t="s">
        <v>79</v>
      </c>
    </row>
    <row r="1331" spans="1:19">
      <c r="A1331" s="2">
        <v>41318</v>
      </c>
      <c r="B1331" t="s">
        <v>14</v>
      </c>
      <c r="C1331" t="s">
        <v>11</v>
      </c>
      <c r="D1331" t="s">
        <v>28</v>
      </c>
      <c r="E1331" t="s">
        <v>55</v>
      </c>
      <c r="F1331" t="s">
        <v>54</v>
      </c>
      <c r="G1331" t="s">
        <v>56</v>
      </c>
      <c r="H1331" t="s">
        <v>13</v>
      </c>
      <c r="I1331">
        <v>6</v>
      </c>
      <c r="J1331">
        <v>4482</v>
      </c>
      <c r="K1331">
        <v>4770</v>
      </c>
      <c r="L1331">
        <v>128304</v>
      </c>
      <c r="M1331">
        <v>136620</v>
      </c>
      <c r="N1331">
        <v>8316</v>
      </c>
      <c r="O1331">
        <v>415.8</v>
      </c>
      <c r="P1331" t="s">
        <v>93</v>
      </c>
      <c r="Q1331" t="s">
        <v>77</v>
      </c>
      <c r="R1331">
        <v>2</v>
      </c>
      <c r="S1331" t="s">
        <v>79</v>
      </c>
    </row>
    <row r="1332" spans="1:19">
      <c r="A1332" s="2">
        <v>41327</v>
      </c>
      <c r="B1332" t="s">
        <v>17</v>
      </c>
      <c r="C1332" t="s">
        <v>18</v>
      </c>
      <c r="D1332" t="s">
        <v>28</v>
      </c>
      <c r="E1332" t="s">
        <v>55</v>
      </c>
      <c r="F1332" t="s">
        <v>54</v>
      </c>
      <c r="G1332" t="s">
        <v>56</v>
      </c>
      <c r="H1332" t="s">
        <v>13</v>
      </c>
      <c r="I1332">
        <v>10</v>
      </c>
      <c r="J1332">
        <v>2196</v>
      </c>
      <c r="K1332">
        <v>2340</v>
      </c>
      <c r="L1332">
        <v>52488</v>
      </c>
      <c r="M1332">
        <v>55890</v>
      </c>
      <c r="N1332">
        <v>3402</v>
      </c>
      <c r="O1332">
        <v>170.10000000000002</v>
      </c>
      <c r="P1332" t="s">
        <v>93</v>
      </c>
      <c r="Q1332" t="s">
        <v>77</v>
      </c>
      <c r="R1332">
        <v>2</v>
      </c>
      <c r="S1332" t="s">
        <v>79</v>
      </c>
    </row>
    <row r="1333" spans="1:19">
      <c r="A1333" s="2">
        <v>41330</v>
      </c>
      <c r="B1333" t="s">
        <v>27</v>
      </c>
      <c r="C1333" t="s">
        <v>23</v>
      </c>
      <c r="D1333" t="s">
        <v>28</v>
      </c>
      <c r="E1333" t="s">
        <v>55</v>
      </c>
      <c r="F1333" t="s">
        <v>54</v>
      </c>
      <c r="G1333" t="s">
        <v>56</v>
      </c>
      <c r="H1333" t="s">
        <v>13</v>
      </c>
      <c r="I1333">
        <v>21</v>
      </c>
      <c r="J1333">
        <v>3582</v>
      </c>
      <c r="K1333">
        <v>3870</v>
      </c>
      <c r="L1333">
        <v>128304</v>
      </c>
      <c r="M1333">
        <v>136620</v>
      </c>
      <c r="N1333">
        <v>8316</v>
      </c>
      <c r="O1333">
        <v>415.8</v>
      </c>
      <c r="P1333" t="s">
        <v>93</v>
      </c>
      <c r="Q1333" t="s">
        <v>77</v>
      </c>
      <c r="R1333">
        <v>2</v>
      </c>
      <c r="S1333" t="s">
        <v>79</v>
      </c>
    </row>
    <row r="1334" spans="1:19">
      <c r="A1334" s="2">
        <v>41368</v>
      </c>
      <c r="B1334" t="s">
        <v>27</v>
      </c>
      <c r="C1334" t="s">
        <v>23</v>
      </c>
      <c r="D1334" t="s">
        <v>28</v>
      </c>
      <c r="E1334" t="s">
        <v>55</v>
      </c>
      <c r="F1334" t="s">
        <v>54</v>
      </c>
      <c r="G1334" t="s">
        <v>56</v>
      </c>
      <c r="H1334" t="s">
        <v>13</v>
      </c>
      <c r="I1334">
        <v>5</v>
      </c>
      <c r="J1334">
        <v>3042</v>
      </c>
      <c r="K1334">
        <v>3240</v>
      </c>
      <c r="L1334">
        <v>128304</v>
      </c>
      <c r="M1334">
        <v>136620</v>
      </c>
      <c r="N1334">
        <v>8316</v>
      </c>
      <c r="O1334">
        <v>415.8</v>
      </c>
      <c r="P1334" t="s">
        <v>93</v>
      </c>
      <c r="Q1334" t="s">
        <v>81</v>
      </c>
      <c r="R1334">
        <v>4</v>
      </c>
      <c r="S1334" t="s">
        <v>82</v>
      </c>
    </row>
    <row r="1335" spans="1:19">
      <c r="A1335" s="2">
        <v>41386</v>
      </c>
      <c r="B1335" t="s">
        <v>14</v>
      </c>
      <c r="C1335" t="s">
        <v>11</v>
      </c>
      <c r="D1335" t="s">
        <v>28</v>
      </c>
      <c r="E1335" t="s">
        <v>55</v>
      </c>
      <c r="F1335" t="s">
        <v>54</v>
      </c>
      <c r="G1335" t="s">
        <v>56</v>
      </c>
      <c r="H1335" t="s">
        <v>13</v>
      </c>
      <c r="I1335">
        <v>27</v>
      </c>
      <c r="J1335">
        <v>2196</v>
      </c>
      <c r="K1335">
        <v>2340</v>
      </c>
      <c r="L1335">
        <v>64152</v>
      </c>
      <c r="M1335">
        <v>68310</v>
      </c>
      <c r="N1335">
        <v>4158</v>
      </c>
      <c r="O1335">
        <v>207.9</v>
      </c>
      <c r="P1335" t="s">
        <v>93</v>
      </c>
      <c r="Q1335" t="s">
        <v>81</v>
      </c>
      <c r="R1335">
        <v>4</v>
      </c>
      <c r="S1335" t="s">
        <v>82</v>
      </c>
    </row>
    <row r="1336" spans="1:19">
      <c r="A1336" s="2">
        <v>41387</v>
      </c>
      <c r="B1336" t="s">
        <v>14</v>
      </c>
      <c r="C1336" t="s">
        <v>11</v>
      </c>
      <c r="D1336" t="s">
        <v>28</v>
      </c>
      <c r="E1336" t="s">
        <v>55</v>
      </c>
      <c r="F1336" t="s">
        <v>54</v>
      </c>
      <c r="G1336" t="s">
        <v>56</v>
      </c>
      <c r="H1336" t="s">
        <v>13</v>
      </c>
      <c r="I1336">
        <v>12</v>
      </c>
      <c r="J1336">
        <v>3582</v>
      </c>
      <c r="K1336">
        <v>3870</v>
      </c>
      <c r="L1336">
        <v>134136</v>
      </c>
      <c r="M1336">
        <v>142830</v>
      </c>
      <c r="N1336">
        <v>8694</v>
      </c>
      <c r="O1336">
        <v>434.70000000000005</v>
      </c>
      <c r="P1336" t="s">
        <v>93</v>
      </c>
      <c r="Q1336" t="s">
        <v>81</v>
      </c>
      <c r="R1336">
        <v>4</v>
      </c>
      <c r="S1336" t="s">
        <v>82</v>
      </c>
    </row>
    <row r="1337" spans="1:19">
      <c r="A1337" s="2">
        <v>41388</v>
      </c>
      <c r="B1337" t="s">
        <v>29</v>
      </c>
      <c r="C1337" t="s">
        <v>30</v>
      </c>
      <c r="D1337" t="s">
        <v>28</v>
      </c>
      <c r="E1337" t="s">
        <v>55</v>
      </c>
      <c r="F1337" t="s">
        <v>54</v>
      </c>
      <c r="G1337" t="s">
        <v>56</v>
      </c>
      <c r="H1337" t="s">
        <v>13</v>
      </c>
      <c r="I1337">
        <v>9</v>
      </c>
      <c r="J1337">
        <v>2106</v>
      </c>
      <c r="K1337">
        <v>2250</v>
      </c>
      <c r="L1337">
        <v>134136</v>
      </c>
      <c r="M1337">
        <v>142830</v>
      </c>
      <c r="N1337">
        <v>8694</v>
      </c>
      <c r="O1337">
        <v>434.70000000000005</v>
      </c>
      <c r="P1337" t="s">
        <v>93</v>
      </c>
      <c r="Q1337" t="s">
        <v>81</v>
      </c>
      <c r="R1337">
        <v>4</v>
      </c>
      <c r="S1337" t="s">
        <v>82</v>
      </c>
    </row>
    <row r="1338" spans="1:19">
      <c r="A1338" s="2">
        <v>41390</v>
      </c>
      <c r="B1338" t="s">
        <v>27</v>
      </c>
      <c r="C1338" t="s">
        <v>23</v>
      </c>
      <c r="D1338" t="s">
        <v>28</v>
      </c>
      <c r="E1338" t="s">
        <v>55</v>
      </c>
      <c r="F1338" t="s">
        <v>54</v>
      </c>
      <c r="G1338" t="s">
        <v>56</v>
      </c>
      <c r="H1338" t="s">
        <v>13</v>
      </c>
      <c r="I1338">
        <v>25</v>
      </c>
      <c r="J1338">
        <v>4482</v>
      </c>
      <c r="K1338">
        <v>4770</v>
      </c>
      <c r="L1338">
        <v>139968</v>
      </c>
      <c r="M1338">
        <v>149040</v>
      </c>
      <c r="N1338">
        <v>9072</v>
      </c>
      <c r="O1338">
        <v>453.6</v>
      </c>
      <c r="P1338" t="s">
        <v>93</v>
      </c>
      <c r="Q1338" t="s">
        <v>81</v>
      </c>
      <c r="R1338">
        <v>4</v>
      </c>
      <c r="S1338" t="s">
        <v>82</v>
      </c>
    </row>
    <row r="1339" spans="1:19">
      <c r="A1339" s="2">
        <v>41404</v>
      </c>
      <c r="B1339" t="s">
        <v>31</v>
      </c>
      <c r="C1339" t="s">
        <v>30</v>
      </c>
      <c r="D1339" t="s">
        <v>28</v>
      </c>
      <c r="E1339" t="s">
        <v>55</v>
      </c>
      <c r="F1339" t="s">
        <v>54</v>
      </c>
      <c r="G1339" t="s">
        <v>56</v>
      </c>
      <c r="H1339" t="s">
        <v>13</v>
      </c>
      <c r="I1339">
        <v>1</v>
      </c>
      <c r="J1339">
        <v>2034</v>
      </c>
      <c r="K1339">
        <v>2160</v>
      </c>
      <c r="L1339">
        <v>46656</v>
      </c>
      <c r="M1339">
        <v>49680</v>
      </c>
      <c r="N1339">
        <v>3024</v>
      </c>
      <c r="O1339">
        <v>151.20000000000002</v>
      </c>
      <c r="P1339" t="s">
        <v>93</v>
      </c>
      <c r="Q1339" t="s">
        <v>81</v>
      </c>
      <c r="R1339">
        <v>5</v>
      </c>
      <c r="S1339" t="s">
        <v>83</v>
      </c>
    </row>
    <row r="1340" spans="1:19">
      <c r="A1340" s="2">
        <v>41405</v>
      </c>
      <c r="B1340" t="s">
        <v>31</v>
      </c>
      <c r="C1340" t="s">
        <v>30</v>
      </c>
      <c r="D1340" t="s">
        <v>28</v>
      </c>
      <c r="E1340" t="s">
        <v>55</v>
      </c>
      <c r="F1340" t="s">
        <v>54</v>
      </c>
      <c r="G1340" t="s">
        <v>56</v>
      </c>
      <c r="H1340" t="s">
        <v>13</v>
      </c>
      <c r="I1340">
        <v>14</v>
      </c>
      <c r="J1340">
        <v>3978</v>
      </c>
      <c r="K1340">
        <v>4230</v>
      </c>
      <c r="L1340">
        <v>122472</v>
      </c>
      <c r="M1340">
        <v>130410</v>
      </c>
      <c r="N1340">
        <v>7938</v>
      </c>
      <c r="O1340">
        <v>396.90000000000003</v>
      </c>
      <c r="P1340" t="s">
        <v>93</v>
      </c>
      <c r="Q1340" t="s">
        <v>81</v>
      </c>
      <c r="R1340">
        <v>5</v>
      </c>
      <c r="S1340" t="s">
        <v>83</v>
      </c>
    </row>
    <row r="1341" spans="1:19">
      <c r="A1341" s="2">
        <v>41408</v>
      </c>
      <c r="B1341" t="s">
        <v>27</v>
      </c>
      <c r="C1341" t="s">
        <v>23</v>
      </c>
      <c r="D1341" t="s">
        <v>28</v>
      </c>
      <c r="E1341" t="s">
        <v>55</v>
      </c>
      <c r="F1341" t="s">
        <v>54</v>
      </c>
      <c r="G1341" t="s">
        <v>56</v>
      </c>
      <c r="H1341" t="s">
        <v>13</v>
      </c>
      <c r="I1341">
        <v>1</v>
      </c>
      <c r="J1341">
        <v>5148</v>
      </c>
      <c r="K1341">
        <v>5490</v>
      </c>
      <c r="L1341">
        <v>99144</v>
      </c>
      <c r="M1341">
        <v>105570</v>
      </c>
      <c r="N1341">
        <v>6426</v>
      </c>
      <c r="O1341">
        <v>321.3</v>
      </c>
      <c r="P1341" t="s">
        <v>93</v>
      </c>
      <c r="Q1341" t="s">
        <v>81</v>
      </c>
      <c r="R1341">
        <v>5</v>
      </c>
      <c r="S1341" t="s">
        <v>83</v>
      </c>
    </row>
    <row r="1342" spans="1:19">
      <c r="A1342" s="2">
        <v>41410</v>
      </c>
      <c r="B1342" t="s">
        <v>10</v>
      </c>
      <c r="C1342" t="s">
        <v>11</v>
      </c>
      <c r="D1342" t="s">
        <v>28</v>
      </c>
      <c r="E1342" t="s">
        <v>55</v>
      </c>
      <c r="F1342" t="s">
        <v>54</v>
      </c>
      <c r="G1342" t="s">
        <v>56</v>
      </c>
      <c r="H1342" t="s">
        <v>13</v>
      </c>
      <c r="I1342">
        <v>2</v>
      </c>
      <c r="J1342">
        <v>3924</v>
      </c>
      <c r="K1342">
        <v>4230</v>
      </c>
      <c r="L1342">
        <v>99144</v>
      </c>
      <c r="M1342">
        <v>105570</v>
      </c>
      <c r="N1342">
        <v>6426</v>
      </c>
      <c r="O1342">
        <v>321.3</v>
      </c>
      <c r="P1342" t="s">
        <v>93</v>
      </c>
      <c r="Q1342" t="s">
        <v>81</v>
      </c>
      <c r="R1342">
        <v>5</v>
      </c>
      <c r="S1342" t="s">
        <v>83</v>
      </c>
    </row>
    <row r="1343" spans="1:19">
      <c r="A1343" s="2">
        <v>41411</v>
      </c>
      <c r="B1343" t="s">
        <v>10</v>
      </c>
      <c r="C1343" t="s">
        <v>11</v>
      </c>
      <c r="D1343" t="s">
        <v>28</v>
      </c>
      <c r="E1343" t="s">
        <v>55</v>
      </c>
      <c r="F1343" t="s">
        <v>54</v>
      </c>
      <c r="G1343" t="s">
        <v>56</v>
      </c>
      <c r="H1343" t="s">
        <v>13</v>
      </c>
      <c r="I1343">
        <v>20</v>
      </c>
      <c r="J1343">
        <v>3546</v>
      </c>
      <c r="K1343">
        <v>3780</v>
      </c>
      <c r="L1343">
        <v>40824</v>
      </c>
      <c r="M1343">
        <v>43470</v>
      </c>
      <c r="N1343">
        <v>2646</v>
      </c>
      <c r="O1343">
        <v>132.30000000000001</v>
      </c>
      <c r="P1343" t="s">
        <v>93</v>
      </c>
      <c r="Q1343" t="s">
        <v>81</v>
      </c>
      <c r="R1343">
        <v>5</v>
      </c>
      <c r="S1343" t="s">
        <v>83</v>
      </c>
    </row>
    <row r="1344" spans="1:19">
      <c r="A1344" s="2">
        <v>41418</v>
      </c>
      <c r="B1344" t="s">
        <v>31</v>
      </c>
      <c r="C1344" t="s">
        <v>30</v>
      </c>
      <c r="D1344" t="s">
        <v>28</v>
      </c>
      <c r="E1344" t="s">
        <v>55</v>
      </c>
      <c r="F1344" t="s">
        <v>54</v>
      </c>
      <c r="G1344" t="s">
        <v>56</v>
      </c>
      <c r="H1344" t="s">
        <v>13</v>
      </c>
      <c r="I1344">
        <v>7</v>
      </c>
      <c r="J1344">
        <v>3384</v>
      </c>
      <c r="K1344">
        <v>3600</v>
      </c>
      <c r="L1344">
        <v>52488</v>
      </c>
      <c r="M1344">
        <v>55890</v>
      </c>
      <c r="N1344">
        <v>3402</v>
      </c>
      <c r="O1344">
        <v>170.10000000000002</v>
      </c>
      <c r="P1344" t="s">
        <v>93</v>
      </c>
      <c r="Q1344" t="s">
        <v>81</v>
      </c>
      <c r="R1344">
        <v>5</v>
      </c>
      <c r="S1344" t="s">
        <v>83</v>
      </c>
    </row>
    <row r="1345" spans="1:19">
      <c r="A1345" s="2">
        <v>41422</v>
      </c>
      <c r="B1345" t="s">
        <v>31</v>
      </c>
      <c r="C1345" t="s">
        <v>30</v>
      </c>
      <c r="D1345" t="s">
        <v>28</v>
      </c>
      <c r="E1345" t="s">
        <v>55</v>
      </c>
      <c r="F1345" t="s">
        <v>54</v>
      </c>
      <c r="G1345" t="s">
        <v>56</v>
      </c>
      <c r="H1345" t="s">
        <v>13</v>
      </c>
      <c r="I1345">
        <v>24</v>
      </c>
      <c r="J1345">
        <v>3978</v>
      </c>
      <c r="K1345">
        <v>4230</v>
      </c>
      <c r="L1345">
        <v>81648</v>
      </c>
      <c r="M1345">
        <v>86940</v>
      </c>
      <c r="N1345">
        <v>5292</v>
      </c>
      <c r="O1345">
        <v>264.60000000000002</v>
      </c>
      <c r="P1345" t="s">
        <v>93</v>
      </c>
      <c r="Q1345" t="s">
        <v>81</v>
      </c>
      <c r="R1345">
        <v>5</v>
      </c>
      <c r="S1345" t="s">
        <v>83</v>
      </c>
    </row>
    <row r="1346" spans="1:19">
      <c r="A1346" s="2">
        <v>41424</v>
      </c>
      <c r="B1346" t="s">
        <v>24</v>
      </c>
      <c r="C1346" t="s">
        <v>25</v>
      </c>
      <c r="D1346" t="s">
        <v>28</v>
      </c>
      <c r="E1346" t="s">
        <v>55</v>
      </c>
      <c r="F1346" t="s">
        <v>54</v>
      </c>
      <c r="G1346" t="s">
        <v>56</v>
      </c>
      <c r="H1346" t="s">
        <v>13</v>
      </c>
      <c r="I1346">
        <v>2</v>
      </c>
      <c r="J1346">
        <v>5832</v>
      </c>
      <c r="K1346">
        <v>6210</v>
      </c>
      <c r="L1346">
        <v>69984</v>
      </c>
      <c r="M1346">
        <v>74520</v>
      </c>
      <c r="N1346">
        <v>4536</v>
      </c>
      <c r="O1346">
        <v>226.8</v>
      </c>
      <c r="P1346" t="s">
        <v>93</v>
      </c>
      <c r="Q1346" t="s">
        <v>81</v>
      </c>
      <c r="R1346">
        <v>5</v>
      </c>
      <c r="S1346" t="s">
        <v>83</v>
      </c>
    </row>
    <row r="1347" spans="1:19">
      <c r="A1347" s="2">
        <v>41435</v>
      </c>
      <c r="B1347" t="s">
        <v>34</v>
      </c>
      <c r="C1347" t="s">
        <v>25</v>
      </c>
      <c r="D1347" t="s">
        <v>28</v>
      </c>
      <c r="E1347" t="s">
        <v>55</v>
      </c>
      <c r="F1347" t="s">
        <v>54</v>
      </c>
      <c r="G1347" t="s">
        <v>56</v>
      </c>
      <c r="H1347" t="s">
        <v>13</v>
      </c>
      <c r="I1347">
        <v>9</v>
      </c>
      <c r="J1347">
        <v>2106</v>
      </c>
      <c r="K1347">
        <v>2250</v>
      </c>
      <c r="L1347">
        <v>17496</v>
      </c>
      <c r="M1347">
        <v>18630</v>
      </c>
      <c r="N1347">
        <v>1134</v>
      </c>
      <c r="O1347">
        <v>56.7</v>
      </c>
      <c r="P1347" t="s">
        <v>93</v>
      </c>
      <c r="Q1347" t="s">
        <v>81</v>
      </c>
      <c r="R1347">
        <v>6</v>
      </c>
      <c r="S1347" t="s">
        <v>84</v>
      </c>
    </row>
    <row r="1348" spans="1:19">
      <c r="A1348" s="2">
        <v>41441</v>
      </c>
      <c r="B1348" t="s">
        <v>31</v>
      </c>
      <c r="C1348" t="s">
        <v>30</v>
      </c>
      <c r="D1348" t="s">
        <v>28</v>
      </c>
      <c r="E1348" t="s">
        <v>55</v>
      </c>
      <c r="F1348" t="s">
        <v>54</v>
      </c>
      <c r="G1348" t="s">
        <v>56</v>
      </c>
      <c r="H1348" t="s">
        <v>13</v>
      </c>
      <c r="I1348">
        <v>23</v>
      </c>
      <c r="J1348">
        <v>3546</v>
      </c>
      <c r="K1348">
        <v>3780</v>
      </c>
      <c r="L1348">
        <v>145800</v>
      </c>
      <c r="M1348">
        <v>155250</v>
      </c>
      <c r="N1348">
        <v>9450</v>
      </c>
      <c r="O1348">
        <v>472.5</v>
      </c>
      <c r="P1348" t="s">
        <v>93</v>
      </c>
      <c r="Q1348" t="s">
        <v>81</v>
      </c>
      <c r="R1348">
        <v>6</v>
      </c>
      <c r="S1348" t="s">
        <v>84</v>
      </c>
    </row>
    <row r="1349" spans="1:19">
      <c r="A1349" s="2">
        <v>41447</v>
      </c>
      <c r="B1349" t="s">
        <v>22</v>
      </c>
      <c r="C1349" t="s">
        <v>23</v>
      </c>
      <c r="D1349" t="s">
        <v>28</v>
      </c>
      <c r="E1349" t="s">
        <v>55</v>
      </c>
      <c r="F1349" t="s">
        <v>54</v>
      </c>
      <c r="G1349" t="s">
        <v>56</v>
      </c>
      <c r="H1349" t="s">
        <v>13</v>
      </c>
      <c r="I1349">
        <v>15</v>
      </c>
      <c r="J1349">
        <v>3924</v>
      </c>
      <c r="K1349">
        <v>4230</v>
      </c>
      <c r="L1349">
        <v>110808</v>
      </c>
      <c r="M1349">
        <v>117990</v>
      </c>
      <c r="N1349">
        <v>7182</v>
      </c>
      <c r="O1349">
        <v>359.1</v>
      </c>
      <c r="P1349" t="s">
        <v>93</v>
      </c>
      <c r="Q1349" t="s">
        <v>81</v>
      </c>
      <c r="R1349">
        <v>6</v>
      </c>
      <c r="S1349" t="s">
        <v>84</v>
      </c>
    </row>
    <row r="1350" spans="1:19">
      <c r="A1350" s="2">
        <v>41448</v>
      </c>
      <c r="B1350" t="s">
        <v>34</v>
      </c>
      <c r="C1350" t="s">
        <v>25</v>
      </c>
      <c r="D1350" t="s">
        <v>28</v>
      </c>
      <c r="E1350" t="s">
        <v>55</v>
      </c>
      <c r="F1350" t="s">
        <v>54</v>
      </c>
      <c r="G1350" t="s">
        <v>56</v>
      </c>
      <c r="H1350" t="s">
        <v>13</v>
      </c>
      <c r="I1350">
        <v>23</v>
      </c>
      <c r="J1350">
        <v>7506</v>
      </c>
      <c r="K1350">
        <v>8100</v>
      </c>
      <c r="L1350">
        <v>34992</v>
      </c>
      <c r="M1350">
        <v>37260</v>
      </c>
      <c r="N1350">
        <v>2268</v>
      </c>
      <c r="O1350">
        <v>113.4</v>
      </c>
      <c r="P1350" t="s">
        <v>93</v>
      </c>
      <c r="Q1350" t="s">
        <v>81</v>
      </c>
      <c r="R1350">
        <v>6</v>
      </c>
      <c r="S1350" t="s">
        <v>84</v>
      </c>
    </row>
    <row r="1351" spans="1:19">
      <c r="A1351" s="2">
        <v>41451</v>
      </c>
      <c r="B1351" t="s">
        <v>14</v>
      </c>
      <c r="C1351" t="s">
        <v>11</v>
      </c>
      <c r="D1351" t="s">
        <v>28</v>
      </c>
      <c r="E1351" t="s">
        <v>55</v>
      </c>
      <c r="F1351" t="s">
        <v>54</v>
      </c>
      <c r="G1351" t="s">
        <v>56</v>
      </c>
      <c r="H1351" t="s">
        <v>13</v>
      </c>
      <c r="I1351">
        <v>22</v>
      </c>
      <c r="J1351">
        <v>3978</v>
      </c>
      <c r="K1351">
        <v>4230</v>
      </c>
      <c r="L1351">
        <v>75816</v>
      </c>
      <c r="M1351">
        <v>80730</v>
      </c>
      <c r="N1351">
        <v>4914</v>
      </c>
      <c r="O1351">
        <v>245.70000000000002</v>
      </c>
      <c r="P1351" t="s">
        <v>93</v>
      </c>
      <c r="Q1351" t="s">
        <v>81</v>
      </c>
      <c r="R1351">
        <v>6</v>
      </c>
      <c r="S1351" t="s">
        <v>84</v>
      </c>
    </row>
    <row r="1352" spans="1:19">
      <c r="A1352" s="2">
        <v>41453</v>
      </c>
      <c r="B1352" t="s">
        <v>22</v>
      </c>
      <c r="C1352" t="s">
        <v>23</v>
      </c>
      <c r="D1352" t="s">
        <v>28</v>
      </c>
      <c r="E1352" t="s">
        <v>55</v>
      </c>
      <c r="F1352" t="s">
        <v>54</v>
      </c>
      <c r="G1352" t="s">
        <v>56</v>
      </c>
      <c r="H1352" t="s">
        <v>13</v>
      </c>
      <c r="I1352">
        <v>2</v>
      </c>
      <c r="J1352">
        <v>3978</v>
      </c>
      <c r="K1352">
        <v>4230</v>
      </c>
      <c r="L1352">
        <v>5832</v>
      </c>
      <c r="M1352">
        <v>6210</v>
      </c>
      <c r="N1352">
        <v>378</v>
      </c>
      <c r="O1352">
        <v>18.900000000000002</v>
      </c>
      <c r="P1352" t="s">
        <v>93</v>
      </c>
      <c r="Q1352" t="s">
        <v>81</v>
      </c>
      <c r="R1352">
        <v>6</v>
      </c>
      <c r="S1352" t="s">
        <v>84</v>
      </c>
    </row>
    <row r="1353" spans="1:19">
      <c r="A1353" s="2">
        <v>41462</v>
      </c>
      <c r="B1353" t="s">
        <v>17</v>
      </c>
      <c r="C1353" t="s">
        <v>18</v>
      </c>
      <c r="D1353" t="s">
        <v>28</v>
      </c>
      <c r="E1353" t="s">
        <v>55</v>
      </c>
      <c r="F1353" t="s">
        <v>54</v>
      </c>
      <c r="G1353" t="s">
        <v>56</v>
      </c>
      <c r="H1353" t="s">
        <v>13</v>
      </c>
      <c r="I1353">
        <v>17</v>
      </c>
      <c r="J1353">
        <v>5148</v>
      </c>
      <c r="K1353">
        <v>5490</v>
      </c>
      <c r="L1353">
        <v>104976</v>
      </c>
      <c r="M1353">
        <v>111780</v>
      </c>
      <c r="N1353">
        <v>6804</v>
      </c>
      <c r="O1353">
        <v>340.20000000000005</v>
      </c>
      <c r="P1353" t="s">
        <v>93</v>
      </c>
      <c r="Q1353" t="s">
        <v>85</v>
      </c>
      <c r="R1353">
        <v>7</v>
      </c>
      <c r="S1353" t="s">
        <v>86</v>
      </c>
    </row>
    <row r="1354" spans="1:19">
      <c r="A1354" s="2">
        <v>41465</v>
      </c>
      <c r="B1354" t="s">
        <v>29</v>
      </c>
      <c r="C1354" t="s">
        <v>30</v>
      </c>
      <c r="D1354" t="s">
        <v>28</v>
      </c>
      <c r="E1354" t="s">
        <v>55</v>
      </c>
      <c r="F1354" t="s">
        <v>54</v>
      </c>
      <c r="G1354" t="s">
        <v>56</v>
      </c>
      <c r="H1354" t="s">
        <v>13</v>
      </c>
      <c r="I1354">
        <v>10</v>
      </c>
      <c r="J1354">
        <v>3546</v>
      </c>
      <c r="K1354">
        <v>3780</v>
      </c>
      <c r="L1354">
        <v>5832</v>
      </c>
      <c r="M1354">
        <v>6210</v>
      </c>
      <c r="N1354">
        <v>378</v>
      </c>
      <c r="O1354">
        <v>18.900000000000002</v>
      </c>
      <c r="P1354" t="s">
        <v>93</v>
      </c>
      <c r="Q1354" t="s">
        <v>85</v>
      </c>
      <c r="R1354">
        <v>7</v>
      </c>
      <c r="S1354" t="s">
        <v>86</v>
      </c>
    </row>
    <row r="1355" spans="1:19">
      <c r="A1355" s="2">
        <v>41470</v>
      </c>
      <c r="B1355" t="s">
        <v>24</v>
      </c>
      <c r="C1355" t="s">
        <v>25</v>
      </c>
      <c r="D1355" t="s">
        <v>28</v>
      </c>
      <c r="E1355" t="s">
        <v>55</v>
      </c>
      <c r="F1355" t="s">
        <v>54</v>
      </c>
      <c r="G1355" t="s">
        <v>56</v>
      </c>
      <c r="H1355" t="s">
        <v>13</v>
      </c>
      <c r="I1355">
        <v>13</v>
      </c>
      <c r="J1355">
        <v>2034</v>
      </c>
      <c r="K1355">
        <v>2160</v>
      </c>
      <c r="L1355">
        <v>46656</v>
      </c>
      <c r="M1355">
        <v>49680</v>
      </c>
      <c r="N1355">
        <v>3024</v>
      </c>
      <c r="O1355">
        <v>151.20000000000002</v>
      </c>
      <c r="P1355" t="s">
        <v>93</v>
      </c>
      <c r="Q1355" t="s">
        <v>85</v>
      </c>
      <c r="R1355">
        <v>7</v>
      </c>
      <c r="S1355" t="s">
        <v>86</v>
      </c>
    </row>
    <row r="1356" spans="1:19">
      <c r="A1356" s="2">
        <v>41482</v>
      </c>
      <c r="B1356" t="s">
        <v>17</v>
      </c>
      <c r="C1356" t="s">
        <v>18</v>
      </c>
      <c r="D1356" t="s">
        <v>28</v>
      </c>
      <c r="E1356" t="s">
        <v>55</v>
      </c>
      <c r="F1356" t="s">
        <v>54</v>
      </c>
      <c r="G1356" t="s">
        <v>56</v>
      </c>
      <c r="H1356" t="s">
        <v>13</v>
      </c>
      <c r="I1356">
        <v>16</v>
      </c>
      <c r="J1356">
        <v>3978</v>
      </c>
      <c r="K1356">
        <v>4230</v>
      </c>
      <c r="L1356">
        <v>52488</v>
      </c>
      <c r="M1356">
        <v>55890</v>
      </c>
      <c r="N1356">
        <v>3402</v>
      </c>
      <c r="O1356">
        <v>170.10000000000002</v>
      </c>
      <c r="P1356" t="s">
        <v>93</v>
      </c>
      <c r="Q1356" t="s">
        <v>85</v>
      </c>
      <c r="R1356">
        <v>7</v>
      </c>
      <c r="S1356" t="s">
        <v>86</v>
      </c>
    </row>
    <row r="1357" spans="1:19">
      <c r="A1357" s="2">
        <v>41486</v>
      </c>
      <c r="B1357" t="s">
        <v>14</v>
      </c>
      <c r="C1357" t="s">
        <v>11</v>
      </c>
      <c r="D1357" t="s">
        <v>28</v>
      </c>
      <c r="E1357" t="s">
        <v>55</v>
      </c>
      <c r="F1357" t="s">
        <v>54</v>
      </c>
      <c r="G1357" t="s">
        <v>56</v>
      </c>
      <c r="H1357" t="s">
        <v>13</v>
      </c>
      <c r="I1357">
        <v>23</v>
      </c>
      <c r="J1357">
        <v>3546</v>
      </c>
      <c r="K1357">
        <v>3780</v>
      </c>
      <c r="L1357">
        <v>139968</v>
      </c>
      <c r="M1357">
        <v>149040</v>
      </c>
      <c r="N1357">
        <v>9072</v>
      </c>
      <c r="O1357">
        <v>453.6</v>
      </c>
      <c r="P1357" t="s">
        <v>93</v>
      </c>
      <c r="Q1357" t="s">
        <v>85</v>
      </c>
      <c r="R1357">
        <v>7</v>
      </c>
      <c r="S1357" t="s">
        <v>86</v>
      </c>
    </row>
    <row r="1358" spans="1:19">
      <c r="A1358" s="2">
        <v>41487</v>
      </c>
      <c r="B1358" t="s">
        <v>29</v>
      </c>
      <c r="C1358" t="s">
        <v>30</v>
      </c>
      <c r="D1358" t="s">
        <v>28</v>
      </c>
      <c r="E1358" t="s">
        <v>55</v>
      </c>
      <c r="F1358" t="s">
        <v>54</v>
      </c>
      <c r="G1358" t="s">
        <v>56</v>
      </c>
      <c r="H1358" t="s">
        <v>13</v>
      </c>
      <c r="I1358">
        <v>23</v>
      </c>
      <c r="J1358">
        <v>4482</v>
      </c>
      <c r="K1358">
        <v>4770</v>
      </c>
      <c r="L1358">
        <v>23328</v>
      </c>
      <c r="M1358">
        <v>24840</v>
      </c>
      <c r="N1358">
        <v>1512</v>
      </c>
      <c r="O1358">
        <v>75.600000000000009</v>
      </c>
      <c r="P1358" t="s">
        <v>93</v>
      </c>
      <c r="Q1358" t="s">
        <v>85</v>
      </c>
      <c r="R1358">
        <v>8</v>
      </c>
      <c r="S1358" t="s">
        <v>87</v>
      </c>
    </row>
    <row r="1359" spans="1:19">
      <c r="A1359" s="2">
        <v>41491</v>
      </c>
      <c r="B1359" t="s">
        <v>34</v>
      </c>
      <c r="C1359" t="s">
        <v>25</v>
      </c>
      <c r="D1359" t="s">
        <v>28</v>
      </c>
      <c r="E1359" t="s">
        <v>55</v>
      </c>
      <c r="F1359" t="s">
        <v>54</v>
      </c>
      <c r="G1359" t="s">
        <v>56</v>
      </c>
      <c r="H1359" t="s">
        <v>13</v>
      </c>
      <c r="I1359">
        <v>10</v>
      </c>
      <c r="J1359">
        <v>3978</v>
      </c>
      <c r="K1359">
        <v>4230</v>
      </c>
      <c r="L1359">
        <v>75816</v>
      </c>
      <c r="M1359">
        <v>80730</v>
      </c>
      <c r="N1359">
        <v>4914</v>
      </c>
      <c r="O1359">
        <v>245.70000000000002</v>
      </c>
      <c r="P1359" t="s">
        <v>93</v>
      </c>
      <c r="Q1359" t="s">
        <v>85</v>
      </c>
      <c r="R1359">
        <v>8</v>
      </c>
      <c r="S1359" t="s">
        <v>87</v>
      </c>
    </row>
    <row r="1360" spans="1:19">
      <c r="A1360" s="2">
        <v>41501</v>
      </c>
      <c r="B1360" t="s">
        <v>14</v>
      </c>
      <c r="C1360" t="s">
        <v>11</v>
      </c>
      <c r="D1360" t="s">
        <v>28</v>
      </c>
      <c r="E1360" t="s">
        <v>55</v>
      </c>
      <c r="F1360" t="s">
        <v>54</v>
      </c>
      <c r="G1360" t="s">
        <v>56</v>
      </c>
      <c r="H1360" t="s">
        <v>13</v>
      </c>
      <c r="I1360">
        <v>24</v>
      </c>
      <c r="J1360">
        <v>2106</v>
      </c>
      <c r="K1360">
        <v>2250</v>
      </c>
      <c r="L1360">
        <v>69984</v>
      </c>
      <c r="M1360">
        <v>74520</v>
      </c>
      <c r="N1360">
        <v>4536</v>
      </c>
      <c r="O1360">
        <v>226.8</v>
      </c>
      <c r="P1360" t="s">
        <v>93</v>
      </c>
      <c r="Q1360" t="s">
        <v>85</v>
      </c>
      <c r="R1360">
        <v>8</v>
      </c>
      <c r="S1360" t="s">
        <v>87</v>
      </c>
    </row>
    <row r="1361" spans="1:19">
      <c r="A1361" s="2">
        <v>41502</v>
      </c>
      <c r="B1361" t="s">
        <v>29</v>
      </c>
      <c r="C1361" t="s">
        <v>30</v>
      </c>
      <c r="D1361" t="s">
        <v>28</v>
      </c>
      <c r="E1361" t="s">
        <v>55</v>
      </c>
      <c r="F1361" t="s">
        <v>54</v>
      </c>
      <c r="G1361" t="s">
        <v>56</v>
      </c>
      <c r="H1361" t="s">
        <v>13</v>
      </c>
      <c r="I1361">
        <v>10</v>
      </c>
      <c r="J1361">
        <v>3384</v>
      </c>
      <c r="K1361">
        <v>3600</v>
      </c>
      <c r="L1361">
        <v>64152</v>
      </c>
      <c r="M1361">
        <v>68310</v>
      </c>
      <c r="N1361">
        <v>4158</v>
      </c>
      <c r="O1361">
        <v>207.9</v>
      </c>
      <c r="P1361" t="s">
        <v>93</v>
      </c>
      <c r="Q1361" t="s">
        <v>85</v>
      </c>
      <c r="R1361">
        <v>8</v>
      </c>
      <c r="S1361" t="s">
        <v>87</v>
      </c>
    </row>
    <row r="1362" spans="1:19">
      <c r="A1362" s="2">
        <v>41508</v>
      </c>
      <c r="B1362" t="s">
        <v>20</v>
      </c>
      <c r="C1362" t="s">
        <v>18</v>
      </c>
      <c r="D1362" t="s">
        <v>28</v>
      </c>
      <c r="E1362" t="s">
        <v>55</v>
      </c>
      <c r="F1362" t="s">
        <v>54</v>
      </c>
      <c r="G1362" t="s">
        <v>56</v>
      </c>
      <c r="H1362" t="s">
        <v>13</v>
      </c>
      <c r="I1362">
        <v>6</v>
      </c>
      <c r="J1362">
        <v>3924</v>
      </c>
      <c r="K1362">
        <v>4230</v>
      </c>
      <c r="L1362">
        <v>29160</v>
      </c>
      <c r="M1362">
        <v>31050</v>
      </c>
      <c r="N1362">
        <v>1890</v>
      </c>
      <c r="O1362">
        <v>94.5</v>
      </c>
      <c r="P1362" t="s">
        <v>93</v>
      </c>
      <c r="Q1362" t="s">
        <v>85</v>
      </c>
      <c r="R1362">
        <v>8</v>
      </c>
      <c r="S1362" t="s">
        <v>87</v>
      </c>
    </row>
    <row r="1363" spans="1:19">
      <c r="A1363" s="2">
        <v>41510</v>
      </c>
      <c r="B1363" t="s">
        <v>24</v>
      </c>
      <c r="C1363" t="s">
        <v>25</v>
      </c>
      <c r="D1363" t="s">
        <v>28</v>
      </c>
      <c r="E1363" t="s">
        <v>55</v>
      </c>
      <c r="F1363" t="s">
        <v>54</v>
      </c>
      <c r="G1363" t="s">
        <v>56</v>
      </c>
      <c r="H1363" t="s">
        <v>13</v>
      </c>
      <c r="I1363">
        <v>10</v>
      </c>
      <c r="J1363">
        <v>3546</v>
      </c>
      <c r="K1363">
        <v>3780</v>
      </c>
      <c r="L1363">
        <v>52488</v>
      </c>
      <c r="M1363">
        <v>55890</v>
      </c>
      <c r="N1363">
        <v>3402</v>
      </c>
      <c r="O1363">
        <v>170.10000000000002</v>
      </c>
      <c r="P1363" t="s">
        <v>93</v>
      </c>
      <c r="Q1363" t="s">
        <v>85</v>
      </c>
      <c r="R1363">
        <v>8</v>
      </c>
      <c r="S1363" t="s">
        <v>87</v>
      </c>
    </row>
    <row r="1364" spans="1:19">
      <c r="A1364" s="2">
        <v>41519</v>
      </c>
      <c r="B1364" t="s">
        <v>31</v>
      </c>
      <c r="C1364" t="s">
        <v>30</v>
      </c>
      <c r="D1364" t="s">
        <v>28</v>
      </c>
      <c r="E1364" t="s">
        <v>55</v>
      </c>
      <c r="F1364" t="s">
        <v>54</v>
      </c>
      <c r="G1364" t="s">
        <v>56</v>
      </c>
      <c r="H1364" t="s">
        <v>13</v>
      </c>
      <c r="I1364">
        <v>21</v>
      </c>
      <c r="J1364">
        <v>3582</v>
      </c>
      <c r="K1364">
        <v>3870</v>
      </c>
      <c r="L1364">
        <v>110808</v>
      </c>
      <c r="M1364">
        <v>117990</v>
      </c>
      <c r="N1364">
        <v>7182</v>
      </c>
      <c r="O1364">
        <v>359.1</v>
      </c>
      <c r="P1364" t="s">
        <v>93</v>
      </c>
      <c r="Q1364" t="s">
        <v>85</v>
      </c>
      <c r="R1364">
        <v>9</v>
      </c>
      <c r="S1364" t="s">
        <v>88</v>
      </c>
    </row>
    <row r="1365" spans="1:19">
      <c r="A1365" s="2">
        <v>41520</v>
      </c>
      <c r="B1365" t="s">
        <v>24</v>
      </c>
      <c r="C1365" t="s">
        <v>25</v>
      </c>
      <c r="D1365" t="s">
        <v>28</v>
      </c>
      <c r="E1365" t="s">
        <v>55</v>
      </c>
      <c r="F1365" t="s">
        <v>54</v>
      </c>
      <c r="G1365" t="s">
        <v>56</v>
      </c>
      <c r="H1365" t="s">
        <v>13</v>
      </c>
      <c r="I1365">
        <v>22</v>
      </c>
      <c r="J1365">
        <v>3978</v>
      </c>
      <c r="K1365">
        <v>4230</v>
      </c>
      <c r="L1365">
        <v>34992</v>
      </c>
      <c r="M1365">
        <v>37260</v>
      </c>
      <c r="N1365">
        <v>2268</v>
      </c>
      <c r="O1365">
        <v>113.4</v>
      </c>
      <c r="P1365" t="s">
        <v>93</v>
      </c>
      <c r="Q1365" t="s">
        <v>85</v>
      </c>
      <c r="R1365">
        <v>9</v>
      </c>
      <c r="S1365" t="s">
        <v>88</v>
      </c>
    </row>
    <row r="1366" spans="1:19">
      <c r="A1366" s="2">
        <v>41533</v>
      </c>
      <c r="B1366" t="s">
        <v>10</v>
      </c>
      <c r="C1366" t="s">
        <v>11</v>
      </c>
      <c r="D1366" t="s">
        <v>28</v>
      </c>
      <c r="E1366" t="s">
        <v>55</v>
      </c>
      <c r="F1366" t="s">
        <v>54</v>
      </c>
      <c r="G1366" t="s">
        <v>56</v>
      </c>
      <c r="H1366" t="s">
        <v>13</v>
      </c>
      <c r="I1366">
        <v>4</v>
      </c>
      <c r="J1366">
        <v>3582</v>
      </c>
      <c r="K1366">
        <v>3870</v>
      </c>
      <c r="L1366">
        <v>75816</v>
      </c>
      <c r="M1366">
        <v>80730</v>
      </c>
      <c r="N1366">
        <v>4914</v>
      </c>
      <c r="O1366">
        <v>245.70000000000002</v>
      </c>
      <c r="P1366" t="s">
        <v>93</v>
      </c>
      <c r="Q1366" t="s">
        <v>85</v>
      </c>
      <c r="R1366">
        <v>9</v>
      </c>
      <c r="S1366" t="s">
        <v>88</v>
      </c>
    </row>
    <row r="1367" spans="1:19">
      <c r="A1367" s="2">
        <v>41538</v>
      </c>
      <c r="B1367" t="s">
        <v>20</v>
      </c>
      <c r="C1367" t="s">
        <v>18</v>
      </c>
      <c r="D1367" t="s">
        <v>28</v>
      </c>
      <c r="E1367" t="s">
        <v>55</v>
      </c>
      <c r="F1367" t="s">
        <v>54</v>
      </c>
      <c r="G1367" t="s">
        <v>56</v>
      </c>
      <c r="H1367" t="s">
        <v>13</v>
      </c>
      <c r="I1367">
        <v>22</v>
      </c>
      <c r="J1367">
        <v>3978</v>
      </c>
      <c r="K1367">
        <v>4230</v>
      </c>
      <c r="L1367">
        <v>11664</v>
      </c>
      <c r="M1367">
        <v>12420</v>
      </c>
      <c r="N1367">
        <v>756</v>
      </c>
      <c r="O1367">
        <v>37.800000000000004</v>
      </c>
      <c r="P1367" t="s">
        <v>93</v>
      </c>
      <c r="Q1367" t="s">
        <v>85</v>
      </c>
      <c r="R1367">
        <v>9</v>
      </c>
      <c r="S1367" t="s">
        <v>88</v>
      </c>
    </row>
    <row r="1368" spans="1:19">
      <c r="A1368" s="2">
        <v>41538</v>
      </c>
      <c r="B1368" t="s">
        <v>17</v>
      </c>
      <c r="C1368" t="s">
        <v>18</v>
      </c>
      <c r="D1368" t="s">
        <v>28</v>
      </c>
      <c r="E1368" t="s">
        <v>55</v>
      </c>
      <c r="F1368" t="s">
        <v>54</v>
      </c>
      <c r="G1368" t="s">
        <v>56</v>
      </c>
      <c r="H1368" t="s">
        <v>13</v>
      </c>
      <c r="I1368">
        <v>2</v>
      </c>
      <c r="J1368">
        <v>3978</v>
      </c>
      <c r="K1368">
        <v>4230</v>
      </c>
      <c r="L1368">
        <v>29160</v>
      </c>
      <c r="M1368">
        <v>31050</v>
      </c>
      <c r="N1368">
        <v>1890</v>
      </c>
      <c r="O1368">
        <v>94.5</v>
      </c>
      <c r="P1368" t="s">
        <v>93</v>
      </c>
      <c r="Q1368" t="s">
        <v>85</v>
      </c>
      <c r="R1368">
        <v>9</v>
      </c>
      <c r="S1368" t="s">
        <v>88</v>
      </c>
    </row>
    <row r="1369" spans="1:19">
      <c r="A1369" s="2">
        <v>41539</v>
      </c>
      <c r="B1369" t="s">
        <v>20</v>
      </c>
      <c r="C1369" t="s">
        <v>18</v>
      </c>
      <c r="D1369" t="s">
        <v>28</v>
      </c>
      <c r="E1369" t="s">
        <v>55</v>
      </c>
      <c r="F1369" t="s">
        <v>54</v>
      </c>
      <c r="G1369" t="s">
        <v>56</v>
      </c>
      <c r="H1369" t="s">
        <v>13</v>
      </c>
      <c r="I1369">
        <v>11</v>
      </c>
      <c r="J1369">
        <v>3546</v>
      </c>
      <c r="K1369">
        <v>3780</v>
      </c>
      <c r="L1369">
        <v>134136</v>
      </c>
      <c r="M1369">
        <v>142830</v>
      </c>
      <c r="N1369">
        <v>8694</v>
      </c>
      <c r="O1369">
        <v>434.70000000000005</v>
      </c>
      <c r="P1369" t="s">
        <v>93</v>
      </c>
      <c r="Q1369" t="s">
        <v>85</v>
      </c>
      <c r="R1369">
        <v>9</v>
      </c>
      <c r="S1369" t="s">
        <v>88</v>
      </c>
    </row>
    <row r="1370" spans="1:19">
      <c r="A1370" s="2">
        <v>41552</v>
      </c>
      <c r="B1370" t="s">
        <v>29</v>
      </c>
      <c r="C1370" t="s">
        <v>30</v>
      </c>
      <c r="D1370" t="s">
        <v>28</v>
      </c>
      <c r="E1370" t="s">
        <v>55</v>
      </c>
      <c r="F1370" t="s">
        <v>54</v>
      </c>
      <c r="G1370" t="s">
        <v>56</v>
      </c>
      <c r="H1370" t="s">
        <v>13</v>
      </c>
      <c r="I1370">
        <v>19</v>
      </c>
      <c r="J1370">
        <v>3726</v>
      </c>
      <c r="K1370">
        <v>3960</v>
      </c>
      <c r="L1370">
        <v>75816</v>
      </c>
      <c r="M1370">
        <v>80730</v>
      </c>
      <c r="N1370">
        <v>4914</v>
      </c>
      <c r="O1370">
        <v>245.70000000000002</v>
      </c>
      <c r="P1370" t="s">
        <v>93</v>
      </c>
      <c r="Q1370" t="s">
        <v>89</v>
      </c>
      <c r="R1370">
        <v>10</v>
      </c>
      <c r="S1370" t="s">
        <v>90</v>
      </c>
    </row>
    <row r="1371" spans="1:19">
      <c r="A1371" s="2">
        <v>41556</v>
      </c>
      <c r="B1371" t="s">
        <v>29</v>
      </c>
      <c r="C1371" t="s">
        <v>30</v>
      </c>
      <c r="D1371" t="s">
        <v>28</v>
      </c>
      <c r="E1371" t="s">
        <v>55</v>
      </c>
      <c r="F1371" t="s">
        <v>54</v>
      </c>
      <c r="G1371" t="s">
        <v>56</v>
      </c>
      <c r="H1371" t="s">
        <v>13</v>
      </c>
      <c r="I1371">
        <v>16</v>
      </c>
      <c r="J1371">
        <v>3726</v>
      </c>
      <c r="K1371">
        <v>3960</v>
      </c>
      <c r="L1371">
        <v>128304</v>
      </c>
      <c r="M1371">
        <v>136620</v>
      </c>
      <c r="N1371">
        <v>8316</v>
      </c>
      <c r="O1371">
        <v>415.8</v>
      </c>
      <c r="P1371" t="s">
        <v>93</v>
      </c>
      <c r="Q1371" t="s">
        <v>89</v>
      </c>
      <c r="R1371">
        <v>10</v>
      </c>
      <c r="S1371" t="s">
        <v>90</v>
      </c>
    </row>
    <row r="1372" spans="1:19">
      <c r="A1372" s="2">
        <v>41561</v>
      </c>
      <c r="B1372" t="s">
        <v>20</v>
      </c>
      <c r="C1372" t="s">
        <v>18</v>
      </c>
      <c r="D1372" t="s">
        <v>28</v>
      </c>
      <c r="E1372" t="s">
        <v>55</v>
      </c>
      <c r="F1372" t="s">
        <v>54</v>
      </c>
      <c r="G1372" t="s">
        <v>56</v>
      </c>
      <c r="H1372" t="s">
        <v>13</v>
      </c>
      <c r="I1372">
        <v>21</v>
      </c>
      <c r="J1372">
        <v>3978</v>
      </c>
      <c r="K1372">
        <v>4230</v>
      </c>
      <c r="L1372">
        <v>34992</v>
      </c>
      <c r="M1372">
        <v>37260</v>
      </c>
      <c r="N1372">
        <v>2268</v>
      </c>
      <c r="O1372">
        <v>113.4</v>
      </c>
      <c r="P1372" t="s">
        <v>93</v>
      </c>
      <c r="Q1372" t="s">
        <v>89</v>
      </c>
      <c r="R1372">
        <v>10</v>
      </c>
      <c r="S1372" t="s">
        <v>90</v>
      </c>
    </row>
    <row r="1373" spans="1:19">
      <c r="A1373" s="2">
        <v>41567</v>
      </c>
      <c r="B1373" t="s">
        <v>31</v>
      </c>
      <c r="C1373" t="s">
        <v>30</v>
      </c>
      <c r="D1373" t="s">
        <v>28</v>
      </c>
      <c r="E1373" t="s">
        <v>55</v>
      </c>
      <c r="F1373" t="s">
        <v>54</v>
      </c>
      <c r="G1373" t="s">
        <v>56</v>
      </c>
      <c r="H1373" t="s">
        <v>13</v>
      </c>
      <c r="I1373">
        <v>25</v>
      </c>
      <c r="J1373">
        <v>7506</v>
      </c>
      <c r="K1373">
        <v>8100</v>
      </c>
      <c r="L1373">
        <v>93312</v>
      </c>
      <c r="M1373">
        <v>99360</v>
      </c>
      <c r="N1373">
        <v>6048</v>
      </c>
      <c r="O1373">
        <v>302.40000000000003</v>
      </c>
      <c r="P1373" t="s">
        <v>93</v>
      </c>
      <c r="Q1373" t="s">
        <v>89</v>
      </c>
      <c r="R1373">
        <v>10</v>
      </c>
      <c r="S1373" t="s">
        <v>90</v>
      </c>
    </row>
    <row r="1374" spans="1:19">
      <c r="A1374" s="2">
        <v>41569</v>
      </c>
      <c r="B1374" t="s">
        <v>31</v>
      </c>
      <c r="C1374" t="s">
        <v>30</v>
      </c>
      <c r="D1374" t="s">
        <v>28</v>
      </c>
      <c r="E1374" t="s">
        <v>55</v>
      </c>
      <c r="F1374" t="s">
        <v>54</v>
      </c>
      <c r="G1374" t="s">
        <v>56</v>
      </c>
      <c r="H1374" t="s">
        <v>13</v>
      </c>
      <c r="I1374">
        <v>11</v>
      </c>
      <c r="J1374">
        <v>3582</v>
      </c>
      <c r="K1374">
        <v>3870</v>
      </c>
      <c r="L1374">
        <v>40824</v>
      </c>
      <c r="M1374">
        <v>43470</v>
      </c>
      <c r="N1374">
        <v>2646</v>
      </c>
      <c r="O1374">
        <v>132.30000000000001</v>
      </c>
      <c r="P1374" t="s">
        <v>93</v>
      </c>
      <c r="Q1374" t="s">
        <v>89</v>
      </c>
      <c r="R1374">
        <v>10</v>
      </c>
      <c r="S1374" t="s">
        <v>90</v>
      </c>
    </row>
    <row r="1375" spans="1:19">
      <c r="A1375" s="2">
        <v>41573</v>
      </c>
      <c r="B1375" t="s">
        <v>31</v>
      </c>
      <c r="C1375" t="s">
        <v>30</v>
      </c>
      <c r="D1375" t="s">
        <v>28</v>
      </c>
      <c r="E1375" t="s">
        <v>55</v>
      </c>
      <c r="F1375" t="s">
        <v>54</v>
      </c>
      <c r="G1375" t="s">
        <v>56</v>
      </c>
      <c r="H1375" t="s">
        <v>13</v>
      </c>
      <c r="I1375">
        <v>15</v>
      </c>
      <c r="J1375">
        <v>3978</v>
      </c>
      <c r="K1375">
        <v>4230</v>
      </c>
      <c r="L1375">
        <v>58320</v>
      </c>
      <c r="M1375">
        <v>62100</v>
      </c>
      <c r="N1375">
        <v>3780</v>
      </c>
      <c r="O1375">
        <v>189</v>
      </c>
      <c r="P1375" t="s">
        <v>93</v>
      </c>
      <c r="Q1375" t="s">
        <v>89</v>
      </c>
      <c r="R1375">
        <v>10</v>
      </c>
      <c r="S1375" t="s">
        <v>90</v>
      </c>
    </row>
    <row r="1376" spans="1:19">
      <c r="A1376" s="2">
        <v>41585</v>
      </c>
      <c r="B1376" t="s">
        <v>34</v>
      </c>
      <c r="C1376" t="s">
        <v>25</v>
      </c>
      <c r="D1376" t="s">
        <v>28</v>
      </c>
      <c r="E1376" t="s">
        <v>55</v>
      </c>
      <c r="F1376" t="s">
        <v>54</v>
      </c>
      <c r="G1376" t="s">
        <v>56</v>
      </c>
      <c r="H1376" t="s">
        <v>13</v>
      </c>
      <c r="I1376">
        <v>7</v>
      </c>
      <c r="J1376">
        <v>3924</v>
      </c>
      <c r="K1376">
        <v>4230</v>
      </c>
      <c r="L1376">
        <v>34992</v>
      </c>
      <c r="M1376">
        <v>37260</v>
      </c>
      <c r="N1376">
        <v>2268</v>
      </c>
      <c r="O1376">
        <v>113.4</v>
      </c>
      <c r="P1376" t="s">
        <v>93</v>
      </c>
      <c r="Q1376" t="s">
        <v>89</v>
      </c>
      <c r="R1376">
        <v>11</v>
      </c>
      <c r="S1376" t="s">
        <v>91</v>
      </c>
    </row>
    <row r="1377" spans="1:19">
      <c r="A1377" s="2">
        <v>41587</v>
      </c>
      <c r="B1377" t="s">
        <v>17</v>
      </c>
      <c r="C1377" t="s">
        <v>18</v>
      </c>
      <c r="D1377" t="s">
        <v>28</v>
      </c>
      <c r="E1377" t="s">
        <v>55</v>
      </c>
      <c r="F1377" t="s">
        <v>54</v>
      </c>
      <c r="G1377" t="s">
        <v>56</v>
      </c>
      <c r="H1377" t="s">
        <v>13</v>
      </c>
      <c r="I1377">
        <v>24</v>
      </c>
      <c r="J1377">
        <v>3978</v>
      </c>
      <c r="K1377">
        <v>4230</v>
      </c>
      <c r="L1377">
        <v>40824</v>
      </c>
      <c r="M1377">
        <v>43470</v>
      </c>
      <c r="N1377">
        <v>2646</v>
      </c>
      <c r="O1377">
        <v>132.30000000000001</v>
      </c>
      <c r="P1377" t="s">
        <v>93</v>
      </c>
      <c r="Q1377" t="s">
        <v>89</v>
      </c>
      <c r="R1377">
        <v>11</v>
      </c>
      <c r="S1377" t="s">
        <v>91</v>
      </c>
    </row>
    <row r="1378" spans="1:19">
      <c r="A1378" s="2">
        <v>41589</v>
      </c>
      <c r="B1378" t="s">
        <v>24</v>
      </c>
      <c r="C1378" t="s">
        <v>25</v>
      </c>
      <c r="D1378" t="s">
        <v>28</v>
      </c>
      <c r="E1378" t="s">
        <v>55</v>
      </c>
      <c r="F1378" t="s">
        <v>54</v>
      </c>
      <c r="G1378" t="s">
        <v>56</v>
      </c>
      <c r="H1378" t="s">
        <v>13</v>
      </c>
      <c r="I1378">
        <v>16</v>
      </c>
      <c r="J1378">
        <v>3726</v>
      </c>
      <c r="K1378">
        <v>3960</v>
      </c>
      <c r="L1378">
        <v>116640</v>
      </c>
      <c r="M1378">
        <v>124200</v>
      </c>
      <c r="N1378">
        <v>7560</v>
      </c>
      <c r="O1378">
        <v>378</v>
      </c>
      <c r="P1378" t="s">
        <v>93</v>
      </c>
      <c r="Q1378" t="s">
        <v>89</v>
      </c>
      <c r="R1378">
        <v>11</v>
      </c>
      <c r="S1378" t="s">
        <v>91</v>
      </c>
    </row>
    <row r="1379" spans="1:19">
      <c r="A1379" s="2">
        <v>41596</v>
      </c>
      <c r="B1379" t="s">
        <v>27</v>
      </c>
      <c r="C1379" t="s">
        <v>23</v>
      </c>
      <c r="D1379" t="s">
        <v>28</v>
      </c>
      <c r="E1379" t="s">
        <v>55</v>
      </c>
      <c r="F1379" t="s">
        <v>54</v>
      </c>
      <c r="G1379" t="s">
        <v>56</v>
      </c>
      <c r="H1379" t="s">
        <v>13</v>
      </c>
      <c r="I1379">
        <v>23</v>
      </c>
      <c r="J1379">
        <v>4482</v>
      </c>
      <c r="K1379">
        <v>4770</v>
      </c>
      <c r="L1379">
        <v>116640</v>
      </c>
      <c r="M1379">
        <v>124200</v>
      </c>
      <c r="N1379">
        <v>7560</v>
      </c>
      <c r="O1379">
        <v>378</v>
      </c>
      <c r="P1379" t="s">
        <v>93</v>
      </c>
      <c r="Q1379" t="s">
        <v>89</v>
      </c>
      <c r="R1379">
        <v>11</v>
      </c>
      <c r="S1379" t="s">
        <v>91</v>
      </c>
    </row>
    <row r="1380" spans="1:19">
      <c r="A1380" s="2">
        <v>41599</v>
      </c>
      <c r="B1380" t="s">
        <v>34</v>
      </c>
      <c r="C1380" t="s">
        <v>25</v>
      </c>
      <c r="D1380" t="s">
        <v>28</v>
      </c>
      <c r="E1380" t="s">
        <v>55</v>
      </c>
      <c r="F1380" t="s">
        <v>54</v>
      </c>
      <c r="G1380" t="s">
        <v>56</v>
      </c>
      <c r="H1380" t="s">
        <v>13</v>
      </c>
      <c r="I1380">
        <v>24</v>
      </c>
      <c r="J1380">
        <v>3924</v>
      </c>
      <c r="K1380">
        <v>4230</v>
      </c>
      <c r="L1380">
        <v>139968</v>
      </c>
      <c r="M1380">
        <v>149040</v>
      </c>
      <c r="N1380">
        <v>9072</v>
      </c>
      <c r="O1380">
        <v>453.6</v>
      </c>
      <c r="P1380" t="s">
        <v>93</v>
      </c>
      <c r="Q1380" t="s">
        <v>89</v>
      </c>
      <c r="R1380">
        <v>11</v>
      </c>
      <c r="S1380" t="s">
        <v>91</v>
      </c>
    </row>
    <row r="1381" spans="1:19">
      <c r="A1381" s="2">
        <v>41604</v>
      </c>
      <c r="B1381" t="s">
        <v>29</v>
      </c>
      <c r="C1381" t="s">
        <v>30</v>
      </c>
      <c r="D1381" t="s">
        <v>28</v>
      </c>
      <c r="E1381" t="s">
        <v>55</v>
      </c>
      <c r="F1381" t="s">
        <v>54</v>
      </c>
      <c r="G1381" t="s">
        <v>56</v>
      </c>
      <c r="H1381" t="s">
        <v>13</v>
      </c>
      <c r="I1381">
        <v>22</v>
      </c>
      <c r="J1381">
        <v>3978</v>
      </c>
      <c r="K1381">
        <v>4230</v>
      </c>
      <c r="L1381">
        <v>11664</v>
      </c>
      <c r="M1381">
        <v>12420</v>
      </c>
      <c r="N1381">
        <v>756</v>
      </c>
      <c r="O1381">
        <v>37.800000000000004</v>
      </c>
      <c r="P1381" t="s">
        <v>93</v>
      </c>
      <c r="Q1381" t="s">
        <v>89</v>
      </c>
      <c r="R1381">
        <v>11</v>
      </c>
      <c r="S1381" t="s">
        <v>91</v>
      </c>
    </row>
    <row r="1382" spans="1:19">
      <c r="A1382" s="2">
        <v>41607</v>
      </c>
      <c r="B1382" t="s">
        <v>10</v>
      </c>
      <c r="C1382" t="s">
        <v>11</v>
      </c>
      <c r="D1382" t="s">
        <v>28</v>
      </c>
      <c r="E1382" t="s">
        <v>55</v>
      </c>
      <c r="F1382" t="s">
        <v>54</v>
      </c>
      <c r="G1382" t="s">
        <v>56</v>
      </c>
      <c r="H1382" t="s">
        <v>13</v>
      </c>
      <c r="I1382">
        <v>14</v>
      </c>
      <c r="J1382">
        <v>3978</v>
      </c>
      <c r="K1382">
        <v>4230</v>
      </c>
      <c r="L1382">
        <v>23328</v>
      </c>
      <c r="M1382">
        <v>24840</v>
      </c>
      <c r="N1382">
        <v>1512</v>
      </c>
      <c r="O1382">
        <v>75.600000000000009</v>
      </c>
      <c r="P1382" t="s">
        <v>93</v>
      </c>
      <c r="Q1382" t="s">
        <v>89</v>
      </c>
      <c r="R1382">
        <v>11</v>
      </c>
      <c r="S1382" t="s">
        <v>91</v>
      </c>
    </row>
    <row r="1383" spans="1:19">
      <c r="A1383" s="2">
        <v>41613</v>
      </c>
      <c r="B1383" t="s">
        <v>10</v>
      </c>
      <c r="C1383" t="s">
        <v>11</v>
      </c>
      <c r="D1383" t="s">
        <v>28</v>
      </c>
      <c r="E1383" t="s">
        <v>55</v>
      </c>
      <c r="F1383" t="s">
        <v>54</v>
      </c>
      <c r="G1383" t="s">
        <v>56</v>
      </c>
      <c r="H1383" t="s">
        <v>13</v>
      </c>
      <c r="I1383">
        <v>23</v>
      </c>
      <c r="J1383">
        <v>3546</v>
      </c>
      <c r="K1383">
        <v>3780</v>
      </c>
      <c r="L1383">
        <v>87480</v>
      </c>
      <c r="M1383">
        <v>93150</v>
      </c>
      <c r="N1383">
        <v>5670</v>
      </c>
      <c r="O1383">
        <v>283.5</v>
      </c>
      <c r="P1383" t="s">
        <v>93</v>
      </c>
      <c r="Q1383" t="s">
        <v>89</v>
      </c>
      <c r="R1383">
        <v>12</v>
      </c>
      <c r="S1383" t="s">
        <v>92</v>
      </c>
    </row>
    <row r="1384" spans="1:19">
      <c r="A1384" s="2">
        <v>41617</v>
      </c>
      <c r="B1384" t="s">
        <v>20</v>
      </c>
      <c r="C1384" t="s">
        <v>18</v>
      </c>
      <c r="D1384" t="s">
        <v>28</v>
      </c>
      <c r="E1384" t="s">
        <v>55</v>
      </c>
      <c r="F1384" t="s">
        <v>54</v>
      </c>
      <c r="G1384" t="s">
        <v>56</v>
      </c>
      <c r="H1384" t="s">
        <v>13</v>
      </c>
      <c r="I1384">
        <v>5</v>
      </c>
      <c r="J1384">
        <v>2196</v>
      </c>
      <c r="K1384">
        <v>2340</v>
      </c>
      <c r="L1384">
        <v>17496</v>
      </c>
      <c r="M1384">
        <v>18630</v>
      </c>
      <c r="N1384">
        <v>1134</v>
      </c>
      <c r="O1384">
        <v>56.7</v>
      </c>
      <c r="P1384" t="s">
        <v>93</v>
      </c>
      <c r="Q1384" t="s">
        <v>89</v>
      </c>
      <c r="R1384">
        <v>12</v>
      </c>
      <c r="S1384" t="s">
        <v>92</v>
      </c>
    </row>
    <row r="1385" spans="1:19">
      <c r="A1385" s="2">
        <v>41621</v>
      </c>
      <c r="B1385" t="s">
        <v>22</v>
      </c>
      <c r="C1385" t="s">
        <v>23</v>
      </c>
      <c r="D1385" t="s">
        <v>28</v>
      </c>
      <c r="E1385" t="s">
        <v>55</v>
      </c>
      <c r="F1385" t="s">
        <v>54</v>
      </c>
      <c r="G1385" t="s">
        <v>56</v>
      </c>
      <c r="H1385" t="s">
        <v>13</v>
      </c>
      <c r="I1385">
        <v>18</v>
      </c>
      <c r="J1385">
        <v>3582</v>
      </c>
      <c r="K1385">
        <v>3870</v>
      </c>
      <c r="L1385">
        <v>40824</v>
      </c>
      <c r="M1385">
        <v>43470</v>
      </c>
      <c r="N1385">
        <v>2646</v>
      </c>
      <c r="O1385">
        <v>132.30000000000001</v>
      </c>
      <c r="P1385" t="s">
        <v>93</v>
      </c>
      <c r="Q1385" t="s">
        <v>89</v>
      </c>
      <c r="R1385">
        <v>12</v>
      </c>
      <c r="S1385" t="s">
        <v>92</v>
      </c>
    </row>
    <row r="1386" spans="1:19">
      <c r="A1386" s="2">
        <v>41625</v>
      </c>
      <c r="B1386" t="s">
        <v>34</v>
      </c>
      <c r="C1386" t="s">
        <v>25</v>
      </c>
      <c r="D1386" t="s">
        <v>28</v>
      </c>
      <c r="E1386" t="s">
        <v>55</v>
      </c>
      <c r="F1386" t="s">
        <v>54</v>
      </c>
      <c r="G1386" t="s">
        <v>56</v>
      </c>
      <c r="H1386" t="s">
        <v>13</v>
      </c>
      <c r="I1386">
        <v>14</v>
      </c>
      <c r="J1386">
        <v>3546</v>
      </c>
      <c r="K1386">
        <v>3780</v>
      </c>
      <c r="L1386">
        <v>58320</v>
      </c>
      <c r="M1386">
        <v>62100</v>
      </c>
      <c r="N1386">
        <v>3780</v>
      </c>
      <c r="O1386">
        <v>189</v>
      </c>
      <c r="P1386" t="s">
        <v>93</v>
      </c>
      <c r="Q1386" t="s">
        <v>89</v>
      </c>
      <c r="R1386">
        <v>12</v>
      </c>
      <c r="S1386" t="s">
        <v>92</v>
      </c>
    </row>
    <row r="1387" spans="1:19">
      <c r="A1387" s="2">
        <v>41634</v>
      </c>
      <c r="B1387" t="s">
        <v>34</v>
      </c>
      <c r="C1387" t="s">
        <v>25</v>
      </c>
      <c r="D1387" t="s">
        <v>28</v>
      </c>
      <c r="E1387" t="s">
        <v>55</v>
      </c>
      <c r="F1387" t="s">
        <v>54</v>
      </c>
      <c r="G1387" t="s">
        <v>56</v>
      </c>
      <c r="H1387" t="s">
        <v>13</v>
      </c>
      <c r="I1387">
        <v>18</v>
      </c>
      <c r="J1387">
        <v>3978</v>
      </c>
      <c r="K1387">
        <v>4230</v>
      </c>
      <c r="L1387">
        <v>122472</v>
      </c>
      <c r="M1387">
        <v>130410</v>
      </c>
      <c r="N1387">
        <v>7938</v>
      </c>
      <c r="O1387">
        <v>396.90000000000003</v>
      </c>
      <c r="P1387" t="s">
        <v>93</v>
      </c>
      <c r="Q1387" t="s">
        <v>89</v>
      </c>
      <c r="R1387">
        <v>12</v>
      </c>
      <c r="S1387" t="s">
        <v>92</v>
      </c>
    </row>
    <row r="1388" spans="1:19">
      <c r="A1388" s="2">
        <v>41635</v>
      </c>
      <c r="B1388" t="s">
        <v>17</v>
      </c>
      <c r="C1388" t="s">
        <v>18</v>
      </c>
      <c r="D1388" t="s">
        <v>28</v>
      </c>
      <c r="E1388" t="s">
        <v>55</v>
      </c>
      <c r="F1388" t="s">
        <v>54</v>
      </c>
      <c r="G1388" t="s">
        <v>56</v>
      </c>
      <c r="H1388" t="s">
        <v>13</v>
      </c>
      <c r="I1388">
        <v>12</v>
      </c>
      <c r="J1388">
        <v>5148</v>
      </c>
      <c r="K1388">
        <v>5490</v>
      </c>
      <c r="L1388">
        <v>58320</v>
      </c>
      <c r="M1388">
        <v>62100</v>
      </c>
      <c r="N1388">
        <v>3780</v>
      </c>
      <c r="O1388">
        <v>189</v>
      </c>
      <c r="P1388" t="s">
        <v>93</v>
      </c>
      <c r="Q1388" t="s">
        <v>89</v>
      </c>
      <c r="R1388">
        <v>12</v>
      </c>
      <c r="S1388" t="s">
        <v>92</v>
      </c>
    </row>
    <row r="1389" spans="1:19">
      <c r="A1389" s="2">
        <v>41649</v>
      </c>
      <c r="B1389" t="s">
        <v>14</v>
      </c>
      <c r="C1389" t="s">
        <v>11</v>
      </c>
      <c r="D1389" t="s">
        <v>28</v>
      </c>
      <c r="E1389" t="s">
        <v>55</v>
      </c>
      <c r="F1389" t="s">
        <v>54</v>
      </c>
      <c r="G1389" t="s">
        <v>56</v>
      </c>
      <c r="H1389" t="s">
        <v>13</v>
      </c>
      <c r="I1389">
        <v>11</v>
      </c>
      <c r="J1389">
        <v>3546</v>
      </c>
      <c r="K1389">
        <v>3780</v>
      </c>
      <c r="L1389">
        <v>110808</v>
      </c>
      <c r="M1389">
        <v>117990</v>
      </c>
      <c r="N1389">
        <v>7182</v>
      </c>
      <c r="O1389">
        <v>359.1</v>
      </c>
      <c r="P1389" t="s">
        <v>94</v>
      </c>
      <c r="Q1389" t="s">
        <v>77</v>
      </c>
      <c r="R1389">
        <v>1</v>
      </c>
      <c r="S1389" t="s">
        <v>78</v>
      </c>
    </row>
    <row r="1390" spans="1:19">
      <c r="A1390" s="2">
        <v>41650</v>
      </c>
      <c r="B1390" t="s">
        <v>14</v>
      </c>
      <c r="C1390" t="s">
        <v>11</v>
      </c>
      <c r="D1390" t="s">
        <v>28</v>
      </c>
      <c r="E1390" t="s">
        <v>55</v>
      </c>
      <c r="F1390" t="s">
        <v>54</v>
      </c>
      <c r="G1390" t="s">
        <v>56</v>
      </c>
      <c r="H1390" t="s">
        <v>13</v>
      </c>
      <c r="I1390">
        <v>14</v>
      </c>
      <c r="J1390">
        <v>3978</v>
      </c>
      <c r="K1390">
        <v>4230</v>
      </c>
      <c r="L1390">
        <v>116640</v>
      </c>
      <c r="M1390">
        <v>124200</v>
      </c>
      <c r="N1390">
        <v>7560</v>
      </c>
      <c r="O1390">
        <v>378</v>
      </c>
      <c r="P1390" t="s">
        <v>94</v>
      </c>
      <c r="Q1390" t="s">
        <v>77</v>
      </c>
      <c r="R1390">
        <v>1</v>
      </c>
      <c r="S1390" t="s">
        <v>78</v>
      </c>
    </row>
    <row r="1391" spans="1:19">
      <c r="A1391" s="2">
        <v>41658</v>
      </c>
      <c r="B1391" t="s">
        <v>10</v>
      </c>
      <c r="C1391" t="s">
        <v>11</v>
      </c>
      <c r="D1391" t="s">
        <v>28</v>
      </c>
      <c r="E1391" t="s">
        <v>55</v>
      </c>
      <c r="F1391" t="s">
        <v>54</v>
      </c>
      <c r="G1391" t="s">
        <v>56</v>
      </c>
      <c r="H1391" t="s">
        <v>13</v>
      </c>
      <c r="I1391">
        <v>19</v>
      </c>
      <c r="J1391">
        <v>3978</v>
      </c>
      <c r="K1391">
        <v>4230</v>
      </c>
      <c r="L1391">
        <v>139968</v>
      </c>
      <c r="M1391">
        <v>149040</v>
      </c>
      <c r="N1391">
        <v>9072</v>
      </c>
      <c r="O1391">
        <v>453.6</v>
      </c>
      <c r="P1391" t="s">
        <v>94</v>
      </c>
      <c r="Q1391" t="s">
        <v>77</v>
      </c>
      <c r="R1391">
        <v>1</v>
      </c>
      <c r="S1391" t="s">
        <v>78</v>
      </c>
    </row>
    <row r="1392" spans="1:19">
      <c r="A1392" s="2">
        <v>41673</v>
      </c>
      <c r="B1392" t="s">
        <v>24</v>
      </c>
      <c r="C1392" t="s">
        <v>25</v>
      </c>
      <c r="D1392" t="s">
        <v>28</v>
      </c>
      <c r="E1392" t="s">
        <v>55</v>
      </c>
      <c r="F1392" t="s">
        <v>54</v>
      </c>
      <c r="G1392" t="s">
        <v>56</v>
      </c>
      <c r="H1392" t="s">
        <v>13</v>
      </c>
      <c r="I1392">
        <v>5</v>
      </c>
      <c r="J1392">
        <v>3978</v>
      </c>
      <c r="K1392">
        <v>4230</v>
      </c>
      <c r="L1392">
        <v>134136</v>
      </c>
      <c r="M1392">
        <v>142830</v>
      </c>
      <c r="N1392">
        <v>8694</v>
      </c>
      <c r="O1392">
        <v>434.70000000000005</v>
      </c>
      <c r="P1392" t="s">
        <v>94</v>
      </c>
      <c r="Q1392" t="s">
        <v>77</v>
      </c>
      <c r="R1392">
        <v>2</v>
      </c>
      <c r="S1392" t="s">
        <v>79</v>
      </c>
    </row>
    <row r="1393" spans="1:19">
      <c r="A1393" s="2">
        <v>41673</v>
      </c>
      <c r="B1393" t="s">
        <v>34</v>
      </c>
      <c r="C1393" t="s">
        <v>25</v>
      </c>
      <c r="D1393" t="s">
        <v>28</v>
      </c>
      <c r="E1393" t="s">
        <v>55</v>
      </c>
      <c r="F1393" t="s">
        <v>54</v>
      </c>
      <c r="G1393" t="s">
        <v>56</v>
      </c>
      <c r="H1393" t="s">
        <v>13</v>
      </c>
      <c r="I1393">
        <v>25</v>
      </c>
      <c r="J1393">
        <v>2034</v>
      </c>
      <c r="K1393">
        <v>2160</v>
      </c>
      <c r="L1393">
        <v>93312</v>
      </c>
      <c r="M1393">
        <v>99360</v>
      </c>
      <c r="N1393">
        <v>6048</v>
      </c>
      <c r="O1393">
        <v>302.40000000000003</v>
      </c>
      <c r="P1393" t="s">
        <v>94</v>
      </c>
      <c r="Q1393" t="s">
        <v>77</v>
      </c>
      <c r="R1393">
        <v>2</v>
      </c>
      <c r="S1393" t="s">
        <v>79</v>
      </c>
    </row>
    <row r="1394" spans="1:19">
      <c r="A1394" s="2">
        <v>41695</v>
      </c>
      <c r="B1394" t="s">
        <v>31</v>
      </c>
      <c r="C1394" t="s">
        <v>30</v>
      </c>
      <c r="D1394" t="s">
        <v>28</v>
      </c>
      <c r="E1394" t="s">
        <v>55</v>
      </c>
      <c r="F1394" t="s">
        <v>54</v>
      </c>
      <c r="G1394" t="s">
        <v>56</v>
      </c>
      <c r="H1394" t="s">
        <v>13</v>
      </c>
      <c r="I1394">
        <v>17</v>
      </c>
      <c r="J1394">
        <v>5148</v>
      </c>
      <c r="K1394">
        <v>5490</v>
      </c>
      <c r="L1394">
        <v>58320</v>
      </c>
      <c r="M1394">
        <v>62100</v>
      </c>
      <c r="N1394">
        <v>3780</v>
      </c>
      <c r="O1394">
        <v>189</v>
      </c>
      <c r="P1394" t="s">
        <v>94</v>
      </c>
      <c r="Q1394" t="s">
        <v>77</v>
      </c>
      <c r="R1394">
        <v>2</v>
      </c>
      <c r="S1394" t="s">
        <v>79</v>
      </c>
    </row>
    <row r="1395" spans="1:19">
      <c r="A1395" s="2">
        <v>41711</v>
      </c>
      <c r="B1395" t="s">
        <v>17</v>
      </c>
      <c r="C1395" t="s">
        <v>18</v>
      </c>
      <c r="D1395" t="s">
        <v>28</v>
      </c>
      <c r="E1395" t="s">
        <v>55</v>
      </c>
      <c r="F1395" t="s">
        <v>54</v>
      </c>
      <c r="G1395" t="s">
        <v>56</v>
      </c>
      <c r="H1395" t="s">
        <v>13</v>
      </c>
      <c r="I1395">
        <v>27</v>
      </c>
      <c r="J1395">
        <v>3042</v>
      </c>
      <c r="K1395">
        <v>3240</v>
      </c>
      <c r="L1395">
        <v>99144</v>
      </c>
      <c r="M1395">
        <v>105570</v>
      </c>
      <c r="N1395">
        <v>6426</v>
      </c>
      <c r="O1395">
        <v>321.3</v>
      </c>
      <c r="P1395" t="s">
        <v>94</v>
      </c>
      <c r="Q1395" t="s">
        <v>77</v>
      </c>
      <c r="R1395">
        <v>3</v>
      </c>
      <c r="S1395" t="s">
        <v>80</v>
      </c>
    </row>
    <row r="1396" spans="1:19">
      <c r="A1396" s="2">
        <v>41712</v>
      </c>
      <c r="B1396" t="s">
        <v>14</v>
      </c>
      <c r="C1396" t="s">
        <v>11</v>
      </c>
      <c r="D1396" t="s">
        <v>28</v>
      </c>
      <c r="E1396" t="s">
        <v>55</v>
      </c>
      <c r="F1396" t="s">
        <v>54</v>
      </c>
      <c r="G1396" t="s">
        <v>56</v>
      </c>
      <c r="H1396" t="s">
        <v>13</v>
      </c>
      <c r="I1396">
        <v>18</v>
      </c>
      <c r="J1396">
        <v>3978</v>
      </c>
      <c r="K1396">
        <v>4230</v>
      </c>
      <c r="L1396">
        <v>64152</v>
      </c>
      <c r="M1396">
        <v>68310</v>
      </c>
      <c r="N1396">
        <v>4158</v>
      </c>
      <c r="O1396">
        <v>207.9</v>
      </c>
      <c r="P1396" t="s">
        <v>94</v>
      </c>
      <c r="Q1396" t="s">
        <v>77</v>
      </c>
      <c r="R1396">
        <v>3</v>
      </c>
      <c r="S1396" t="s">
        <v>80</v>
      </c>
    </row>
    <row r="1397" spans="1:19">
      <c r="A1397" s="2">
        <v>41726</v>
      </c>
      <c r="B1397" t="s">
        <v>10</v>
      </c>
      <c r="C1397" t="s">
        <v>11</v>
      </c>
      <c r="D1397" t="s">
        <v>28</v>
      </c>
      <c r="E1397" t="s">
        <v>55</v>
      </c>
      <c r="F1397" t="s">
        <v>54</v>
      </c>
      <c r="G1397" t="s">
        <v>56</v>
      </c>
      <c r="H1397" t="s">
        <v>13</v>
      </c>
      <c r="I1397">
        <v>7</v>
      </c>
      <c r="J1397">
        <v>3042</v>
      </c>
      <c r="K1397">
        <v>3240</v>
      </c>
      <c r="L1397">
        <v>69984</v>
      </c>
      <c r="M1397">
        <v>74520</v>
      </c>
      <c r="N1397">
        <v>4536</v>
      </c>
      <c r="O1397">
        <v>226.8</v>
      </c>
      <c r="P1397" t="s">
        <v>94</v>
      </c>
      <c r="Q1397" t="s">
        <v>77</v>
      </c>
      <c r="R1397">
        <v>3</v>
      </c>
      <c r="S1397" t="s">
        <v>80</v>
      </c>
    </row>
    <row r="1398" spans="1:19">
      <c r="A1398" s="2">
        <v>41726</v>
      </c>
      <c r="B1398" t="s">
        <v>17</v>
      </c>
      <c r="C1398" t="s">
        <v>18</v>
      </c>
      <c r="D1398" t="s">
        <v>28</v>
      </c>
      <c r="E1398" t="s">
        <v>55</v>
      </c>
      <c r="F1398" t="s">
        <v>54</v>
      </c>
      <c r="G1398" t="s">
        <v>56</v>
      </c>
      <c r="H1398" t="s">
        <v>13</v>
      </c>
      <c r="I1398">
        <v>25</v>
      </c>
      <c r="J1398">
        <v>3042</v>
      </c>
      <c r="K1398">
        <v>3240</v>
      </c>
      <c r="L1398">
        <v>58320</v>
      </c>
      <c r="M1398">
        <v>62100</v>
      </c>
      <c r="N1398">
        <v>3780</v>
      </c>
      <c r="O1398">
        <v>189</v>
      </c>
      <c r="P1398" t="s">
        <v>94</v>
      </c>
      <c r="Q1398" t="s">
        <v>77</v>
      </c>
      <c r="R1398">
        <v>3</v>
      </c>
      <c r="S1398" t="s">
        <v>80</v>
      </c>
    </row>
    <row r="1399" spans="1:19">
      <c r="A1399" s="2">
        <v>41740</v>
      </c>
      <c r="B1399" t="s">
        <v>34</v>
      </c>
      <c r="C1399" t="s">
        <v>25</v>
      </c>
      <c r="D1399" t="s">
        <v>28</v>
      </c>
      <c r="E1399" t="s">
        <v>55</v>
      </c>
      <c r="F1399" t="s">
        <v>54</v>
      </c>
      <c r="G1399" t="s">
        <v>56</v>
      </c>
      <c r="H1399" t="s">
        <v>13</v>
      </c>
      <c r="I1399">
        <v>19</v>
      </c>
      <c r="J1399">
        <v>3978</v>
      </c>
      <c r="K1399">
        <v>4230</v>
      </c>
      <c r="L1399">
        <v>29160</v>
      </c>
      <c r="M1399">
        <v>31050</v>
      </c>
      <c r="N1399">
        <v>1890</v>
      </c>
      <c r="O1399">
        <v>94.5</v>
      </c>
      <c r="P1399" t="s">
        <v>94</v>
      </c>
      <c r="Q1399" t="s">
        <v>81</v>
      </c>
      <c r="R1399">
        <v>4</v>
      </c>
      <c r="S1399" t="s">
        <v>82</v>
      </c>
    </row>
    <row r="1400" spans="1:19">
      <c r="A1400" s="2">
        <v>41743</v>
      </c>
      <c r="B1400" t="s">
        <v>17</v>
      </c>
      <c r="C1400" t="s">
        <v>18</v>
      </c>
      <c r="D1400" t="s">
        <v>28</v>
      </c>
      <c r="E1400" t="s">
        <v>55</v>
      </c>
      <c r="F1400" t="s">
        <v>54</v>
      </c>
      <c r="G1400" t="s">
        <v>56</v>
      </c>
      <c r="H1400" t="s">
        <v>13</v>
      </c>
      <c r="I1400">
        <v>5</v>
      </c>
      <c r="J1400">
        <v>2196</v>
      </c>
      <c r="K1400">
        <v>2340</v>
      </c>
      <c r="L1400">
        <v>128304</v>
      </c>
      <c r="M1400">
        <v>136620</v>
      </c>
      <c r="N1400">
        <v>8316</v>
      </c>
      <c r="O1400">
        <v>415.8</v>
      </c>
      <c r="P1400" t="s">
        <v>94</v>
      </c>
      <c r="Q1400" t="s">
        <v>81</v>
      </c>
      <c r="R1400">
        <v>4</v>
      </c>
      <c r="S1400" t="s">
        <v>82</v>
      </c>
    </row>
    <row r="1401" spans="1:19">
      <c r="A1401" s="2">
        <v>41749</v>
      </c>
      <c r="B1401" t="s">
        <v>10</v>
      </c>
      <c r="C1401" t="s">
        <v>11</v>
      </c>
      <c r="D1401" t="s">
        <v>28</v>
      </c>
      <c r="E1401" t="s">
        <v>55</v>
      </c>
      <c r="F1401" t="s">
        <v>54</v>
      </c>
      <c r="G1401" t="s">
        <v>56</v>
      </c>
      <c r="H1401" t="s">
        <v>13</v>
      </c>
      <c r="I1401">
        <v>16</v>
      </c>
      <c r="J1401">
        <v>3726</v>
      </c>
      <c r="K1401">
        <v>3960</v>
      </c>
      <c r="L1401">
        <v>40824</v>
      </c>
      <c r="M1401">
        <v>43470</v>
      </c>
      <c r="N1401">
        <v>2646</v>
      </c>
      <c r="O1401">
        <v>132.30000000000001</v>
      </c>
      <c r="P1401" t="s">
        <v>94</v>
      </c>
      <c r="Q1401" t="s">
        <v>81</v>
      </c>
      <c r="R1401">
        <v>4</v>
      </c>
      <c r="S1401" t="s">
        <v>82</v>
      </c>
    </row>
    <row r="1402" spans="1:19">
      <c r="A1402" s="2">
        <v>41751</v>
      </c>
      <c r="B1402" t="s">
        <v>34</v>
      </c>
      <c r="C1402" t="s">
        <v>25</v>
      </c>
      <c r="D1402" t="s">
        <v>28</v>
      </c>
      <c r="E1402" t="s">
        <v>55</v>
      </c>
      <c r="F1402" t="s">
        <v>54</v>
      </c>
      <c r="G1402" t="s">
        <v>56</v>
      </c>
      <c r="H1402" t="s">
        <v>13</v>
      </c>
      <c r="I1402">
        <v>13</v>
      </c>
      <c r="J1402">
        <v>3978</v>
      </c>
      <c r="K1402">
        <v>4230</v>
      </c>
      <c r="L1402">
        <v>128304</v>
      </c>
      <c r="M1402">
        <v>136620</v>
      </c>
      <c r="N1402">
        <v>8316</v>
      </c>
      <c r="O1402">
        <v>415.8</v>
      </c>
      <c r="P1402" t="s">
        <v>94</v>
      </c>
      <c r="Q1402" t="s">
        <v>81</v>
      </c>
      <c r="R1402">
        <v>4</v>
      </c>
      <c r="S1402" t="s">
        <v>82</v>
      </c>
    </row>
    <row r="1403" spans="1:19">
      <c r="A1403" s="2">
        <v>41754</v>
      </c>
      <c r="B1403" t="s">
        <v>27</v>
      </c>
      <c r="C1403" t="s">
        <v>23</v>
      </c>
      <c r="D1403" t="s">
        <v>28</v>
      </c>
      <c r="E1403" t="s">
        <v>55</v>
      </c>
      <c r="F1403" t="s">
        <v>54</v>
      </c>
      <c r="G1403" t="s">
        <v>56</v>
      </c>
      <c r="H1403" t="s">
        <v>13</v>
      </c>
      <c r="I1403">
        <v>13</v>
      </c>
      <c r="J1403">
        <v>3978</v>
      </c>
      <c r="K1403">
        <v>4230</v>
      </c>
      <c r="L1403">
        <v>34992</v>
      </c>
      <c r="M1403">
        <v>37260</v>
      </c>
      <c r="N1403">
        <v>2268</v>
      </c>
      <c r="O1403">
        <v>113.4</v>
      </c>
      <c r="P1403" t="s">
        <v>94</v>
      </c>
      <c r="Q1403" t="s">
        <v>81</v>
      </c>
      <c r="R1403">
        <v>4</v>
      </c>
      <c r="S1403" t="s">
        <v>82</v>
      </c>
    </row>
    <row r="1404" spans="1:19">
      <c r="A1404" s="2">
        <v>41757</v>
      </c>
      <c r="B1404" t="s">
        <v>31</v>
      </c>
      <c r="C1404" t="s">
        <v>30</v>
      </c>
      <c r="D1404" t="s">
        <v>28</v>
      </c>
      <c r="E1404" t="s">
        <v>55</v>
      </c>
      <c r="F1404" t="s">
        <v>54</v>
      </c>
      <c r="G1404" t="s">
        <v>56</v>
      </c>
      <c r="H1404" t="s">
        <v>13</v>
      </c>
      <c r="I1404">
        <v>12</v>
      </c>
      <c r="J1404">
        <v>5148</v>
      </c>
      <c r="K1404">
        <v>5490</v>
      </c>
      <c r="L1404">
        <v>52488</v>
      </c>
      <c r="M1404">
        <v>55890</v>
      </c>
      <c r="N1404">
        <v>3402</v>
      </c>
      <c r="O1404">
        <v>170.10000000000002</v>
      </c>
      <c r="P1404" t="s">
        <v>94</v>
      </c>
      <c r="Q1404" t="s">
        <v>81</v>
      </c>
      <c r="R1404">
        <v>4</v>
      </c>
      <c r="S1404" t="s">
        <v>82</v>
      </c>
    </row>
    <row r="1405" spans="1:19">
      <c r="A1405" s="2">
        <v>41766</v>
      </c>
      <c r="B1405" t="s">
        <v>27</v>
      </c>
      <c r="C1405" t="s">
        <v>23</v>
      </c>
      <c r="D1405" t="s">
        <v>28</v>
      </c>
      <c r="E1405" t="s">
        <v>55</v>
      </c>
      <c r="F1405" t="s">
        <v>54</v>
      </c>
      <c r="G1405" t="s">
        <v>56</v>
      </c>
      <c r="H1405" t="s">
        <v>13</v>
      </c>
      <c r="I1405">
        <v>22</v>
      </c>
      <c r="J1405">
        <v>4482</v>
      </c>
      <c r="K1405">
        <v>4770</v>
      </c>
      <c r="L1405">
        <v>40824</v>
      </c>
      <c r="M1405">
        <v>43470</v>
      </c>
      <c r="N1405">
        <v>2646</v>
      </c>
      <c r="O1405">
        <v>132.30000000000001</v>
      </c>
      <c r="P1405" t="s">
        <v>94</v>
      </c>
      <c r="Q1405" t="s">
        <v>81</v>
      </c>
      <c r="R1405">
        <v>5</v>
      </c>
      <c r="S1405" t="s">
        <v>83</v>
      </c>
    </row>
    <row r="1406" spans="1:19">
      <c r="A1406" s="2">
        <v>41770</v>
      </c>
      <c r="B1406" t="s">
        <v>27</v>
      </c>
      <c r="C1406" t="s">
        <v>23</v>
      </c>
      <c r="D1406" t="s">
        <v>28</v>
      </c>
      <c r="E1406" t="s">
        <v>55</v>
      </c>
      <c r="F1406" t="s">
        <v>54</v>
      </c>
      <c r="G1406" t="s">
        <v>56</v>
      </c>
      <c r="H1406" t="s">
        <v>13</v>
      </c>
      <c r="I1406">
        <v>22</v>
      </c>
      <c r="J1406">
        <v>3978</v>
      </c>
      <c r="K1406">
        <v>4230</v>
      </c>
      <c r="L1406">
        <v>139968</v>
      </c>
      <c r="M1406">
        <v>149040</v>
      </c>
      <c r="N1406">
        <v>9072</v>
      </c>
      <c r="O1406">
        <v>453.6</v>
      </c>
      <c r="P1406" t="s">
        <v>94</v>
      </c>
      <c r="Q1406" t="s">
        <v>81</v>
      </c>
      <c r="R1406">
        <v>5</v>
      </c>
      <c r="S1406" t="s">
        <v>83</v>
      </c>
    </row>
    <row r="1407" spans="1:19">
      <c r="A1407" s="2">
        <v>41789</v>
      </c>
      <c r="B1407" t="s">
        <v>20</v>
      </c>
      <c r="C1407" t="s">
        <v>18</v>
      </c>
      <c r="D1407" t="s">
        <v>28</v>
      </c>
      <c r="E1407" t="s">
        <v>55</v>
      </c>
      <c r="F1407" t="s">
        <v>54</v>
      </c>
      <c r="G1407" t="s">
        <v>56</v>
      </c>
      <c r="H1407" t="s">
        <v>13</v>
      </c>
      <c r="I1407">
        <v>7</v>
      </c>
      <c r="J1407">
        <v>3924</v>
      </c>
      <c r="K1407">
        <v>4230</v>
      </c>
      <c r="L1407">
        <v>5832</v>
      </c>
      <c r="M1407">
        <v>6210</v>
      </c>
      <c r="N1407">
        <v>378</v>
      </c>
      <c r="O1407">
        <v>18.900000000000002</v>
      </c>
      <c r="P1407" t="s">
        <v>94</v>
      </c>
      <c r="Q1407" t="s">
        <v>81</v>
      </c>
      <c r="R1407">
        <v>5</v>
      </c>
      <c r="S1407" t="s">
        <v>83</v>
      </c>
    </row>
    <row r="1408" spans="1:19">
      <c r="A1408" s="2">
        <v>41790</v>
      </c>
      <c r="B1408" t="s">
        <v>29</v>
      </c>
      <c r="C1408" t="s">
        <v>30</v>
      </c>
      <c r="D1408" t="s">
        <v>28</v>
      </c>
      <c r="E1408" t="s">
        <v>55</v>
      </c>
      <c r="F1408" t="s">
        <v>54</v>
      </c>
      <c r="G1408" t="s">
        <v>56</v>
      </c>
      <c r="H1408" t="s">
        <v>13</v>
      </c>
      <c r="I1408">
        <v>18</v>
      </c>
      <c r="J1408">
        <v>3582</v>
      </c>
      <c r="K1408">
        <v>3870</v>
      </c>
      <c r="L1408">
        <v>104976</v>
      </c>
      <c r="M1408">
        <v>111780</v>
      </c>
      <c r="N1408">
        <v>6804</v>
      </c>
      <c r="O1408">
        <v>340.20000000000005</v>
      </c>
      <c r="P1408" t="s">
        <v>94</v>
      </c>
      <c r="Q1408" t="s">
        <v>81</v>
      </c>
      <c r="R1408">
        <v>5</v>
      </c>
      <c r="S1408" t="s">
        <v>83</v>
      </c>
    </row>
    <row r="1409" spans="1:19">
      <c r="A1409" s="2">
        <v>41793</v>
      </c>
      <c r="B1409" t="s">
        <v>10</v>
      </c>
      <c r="C1409" t="s">
        <v>11</v>
      </c>
      <c r="D1409" t="s">
        <v>28</v>
      </c>
      <c r="E1409" t="s">
        <v>55</v>
      </c>
      <c r="F1409" t="s">
        <v>54</v>
      </c>
      <c r="G1409" t="s">
        <v>56</v>
      </c>
      <c r="H1409" t="s">
        <v>13</v>
      </c>
      <c r="I1409">
        <v>5</v>
      </c>
      <c r="J1409">
        <v>3924</v>
      </c>
      <c r="K1409">
        <v>4230</v>
      </c>
      <c r="L1409">
        <v>116640</v>
      </c>
      <c r="M1409">
        <v>124200</v>
      </c>
      <c r="N1409">
        <v>7560</v>
      </c>
      <c r="O1409">
        <v>378</v>
      </c>
      <c r="P1409" t="s">
        <v>94</v>
      </c>
      <c r="Q1409" t="s">
        <v>81</v>
      </c>
      <c r="R1409">
        <v>6</v>
      </c>
      <c r="S1409" t="s">
        <v>84</v>
      </c>
    </row>
    <row r="1410" spans="1:19">
      <c r="A1410" s="2">
        <v>41803</v>
      </c>
      <c r="B1410" t="s">
        <v>20</v>
      </c>
      <c r="C1410" t="s">
        <v>18</v>
      </c>
      <c r="D1410" t="s">
        <v>28</v>
      </c>
      <c r="E1410" t="s">
        <v>55</v>
      </c>
      <c r="F1410" t="s">
        <v>54</v>
      </c>
      <c r="G1410" t="s">
        <v>56</v>
      </c>
      <c r="H1410" t="s">
        <v>13</v>
      </c>
      <c r="I1410">
        <v>20</v>
      </c>
      <c r="J1410">
        <v>3546</v>
      </c>
      <c r="K1410">
        <v>3780</v>
      </c>
      <c r="L1410">
        <v>145800</v>
      </c>
      <c r="M1410">
        <v>155250</v>
      </c>
      <c r="N1410">
        <v>9450</v>
      </c>
      <c r="O1410">
        <v>472.5</v>
      </c>
      <c r="P1410" t="s">
        <v>94</v>
      </c>
      <c r="Q1410" t="s">
        <v>81</v>
      </c>
      <c r="R1410">
        <v>6</v>
      </c>
      <c r="S1410" t="s">
        <v>84</v>
      </c>
    </row>
    <row r="1411" spans="1:19">
      <c r="A1411" s="2">
        <v>41806</v>
      </c>
      <c r="B1411" t="s">
        <v>10</v>
      </c>
      <c r="C1411" t="s">
        <v>11</v>
      </c>
      <c r="D1411" t="s">
        <v>28</v>
      </c>
      <c r="E1411" t="s">
        <v>55</v>
      </c>
      <c r="F1411" t="s">
        <v>54</v>
      </c>
      <c r="G1411" t="s">
        <v>56</v>
      </c>
      <c r="H1411" t="s">
        <v>13</v>
      </c>
      <c r="I1411">
        <v>18</v>
      </c>
      <c r="J1411">
        <v>3924</v>
      </c>
      <c r="K1411">
        <v>4230</v>
      </c>
      <c r="L1411">
        <v>17496</v>
      </c>
      <c r="M1411">
        <v>18630</v>
      </c>
      <c r="N1411">
        <v>1134</v>
      </c>
      <c r="O1411">
        <v>56.7</v>
      </c>
      <c r="P1411" t="s">
        <v>94</v>
      </c>
      <c r="Q1411" t="s">
        <v>81</v>
      </c>
      <c r="R1411">
        <v>6</v>
      </c>
      <c r="S1411" t="s">
        <v>84</v>
      </c>
    </row>
    <row r="1412" spans="1:19">
      <c r="A1412" s="2">
        <v>41810</v>
      </c>
      <c r="B1412" t="s">
        <v>20</v>
      </c>
      <c r="C1412" t="s">
        <v>18</v>
      </c>
      <c r="D1412" t="s">
        <v>28</v>
      </c>
      <c r="E1412" t="s">
        <v>55</v>
      </c>
      <c r="F1412" t="s">
        <v>54</v>
      </c>
      <c r="G1412" t="s">
        <v>56</v>
      </c>
      <c r="H1412" t="s">
        <v>13</v>
      </c>
      <c r="I1412">
        <v>14</v>
      </c>
      <c r="J1412">
        <v>3546</v>
      </c>
      <c r="K1412">
        <v>3780</v>
      </c>
      <c r="L1412">
        <v>52488</v>
      </c>
      <c r="M1412">
        <v>55890</v>
      </c>
      <c r="N1412">
        <v>3402</v>
      </c>
      <c r="O1412">
        <v>170.10000000000002</v>
      </c>
      <c r="P1412" t="s">
        <v>94</v>
      </c>
      <c r="Q1412" t="s">
        <v>81</v>
      </c>
      <c r="R1412">
        <v>6</v>
      </c>
      <c r="S1412" t="s">
        <v>84</v>
      </c>
    </row>
    <row r="1413" spans="1:19">
      <c r="A1413" s="2">
        <v>41812</v>
      </c>
      <c r="B1413" t="s">
        <v>22</v>
      </c>
      <c r="C1413" t="s">
        <v>23</v>
      </c>
      <c r="D1413" t="s">
        <v>28</v>
      </c>
      <c r="E1413" t="s">
        <v>55</v>
      </c>
      <c r="F1413" t="s">
        <v>54</v>
      </c>
      <c r="G1413" t="s">
        <v>56</v>
      </c>
      <c r="H1413" t="s">
        <v>13</v>
      </c>
      <c r="I1413">
        <v>10</v>
      </c>
      <c r="J1413">
        <v>3546</v>
      </c>
      <c r="K1413">
        <v>3780</v>
      </c>
      <c r="L1413">
        <v>5832</v>
      </c>
      <c r="M1413">
        <v>6210</v>
      </c>
      <c r="N1413">
        <v>378</v>
      </c>
      <c r="O1413">
        <v>18.900000000000002</v>
      </c>
      <c r="P1413" t="s">
        <v>94</v>
      </c>
      <c r="Q1413" t="s">
        <v>81</v>
      </c>
      <c r="R1413">
        <v>6</v>
      </c>
      <c r="S1413" t="s">
        <v>84</v>
      </c>
    </row>
    <row r="1414" spans="1:19">
      <c r="A1414" s="2">
        <v>41815</v>
      </c>
      <c r="B1414" t="s">
        <v>20</v>
      </c>
      <c r="C1414" t="s">
        <v>18</v>
      </c>
      <c r="D1414" t="s">
        <v>28</v>
      </c>
      <c r="E1414" t="s">
        <v>55</v>
      </c>
      <c r="F1414" t="s">
        <v>54</v>
      </c>
      <c r="G1414" t="s">
        <v>56</v>
      </c>
      <c r="H1414" t="s">
        <v>13</v>
      </c>
      <c r="I1414">
        <v>3</v>
      </c>
      <c r="J1414">
        <v>2952</v>
      </c>
      <c r="K1414">
        <v>3150</v>
      </c>
      <c r="L1414">
        <v>81648</v>
      </c>
      <c r="M1414">
        <v>86940</v>
      </c>
      <c r="N1414">
        <v>5292</v>
      </c>
      <c r="O1414">
        <v>264.60000000000002</v>
      </c>
      <c r="P1414" t="s">
        <v>94</v>
      </c>
      <c r="Q1414" t="s">
        <v>81</v>
      </c>
      <c r="R1414">
        <v>6</v>
      </c>
      <c r="S1414" t="s">
        <v>84</v>
      </c>
    </row>
    <row r="1415" spans="1:19">
      <c r="A1415" s="2">
        <v>41817</v>
      </c>
      <c r="B1415" t="s">
        <v>14</v>
      </c>
      <c r="C1415" t="s">
        <v>11</v>
      </c>
      <c r="D1415" t="s">
        <v>28</v>
      </c>
      <c r="E1415" t="s">
        <v>55</v>
      </c>
      <c r="F1415" t="s">
        <v>54</v>
      </c>
      <c r="G1415" t="s">
        <v>56</v>
      </c>
      <c r="H1415" t="s">
        <v>13</v>
      </c>
      <c r="I1415">
        <v>6</v>
      </c>
      <c r="J1415">
        <v>2034</v>
      </c>
      <c r="K1415">
        <v>2160</v>
      </c>
      <c r="L1415">
        <v>139968</v>
      </c>
      <c r="M1415">
        <v>149040</v>
      </c>
      <c r="N1415">
        <v>9072</v>
      </c>
      <c r="O1415">
        <v>453.6</v>
      </c>
      <c r="P1415" t="s">
        <v>94</v>
      </c>
      <c r="Q1415" t="s">
        <v>81</v>
      </c>
      <c r="R1415">
        <v>6</v>
      </c>
      <c r="S1415" t="s">
        <v>84</v>
      </c>
    </row>
    <row r="1416" spans="1:19">
      <c r="A1416" s="2">
        <v>41823</v>
      </c>
      <c r="B1416" t="s">
        <v>31</v>
      </c>
      <c r="C1416" t="s">
        <v>30</v>
      </c>
      <c r="D1416" t="s">
        <v>28</v>
      </c>
      <c r="E1416" t="s">
        <v>55</v>
      </c>
      <c r="F1416" t="s">
        <v>54</v>
      </c>
      <c r="G1416" t="s">
        <v>56</v>
      </c>
      <c r="H1416" t="s">
        <v>13</v>
      </c>
      <c r="I1416">
        <v>12</v>
      </c>
      <c r="J1416">
        <v>3582</v>
      </c>
      <c r="K1416">
        <v>3870</v>
      </c>
      <c r="L1416">
        <v>64152</v>
      </c>
      <c r="M1416">
        <v>68310</v>
      </c>
      <c r="N1416">
        <v>4158</v>
      </c>
      <c r="O1416">
        <v>207.9</v>
      </c>
      <c r="P1416" t="s">
        <v>94</v>
      </c>
      <c r="Q1416" t="s">
        <v>85</v>
      </c>
      <c r="R1416">
        <v>7</v>
      </c>
      <c r="S1416" t="s">
        <v>86</v>
      </c>
    </row>
    <row r="1417" spans="1:19">
      <c r="A1417" s="2">
        <v>41859</v>
      </c>
      <c r="B1417" t="s">
        <v>10</v>
      </c>
      <c r="C1417" t="s">
        <v>11</v>
      </c>
      <c r="D1417" t="s">
        <v>28</v>
      </c>
      <c r="E1417" t="s">
        <v>55</v>
      </c>
      <c r="F1417" t="s">
        <v>54</v>
      </c>
      <c r="G1417" t="s">
        <v>56</v>
      </c>
      <c r="H1417" t="s">
        <v>13</v>
      </c>
      <c r="I1417">
        <v>7</v>
      </c>
      <c r="J1417">
        <v>3546</v>
      </c>
      <c r="K1417">
        <v>3780</v>
      </c>
      <c r="L1417">
        <v>139968</v>
      </c>
      <c r="M1417">
        <v>149040</v>
      </c>
      <c r="N1417">
        <v>9072</v>
      </c>
      <c r="O1417">
        <v>453.6</v>
      </c>
      <c r="P1417" t="s">
        <v>94</v>
      </c>
      <c r="Q1417" t="s">
        <v>85</v>
      </c>
      <c r="R1417">
        <v>8</v>
      </c>
      <c r="S1417" t="s">
        <v>87</v>
      </c>
    </row>
    <row r="1418" spans="1:19">
      <c r="A1418" s="2">
        <v>41864</v>
      </c>
      <c r="B1418" t="s">
        <v>20</v>
      </c>
      <c r="C1418" t="s">
        <v>18</v>
      </c>
      <c r="D1418" t="s">
        <v>28</v>
      </c>
      <c r="E1418" t="s">
        <v>55</v>
      </c>
      <c r="F1418" t="s">
        <v>54</v>
      </c>
      <c r="G1418" t="s">
        <v>56</v>
      </c>
      <c r="H1418" t="s">
        <v>13</v>
      </c>
      <c r="I1418">
        <v>7</v>
      </c>
      <c r="J1418">
        <v>3384</v>
      </c>
      <c r="K1418">
        <v>3600</v>
      </c>
      <c r="L1418">
        <v>110808</v>
      </c>
      <c r="M1418">
        <v>117990</v>
      </c>
      <c r="N1418">
        <v>7182</v>
      </c>
      <c r="O1418">
        <v>359.1</v>
      </c>
      <c r="P1418" t="s">
        <v>94</v>
      </c>
      <c r="Q1418" t="s">
        <v>85</v>
      </c>
      <c r="R1418">
        <v>8</v>
      </c>
      <c r="S1418" t="s">
        <v>87</v>
      </c>
    </row>
    <row r="1419" spans="1:19">
      <c r="A1419" s="2">
        <v>41877</v>
      </c>
      <c r="B1419" t="s">
        <v>31</v>
      </c>
      <c r="C1419" t="s">
        <v>30</v>
      </c>
      <c r="D1419" t="s">
        <v>28</v>
      </c>
      <c r="E1419" t="s">
        <v>55</v>
      </c>
      <c r="F1419" t="s">
        <v>54</v>
      </c>
      <c r="G1419" t="s">
        <v>56</v>
      </c>
      <c r="H1419" t="s">
        <v>13</v>
      </c>
      <c r="I1419">
        <v>12</v>
      </c>
      <c r="J1419">
        <v>3582</v>
      </c>
      <c r="K1419">
        <v>3870</v>
      </c>
      <c r="L1419">
        <v>52488</v>
      </c>
      <c r="M1419">
        <v>55890</v>
      </c>
      <c r="N1419">
        <v>3402</v>
      </c>
      <c r="O1419">
        <v>170.10000000000002</v>
      </c>
      <c r="P1419" t="s">
        <v>94</v>
      </c>
      <c r="Q1419" t="s">
        <v>85</v>
      </c>
      <c r="R1419">
        <v>8</v>
      </c>
      <c r="S1419" t="s">
        <v>87</v>
      </c>
    </row>
    <row r="1420" spans="1:19">
      <c r="A1420" s="2">
        <v>41881</v>
      </c>
      <c r="B1420" t="s">
        <v>27</v>
      </c>
      <c r="C1420" t="s">
        <v>23</v>
      </c>
      <c r="D1420" t="s">
        <v>28</v>
      </c>
      <c r="E1420" t="s">
        <v>55</v>
      </c>
      <c r="F1420" t="s">
        <v>54</v>
      </c>
      <c r="G1420" t="s">
        <v>56</v>
      </c>
      <c r="H1420" t="s">
        <v>13</v>
      </c>
      <c r="I1420">
        <v>23</v>
      </c>
      <c r="J1420">
        <v>3546</v>
      </c>
      <c r="K1420">
        <v>3780</v>
      </c>
      <c r="L1420">
        <v>139968</v>
      </c>
      <c r="M1420">
        <v>149040</v>
      </c>
      <c r="N1420">
        <v>9072</v>
      </c>
      <c r="O1420">
        <v>453.6</v>
      </c>
      <c r="P1420" t="s">
        <v>94</v>
      </c>
      <c r="Q1420" t="s">
        <v>85</v>
      </c>
      <c r="R1420">
        <v>8</v>
      </c>
      <c r="S1420" t="s">
        <v>87</v>
      </c>
    </row>
    <row r="1421" spans="1:19">
      <c r="A1421" s="2">
        <v>41885</v>
      </c>
      <c r="B1421" t="s">
        <v>24</v>
      </c>
      <c r="C1421" t="s">
        <v>25</v>
      </c>
      <c r="D1421" t="s">
        <v>28</v>
      </c>
      <c r="E1421" t="s">
        <v>55</v>
      </c>
      <c r="F1421" t="s">
        <v>54</v>
      </c>
      <c r="G1421" t="s">
        <v>56</v>
      </c>
      <c r="H1421" t="s">
        <v>13</v>
      </c>
      <c r="I1421">
        <v>2</v>
      </c>
      <c r="J1421">
        <v>3546</v>
      </c>
      <c r="K1421">
        <v>3780</v>
      </c>
      <c r="L1421">
        <v>64152</v>
      </c>
      <c r="M1421">
        <v>68310</v>
      </c>
      <c r="N1421">
        <v>4158</v>
      </c>
      <c r="O1421">
        <v>207.9</v>
      </c>
      <c r="P1421" t="s">
        <v>94</v>
      </c>
      <c r="Q1421" t="s">
        <v>85</v>
      </c>
      <c r="R1421">
        <v>9</v>
      </c>
      <c r="S1421" t="s">
        <v>88</v>
      </c>
    </row>
    <row r="1422" spans="1:19">
      <c r="A1422" s="2">
        <v>41890</v>
      </c>
      <c r="B1422" t="s">
        <v>29</v>
      </c>
      <c r="C1422" t="s">
        <v>30</v>
      </c>
      <c r="D1422" t="s">
        <v>28</v>
      </c>
      <c r="E1422" t="s">
        <v>55</v>
      </c>
      <c r="F1422" t="s">
        <v>54</v>
      </c>
      <c r="G1422" t="s">
        <v>56</v>
      </c>
      <c r="H1422" t="s">
        <v>13</v>
      </c>
      <c r="I1422">
        <v>17</v>
      </c>
      <c r="J1422">
        <v>3726</v>
      </c>
      <c r="K1422">
        <v>3960</v>
      </c>
      <c r="L1422">
        <v>116640</v>
      </c>
      <c r="M1422">
        <v>124200</v>
      </c>
      <c r="N1422">
        <v>7560</v>
      </c>
      <c r="O1422">
        <v>378</v>
      </c>
      <c r="P1422" t="s">
        <v>94</v>
      </c>
      <c r="Q1422" t="s">
        <v>85</v>
      </c>
      <c r="R1422">
        <v>9</v>
      </c>
      <c r="S1422" t="s">
        <v>88</v>
      </c>
    </row>
    <row r="1423" spans="1:19">
      <c r="A1423" s="2">
        <v>41892</v>
      </c>
      <c r="B1423" t="s">
        <v>29</v>
      </c>
      <c r="C1423" t="s">
        <v>30</v>
      </c>
      <c r="D1423" t="s">
        <v>28</v>
      </c>
      <c r="E1423" t="s">
        <v>55</v>
      </c>
      <c r="F1423" t="s">
        <v>54</v>
      </c>
      <c r="G1423" t="s">
        <v>56</v>
      </c>
      <c r="H1423" t="s">
        <v>13</v>
      </c>
      <c r="I1423">
        <v>23</v>
      </c>
      <c r="J1423">
        <v>7506</v>
      </c>
      <c r="K1423">
        <v>8100</v>
      </c>
      <c r="L1423">
        <v>52488</v>
      </c>
      <c r="M1423">
        <v>55890</v>
      </c>
      <c r="N1423">
        <v>3402</v>
      </c>
      <c r="O1423">
        <v>170.10000000000002</v>
      </c>
      <c r="P1423" t="s">
        <v>94</v>
      </c>
      <c r="Q1423" t="s">
        <v>85</v>
      </c>
      <c r="R1423">
        <v>9</v>
      </c>
      <c r="S1423" t="s">
        <v>88</v>
      </c>
    </row>
    <row r="1424" spans="1:19">
      <c r="A1424" s="2">
        <v>41897</v>
      </c>
      <c r="B1424" t="s">
        <v>22</v>
      </c>
      <c r="C1424" t="s">
        <v>23</v>
      </c>
      <c r="D1424" t="s">
        <v>28</v>
      </c>
      <c r="E1424" t="s">
        <v>55</v>
      </c>
      <c r="F1424" t="s">
        <v>54</v>
      </c>
      <c r="G1424" t="s">
        <v>56</v>
      </c>
      <c r="H1424" t="s">
        <v>13</v>
      </c>
      <c r="I1424">
        <v>3</v>
      </c>
      <c r="J1424">
        <v>2952</v>
      </c>
      <c r="K1424">
        <v>3150</v>
      </c>
      <c r="L1424">
        <v>145800</v>
      </c>
      <c r="M1424">
        <v>155250</v>
      </c>
      <c r="N1424">
        <v>9450</v>
      </c>
      <c r="O1424">
        <v>472.5</v>
      </c>
      <c r="P1424" t="s">
        <v>94</v>
      </c>
      <c r="Q1424" t="s">
        <v>85</v>
      </c>
      <c r="R1424">
        <v>9</v>
      </c>
      <c r="S1424" t="s">
        <v>88</v>
      </c>
    </row>
    <row r="1425" spans="1:19">
      <c r="A1425" s="2">
        <v>41904</v>
      </c>
      <c r="B1425" t="s">
        <v>29</v>
      </c>
      <c r="C1425" t="s">
        <v>30</v>
      </c>
      <c r="D1425" t="s">
        <v>28</v>
      </c>
      <c r="E1425" t="s">
        <v>55</v>
      </c>
      <c r="F1425" t="s">
        <v>54</v>
      </c>
      <c r="G1425" t="s">
        <v>56</v>
      </c>
      <c r="H1425" t="s">
        <v>13</v>
      </c>
      <c r="I1425">
        <v>15</v>
      </c>
      <c r="J1425">
        <v>3978</v>
      </c>
      <c r="K1425">
        <v>4230</v>
      </c>
      <c r="L1425">
        <v>122472</v>
      </c>
      <c r="M1425">
        <v>130410</v>
      </c>
      <c r="N1425">
        <v>7938</v>
      </c>
      <c r="O1425">
        <v>396.90000000000003</v>
      </c>
      <c r="P1425" t="s">
        <v>94</v>
      </c>
      <c r="Q1425" t="s">
        <v>85</v>
      </c>
      <c r="R1425">
        <v>9</v>
      </c>
      <c r="S1425" t="s">
        <v>88</v>
      </c>
    </row>
    <row r="1426" spans="1:19">
      <c r="A1426" s="2">
        <v>41907</v>
      </c>
      <c r="B1426" t="s">
        <v>22</v>
      </c>
      <c r="C1426" t="s">
        <v>23</v>
      </c>
      <c r="D1426" t="s">
        <v>28</v>
      </c>
      <c r="E1426" t="s">
        <v>55</v>
      </c>
      <c r="F1426" t="s">
        <v>54</v>
      </c>
      <c r="G1426" t="s">
        <v>56</v>
      </c>
      <c r="H1426" t="s">
        <v>13</v>
      </c>
      <c r="I1426">
        <v>12</v>
      </c>
      <c r="J1426">
        <v>3978</v>
      </c>
      <c r="K1426">
        <v>4230</v>
      </c>
      <c r="L1426">
        <v>69984</v>
      </c>
      <c r="M1426">
        <v>74520</v>
      </c>
      <c r="N1426">
        <v>4536</v>
      </c>
      <c r="O1426">
        <v>226.8</v>
      </c>
      <c r="P1426" t="s">
        <v>94</v>
      </c>
      <c r="Q1426" t="s">
        <v>85</v>
      </c>
      <c r="R1426">
        <v>9</v>
      </c>
      <c r="S1426" t="s">
        <v>88</v>
      </c>
    </row>
    <row r="1427" spans="1:19">
      <c r="A1427" s="2">
        <v>41911</v>
      </c>
      <c r="B1427" t="s">
        <v>29</v>
      </c>
      <c r="C1427" t="s">
        <v>30</v>
      </c>
      <c r="D1427" t="s">
        <v>28</v>
      </c>
      <c r="E1427" t="s">
        <v>55</v>
      </c>
      <c r="F1427" t="s">
        <v>54</v>
      </c>
      <c r="G1427" t="s">
        <v>56</v>
      </c>
      <c r="H1427" t="s">
        <v>13</v>
      </c>
      <c r="I1427">
        <v>17</v>
      </c>
      <c r="J1427">
        <v>5148</v>
      </c>
      <c r="K1427">
        <v>5490</v>
      </c>
      <c r="L1427">
        <v>5832</v>
      </c>
      <c r="M1427">
        <v>6210</v>
      </c>
      <c r="N1427">
        <v>378</v>
      </c>
      <c r="O1427">
        <v>18.900000000000002</v>
      </c>
      <c r="P1427" t="s">
        <v>94</v>
      </c>
      <c r="Q1427" t="s">
        <v>85</v>
      </c>
      <c r="R1427">
        <v>9</v>
      </c>
      <c r="S1427" t="s">
        <v>88</v>
      </c>
    </row>
    <row r="1428" spans="1:19">
      <c r="A1428" s="2">
        <v>40917</v>
      </c>
      <c r="B1428" t="s">
        <v>17</v>
      </c>
      <c r="C1428" t="s">
        <v>18</v>
      </c>
      <c r="D1428" t="s">
        <v>37</v>
      </c>
      <c r="E1428" t="s">
        <v>55</v>
      </c>
      <c r="F1428" t="s">
        <v>54</v>
      </c>
      <c r="G1428" t="s">
        <v>52</v>
      </c>
      <c r="H1428" t="s">
        <v>13</v>
      </c>
      <c r="I1428">
        <v>23</v>
      </c>
      <c r="J1428">
        <v>4482</v>
      </c>
      <c r="K1428">
        <v>4770</v>
      </c>
      <c r="L1428">
        <v>103086</v>
      </c>
      <c r="M1428">
        <v>109710</v>
      </c>
      <c r="N1428">
        <v>6624</v>
      </c>
      <c r="O1428">
        <v>331.20000000000005</v>
      </c>
      <c r="P1428" t="s">
        <v>76</v>
      </c>
      <c r="Q1428" t="s">
        <v>77</v>
      </c>
      <c r="R1428">
        <v>1</v>
      </c>
      <c r="S1428" t="s">
        <v>78</v>
      </c>
    </row>
    <row r="1429" spans="1:19">
      <c r="A1429" s="2">
        <v>40918</v>
      </c>
      <c r="B1429" t="s">
        <v>17</v>
      </c>
      <c r="C1429" t="s">
        <v>18</v>
      </c>
      <c r="D1429" t="s">
        <v>37</v>
      </c>
      <c r="E1429" t="s">
        <v>55</v>
      </c>
      <c r="F1429" t="s">
        <v>54</v>
      </c>
      <c r="G1429" t="s">
        <v>52</v>
      </c>
      <c r="H1429" t="s">
        <v>13</v>
      </c>
      <c r="I1429">
        <v>20</v>
      </c>
      <c r="J1429">
        <v>4482</v>
      </c>
      <c r="K1429">
        <v>4770</v>
      </c>
      <c r="L1429">
        <v>89640</v>
      </c>
      <c r="M1429">
        <v>95400</v>
      </c>
      <c r="N1429">
        <v>5760</v>
      </c>
      <c r="O1429">
        <v>288</v>
      </c>
      <c r="P1429" t="s">
        <v>76</v>
      </c>
      <c r="Q1429" t="s">
        <v>77</v>
      </c>
      <c r="R1429">
        <v>1</v>
      </c>
      <c r="S1429" t="s">
        <v>78</v>
      </c>
    </row>
    <row r="1430" spans="1:19">
      <c r="A1430" s="2">
        <v>40919</v>
      </c>
      <c r="B1430" t="s">
        <v>10</v>
      </c>
      <c r="C1430" t="s">
        <v>11</v>
      </c>
      <c r="D1430" t="s">
        <v>37</v>
      </c>
      <c r="E1430" t="s">
        <v>55</v>
      </c>
      <c r="F1430" t="s">
        <v>54</v>
      </c>
      <c r="G1430" t="s">
        <v>52</v>
      </c>
      <c r="H1430" t="s">
        <v>13</v>
      </c>
      <c r="I1430">
        <v>25</v>
      </c>
      <c r="J1430">
        <v>4482</v>
      </c>
      <c r="K1430">
        <v>4770</v>
      </c>
      <c r="L1430">
        <v>112050</v>
      </c>
      <c r="M1430">
        <v>119250</v>
      </c>
      <c r="N1430">
        <v>7200</v>
      </c>
      <c r="O1430">
        <v>360</v>
      </c>
      <c r="P1430" t="s">
        <v>76</v>
      </c>
      <c r="Q1430" t="s">
        <v>77</v>
      </c>
      <c r="R1430">
        <v>1</v>
      </c>
      <c r="S1430" t="s">
        <v>78</v>
      </c>
    </row>
    <row r="1431" spans="1:19">
      <c r="A1431" s="2">
        <v>40923</v>
      </c>
      <c r="B1431" t="s">
        <v>20</v>
      </c>
      <c r="C1431" t="s">
        <v>18</v>
      </c>
      <c r="D1431" t="s">
        <v>37</v>
      </c>
      <c r="E1431" t="s">
        <v>55</v>
      </c>
      <c r="F1431" t="s">
        <v>54</v>
      </c>
      <c r="G1431" t="s">
        <v>52</v>
      </c>
      <c r="H1431" t="s">
        <v>13</v>
      </c>
      <c r="I1431">
        <v>23</v>
      </c>
      <c r="J1431">
        <v>4482</v>
      </c>
      <c r="K1431">
        <v>4770</v>
      </c>
      <c r="L1431">
        <v>103086</v>
      </c>
      <c r="M1431">
        <v>109710</v>
      </c>
      <c r="N1431">
        <v>6624</v>
      </c>
      <c r="O1431">
        <v>331.20000000000005</v>
      </c>
      <c r="P1431" t="s">
        <v>76</v>
      </c>
      <c r="Q1431" t="s">
        <v>77</v>
      </c>
      <c r="R1431">
        <v>1</v>
      </c>
      <c r="S1431" t="s">
        <v>78</v>
      </c>
    </row>
    <row r="1432" spans="1:19">
      <c r="A1432" s="2">
        <v>40926</v>
      </c>
      <c r="B1432" t="s">
        <v>20</v>
      </c>
      <c r="C1432" t="s">
        <v>18</v>
      </c>
      <c r="D1432" t="s">
        <v>37</v>
      </c>
      <c r="E1432" t="s">
        <v>55</v>
      </c>
      <c r="F1432" t="s">
        <v>54</v>
      </c>
      <c r="G1432" t="s">
        <v>52</v>
      </c>
      <c r="H1432" t="s">
        <v>13</v>
      </c>
      <c r="I1432">
        <v>11</v>
      </c>
      <c r="J1432">
        <v>4482</v>
      </c>
      <c r="K1432">
        <v>4770</v>
      </c>
      <c r="L1432">
        <v>49302</v>
      </c>
      <c r="M1432">
        <v>52470</v>
      </c>
      <c r="N1432">
        <v>3168</v>
      </c>
      <c r="O1432">
        <v>158.4</v>
      </c>
      <c r="P1432" t="s">
        <v>76</v>
      </c>
      <c r="Q1432" t="s">
        <v>77</v>
      </c>
      <c r="R1432">
        <v>1</v>
      </c>
      <c r="S1432" t="s">
        <v>78</v>
      </c>
    </row>
    <row r="1433" spans="1:19">
      <c r="A1433" s="2">
        <v>40926</v>
      </c>
      <c r="B1433" t="s">
        <v>10</v>
      </c>
      <c r="C1433" t="s">
        <v>11</v>
      </c>
      <c r="D1433" t="s">
        <v>37</v>
      </c>
      <c r="E1433" t="s">
        <v>55</v>
      </c>
      <c r="F1433" t="s">
        <v>54</v>
      </c>
      <c r="G1433" t="s">
        <v>52</v>
      </c>
      <c r="H1433" t="s">
        <v>13</v>
      </c>
      <c r="I1433">
        <v>22</v>
      </c>
      <c r="J1433">
        <v>4482</v>
      </c>
      <c r="K1433">
        <v>4770</v>
      </c>
      <c r="L1433">
        <v>98604</v>
      </c>
      <c r="M1433">
        <v>104940</v>
      </c>
      <c r="N1433">
        <v>6336</v>
      </c>
      <c r="O1433">
        <v>316.8</v>
      </c>
      <c r="P1433" t="s">
        <v>76</v>
      </c>
      <c r="Q1433" t="s">
        <v>77</v>
      </c>
      <c r="R1433">
        <v>1</v>
      </c>
      <c r="S1433" t="s">
        <v>78</v>
      </c>
    </row>
    <row r="1434" spans="1:19">
      <c r="A1434" s="2">
        <v>40947</v>
      </c>
      <c r="B1434" t="s">
        <v>29</v>
      </c>
      <c r="C1434" t="s">
        <v>30</v>
      </c>
      <c r="D1434" t="s">
        <v>37</v>
      </c>
      <c r="E1434" t="s">
        <v>55</v>
      </c>
      <c r="F1434" t="s">
        <v>54</v>
      </c>
      <c r="G1434" t="s">
        <v>52</v>
      </c>
      <c r="H1434" t="s">
        <v>13</v>
      </c>
      <c r="I1434">
        <v>21</v>
      </c>
      <c r="J1434">
        <v>4482</v>
      </c>
      <c r="K1434">
        <v>4770</v>
      </c>
      <c r="L1434">
        <v>94122</v>
      </c>
      <c r="M1434">
        <v>100170</v>
      </c>
      <c r="N1434">
        <v>6048</v>
      </c>
      <c r="O1434">
        <v>302.40000000000003</v>
      </c>
      <c r="P1434" t="s">
        <v>76</v>
      </c>
      <c r="Q1434" t="s">
        <v>77</v>
      </c>
      <c r="R1434">
        <v>2</v>
      </c>
      <c r="S1434" t="s">
        <v>79</v>
      </c>
    </row>
    <row r="1435" spans="1:19">
      <c r="A1435" s="2">
        <v>40951</v>
      </c>
      <c r="B1435" t="s">
        <v>10</v>
      </c>
      <c r="C1435" t="s">
        <v>11</v>
      </c>
      <c r="D1435" t="s">
        <v>37</v>
      </c>
      <c r="E1435" t="s">
        <v>55</v>
      </c>
      <c r="F1435" t="s">
        <v>54</v>
      </c>
      <c r="G1435" t="s">
        <v>52</v>
      </c>
      <c r="H1435" t="s">
        <v>13</v>
      </c>
      <c r="I1435">
        <v>6</v>
      </c>
      <c r="J1435">
        <v>4482</v>
      </c>
      <c r="K1435">
        <v>4770</v>
      </c>
      <c r="L1435">
        <v>26892</v>
      </c>
      <c r="M1435">
        <v>28620</v>
      </c>
      <c r="N1435">
        <v>1728</v>
      </c>
      <c r="O1435">
        <v>86.4</v>
      </c>
      <c r="P1435" t="s">
        <v>76</v>
      </c>
      <c r="Q1435" t="s">
        <v>77</v>
      </c>
      <c r="R1435">
        <v>2</v>
      </c>
      <c r="S1435" t="s">
        <v>79</v>
      </c>
    </row>
    <row r="1436" spans="1:19">
      <c r="A1436" s="2">
        <v>40963</v>
      </c>
      <c r="B1436" t="s">
        <v>17</v>
      </c>
      <c r="C1436" t="s">
        <v>18</v>
      </c>
      <c r="D1436" t="s">
        <v>37</v>
      </c>
      <c r="E1436" t="s">
        <v>55</v>
      </c>
      <c r="F1436" t="s">
        <v>54</v>
      </c>
      <c r="G1436" t="s">
        <v>52</v>
      </c>
      <c r="H1436" t="s">
        <v>13</v>
      </c>
      <c r="I1436">
        <v>3</v>
      </c>
      <c r="J1436">
        <v>4482</v>
      </c>
      <c r="K1436">
        <v>4770</v>
      </c>
      <c r="L1436">
        <v>13446</v>
      </c>
      <c r="M1436">
        <v>14310</v>
      </c>
      <c r="N1436">
        <v>864</v>
      </c>
      <c r="O1436">
        <v>43.2</v>
      </c>
      <c r="P1436" t="s">
        <v>76</v>
      </c>
      <c r="Q1436" t="s">
        <v>77</v>
      </c>
      <c r="R1436">
        <v>2</v>
      </c>
      <c r="S1436" t="s">
        <v>79</v>
      </c>
    </row>
    <row r="1437" spans="1:19">
      <c r="A1437" s="2">
        <v>40973</v>
      </c>
      <c r="B1437" t="s">
        <v>20</v>
      </c>
      <c r="C1437" t="s">
        <v>18</v>
      </c>
      <c r="D1437" t="s">
        <v>37</v>
      </c>
      <c r="E1437" t="s">
        <v>55</v>
      </c>
      <c r="F1437" t="s">
        <v>54</v>
      </c>
      <c r="G1437" t="s">
        <v>52</v>
      </c>
      <c r="H1437" t="s">
        <v>13</v>
      </c>
      <c r="I1437">
        <v>20</v>
      </c>
      <c r="J1437">
        <v>4482</v>
      </c>
      <c r="K1437">
        <v>4770</v>
      </c>
      <c r="L1437">
        <v>31374</v>
      </c>
      <c r="M1437">
        <v>33390</v>
      </c>
      <c r="N1437">
        <v>2016</v>
      </c>
      <c r="O1437">
        <v>100.80000000000001</v>
      </c>
      <c r="P1437" t="s">
        <v>76</v>
      </c>
      <c r="Q1437" t="s">
        <v>77</v>
      </c>
      <c r="R1437">
        <v>3</v>
      </c>
      <c r="S1437" t="s">
        <v>80</v>
      </c>
    </row>
    <row r="1438" spans="1:19">
      <c r="A1438" s="2">
        <v>40977</v>
      </c>
      <c r="B1438" t="s">
        <v>14</v>
      </c>
      <c r="C1438" t="s">
        <v>11</v>
      </c>
      <c r="D1438" t="s">
        <v>37</v>
      </c>
      <c r="E1438" t="s">
        <v>55</v>
      </c>
      <c r="F1438" t="s">
        <v>54</v>
      </c>
      <c r="G1438" t="s">
        <v>52</v>
      </c>
      <c r="H1438" t="s">
        <v>13</v>
      </c>
      <c r="I1438">
        <v>23</v>
      </c>
      <c r="J1438">
        <v>4482</v>
      </c>
      <c r="K1438">
        <v>4770</v>
      </c>
      <c r="L1438">
        <v>44820</v>
      </c>
      <c r="M1438">
        <v>47700</v>
      </c>
      <c r="N1438">
        <v>2880</v>
      </c>
      <c r="O1438">
        <v>144</v>
      </c>
      <c r="P1438" t="s">
        <v>76</v>
      </c>
      <c r="Q1438" t="s">
        <v>77</v>
      </c>
      <c r="R1438">
        <v>3</v>
      </c>
      <c r="S1438" t="s">
        <v>80</v>
      </c>
    </row>
    <row r="1439" spans="1:19">
      <c r="A1439" s="2">
        <v>40983</v>
      </c>
      <c r="B1439" t="s">
        <v>20</v>
      </c>
      <c r="C1439" t="s">
        <v>18</v>
      </c>
      <c r="D1439" t="s">
        <v>37</v>
      </c>
      <c r="E1439" t="s">
        <v>55</v>
      </c>
      <c r="F1439" t="s">
        <v>54</v>
      </c>
      <c r="G1439" t="s">
        <v>52</v>
      </c>
      <c r="H1439" t="s">
        <v>13</v>
      </c>
      <c r="I1439">
        <v>25</v>
      </c>
      <c r="J1439">
        <v>5148</v>
      </c>
      <c r="K1439">
        <v>5490</v>
      </c>
      <c r="L1439">
        <v>17928</v>
      </c>
      <c r="M1439">
        <v>19080</v>
      </c>
      <c r="N1439">
        <v>1152</v>
      </c>
      <c r="O1439">
        <v>57.6</v>
      </c>
      <c r="P1439" t="s">
        <v>76</v>
      </c>
      <c r="Q1439" t="s">
        <v>77</v>
      </c>
      <c r="R1439">
        <v>3</v>
      </c>
      <c r="S1439" t="s">
        <v>80</v>
      </c>
    </row>
    <row r="1440" spans="1:19">
      <c r="A1440" s="2">
        <v>40997</v>
      </c>
      <c r="B1440" t="s">
        <v>34</v>
      </c>
      <c r="C1440" t="s">
        <v>25</v>
      </c>
      <c r="D1440" t="s">
        <v>37</v>
      </c>
      <c r="E1440" t="s">
        <v>55</v>
      </c>
      <c r="F1440" t="s">
        <v>54</v>
      </c>
      <c r="G1440" t="s">
        <v>52</v>
      </c>
      <c r="H1440" t="s">
        <v>13</v>
      </c>
      <c r="I1440">
        <v>7</v>
      </c>
      <c r="J1440">
        <v>3546</v>
      </c>
      <c r="K1440">
        <v>3780</v>
      </c>
      <c r="L1440">
        <v>26892</v>
      </c>
      <c r="M1440">
        <v>28620</v>
      </c>
      <c r="N1440">
        <v>1728</v>
      </c>
      <c r="O1440">
        <v>86.4</v>
      </c>
      <c r="P1440" t="s">
        <v>76</v>
      </c>
      <c r="Q1440" t="s">
        <v>77</v>
      </c>
      <c r="R1440">
        <v>3</v>
      </c>
      <c r="S1440" t="s">
        <v>80</v>
      </c>
    </row>
    <row r="1441" spans="1:19">
      <c r="A1441" s="2">
        <v>41001</v>
      </c>
      <c r="B1441" t="s">
        <v>14</v>
      </c>
      <c r="C1441" t="s">
        <v>11</v>
      </c>
      <c r="D1441" t="s">
        <v>37</v>
      </c>
      <c r="E1441" t="s">
        <v>55</v>
      </c>
      <c r="F1441" t="s">
        <v>54</v>
      </c>
      <c r="G1441" t="s">
        <v>52</v>
      </c>
      <c r="H1441" t="s">
        <v>13</v>
      </c>
      <c r="I1441">
        <v>19</v>
      </c>
      <c r="J1441">
        <v>3726</v>
      </c>
      <c r="K1441">
        <v>3960</v>
      </c>
      <c r="L1441">
        <v>35856</v>
      </c>
      <c r="M1441">
        <v>38160</v>
      </c>
      <c r="N1441">
        <v>2304</v>
      </c>
      <c r="O1441">
        <v>115.2</v>
      </c>
      <c r="P1441" t="s">
        <v>76</v>
      </c>
      <c r="Q1441" t="s">
        <v>81</v>
      </c>
      <c r="R1441">
        <v>4</v>
      </c>
      <c r="S1441" t="s">
        <v>82</v>
      </c>
    </row>
    <row r="1442" spans="1:19">
      <c r="A1442" s="2">
        <v>41008</v>
      </c>
      <c r="B1442" t="s">
        <v>10</v>
      </c>
      <c r="C1442" t="s">
        <v>11</v>
      </c>
      <c r="D1442" t="s">
        <v>37</v>
      </c>
      <c r="E1442" t="s">
        <v>55</v>
      </c>
      <c r="F1442" t="s">
        <v>54</v>
      </c>
      <c r="G1442" t="s">
        <v>52</v>
      </c>
      <c r="H1442" t="s">
        <v>13</v>
      </c>
      <c r="I1442">
        <v>21</v>
      </c>
      <c r="J1442">
        <v>3582</v>
      </c>
      <c r="K1442">
        <v>3870</v>
      </c>
      <c r="L1442">
        <v>71712</v>
      </c>
      <c r="M1442">
        <v>76320</v>
      </c>
      <c r="N1442">
        <v>4608</v>
      </c>
      <c r="O1442">
        <v>230.4</v>
      </c>
      <c r="P1442" t="s">
        <v>76</v>
      </c>
      <c r="Q1442" t="s">
        <v>81</v>
      </c>
      <c r="R1442">
        <v>4</v>
      </c>
      <c r="S1442" t="s">
        <v>82</v>
      </c>
    </row>
    <row r="1443" spans="1:19">
      <c r="A1443" s="2">
        <v>41009</v>
      </c>
      <c r="B1443" t="s">
        <v>14</v>
      </c>
      <c r="C1443" t="s">
        <v>11</v>
      </c>
      <c r="D1443" t="s">
        <v>37</v>
      </c>
      <c r="E1443" t="s">
        <v>55</v>
      </c>
      <c r="F1443" t="s">
        <v>54</v>
      </c>
      <c r="G1443" t="s">
        <v>52</v>
      </c>
      <c r="H1443" t="s">
        <v>13</v>
      </c>
      <c r="I1443">
        <v>22</v>
      </c>
      <c r="J1443">
        <v>3978</v>
      </c>
      <c r="K1443">
        <v>4230</v>
      </c>
      <c r="L1443">
        <v>8964</v>
      </c>
      <c r="M1443">
        <v>9540</v>
      </c>
      <c r="N1443">
        <v>576</v>
      </c>
      <c r="O1443">
        <v>28.8</v>
      </c>
      <c r="P1443" t="s">
        <v>76</v>
      </c>
      <c r="Q1443" t="s">
        <v>81</v>
      </c>
      <c r="R1443">
        <v>4</v>
      </c>
      <c r="S1443" t="s">
        <v>82</v>
      </c>
    </row>
    <row r="1444" spans="1:19">
      <c r="A1444" s="2">
        <v>41025</v>
      </c>
      <c r="B1444" t="s">
        <v>14</v>
      </c>
      <c r="C1444" t="s">
        <v>11</v>
      </c>
      <c r="D1444" t="s">
        <v>37</v>
      </c>
      <c r="E1444" t="s">
        <v>55</v>
      </c>
      <c r="F1444" t="s">
        <v>54</v>
      </c>
      <c r="G1444" t="s">
        <v>52</v>
      </c>
      <c r="H1444" t="s">
        <v>13</v>
      </c>
      <c r="I1444">
        <v>11</v>
      </c>
      <c r="J1444">
        <v>2034</v>
      </c>
      <c r="K1444">
        <v>2160</v>
      </c>
      <c r="L1444">
        <v>31374</v>
      </c>
      <c r="M1444">
        <v>33390</v>
      </c>
      <c r="N1444">
        <v>2016</v>
      </c>
      <c r="O1444">
        <v>100.80000000000001</v>
      </c>
      <c r="P1444" t="s">
        <v>76</v>
      </c>
      <c r="Q1444" t="s">
        <v>81</v>
      </c>
      <c r="R1444">
        <v>4</v>
      </c>
      <c r="S1444" t="s">
        <v>82</v>
      </c>
    </row>
    <row r="1445" spans="1:19">
      <c r="A1445" s="2">
        <v>41025</v>
      </c>
      <c r="B1445" t="s">
        <v>22</v>
      </c>
      <c r="C1445" t="s">
        <v>23</v>
      </c>
      <c r="D1445" t="s">
        <v>37</v>
      </c>
      <c r="E1445" t="s">
        <v>55</v>
      </c>
      <c r="F1445" t="s">
        <v>54</v>
      </c>
      <c r="G1445" t="s">
        <v>52</v>
      </c>
      <c r="H1445" t="s">
        <v>13</v>
      </c>
      <c r="I1445">
        <v>8</v>
      </c>
      <c r="J1445">
        <v>2952</v>
      </c>
      <c r="K1445">
        <v>3150</v>
      </c>
      <c r="L1445">
        <v>67230</v>
      </c>
      <c r="M1445">
        <v>71550</v>
      </c>
      <c r="N1445">
        <v>4320</v>
      </c>
      <c r="O1445">
        <v>216</v>
      </c>
      <c r="P1445" t="s">
        <v>76</v>
      </c>
      <c r="Q1445" t="s">
        <v>81</v>
      </c>
      <c r="R1445">
        <v>4</v>
      </c>
      <c r="S1445" t="s">
        <v>82</v>
      </c>
    </row>
    <row r="1446" spans="1:19">
      <c r="A1446" s="2">
        <v>41026</v>
      </c>
      <c r="B1446" t="s">
        <v>24</v>
      </c>
      <c r="C1446" t="s">
        <v>25</v>
      </c>
      <c r="D1446" t="s">
        <v>37</v>
      </c>
      <c r="E1446" t="s">
        <v>55</v>
      </c>
      <c r="F1446" t="s">
        <v>54</v>
      </c>
      <c r="G1446" t="s">
        <v>52</v>
      </c>
      <c r="H1446" t="s">
        <v>13</v>
      </c>
      <c r="I1446">
        <v>1</v>
      </c>
      <c r="J1446">
        <v>3546</v>
      </c>
      <c r="K1446">
        <v>3780</v>
      </c>
      <c r="L1446">
        <v>80676</v>
      </c>
      <c r="M1446">
        <v>85860</v>
      </c>
      <c r="N1446">
        <v>5184</v>
      </c>
      <c r="O1446">
        <v>259.2</v>
      </c>
      <c r="P1446" t="s">
        <v>76</v>
      </c>
      <c r="Q1446" t="s">
        <v>81</v>
      </c>
      <c r="R1446">
        <v>4</v>
      </c>
      <c r="S1446" t="s">
        <v>82</v>
      </c>
    </row>
    <row r="1447" spans="1:19">
      <c r="A1447" s="2">
        <v>41039</v>
      </c>
      <c r="B1447" t="s">
        <v>10</v>
      </c>
      <c r="C1447" t="s">
        <v>11</v>
      </c>
      <c r="D1447" t="s">
        <v>37</v>
      </c>
      <c r="E1447" t="s">
        <v>55</v>
      </c>
      <c r="F1447" t="s">
        <v>54</v>
      </c>
      <c r="G1447" t="s">
        <v>52</v>
      </c>
      <c r="H1447" t="s">
        <v>13</v>
      </c>
      <c r="I1447">
        <v>11</v>
      </c>
      <c r="J1447">
        <v>2106</v>
      </c>
      <c r="K1447">
        <v>2250</v>
      </c>
      <c r="L1447">
        <v>26892</v>
      </c>
      <c r="M1447">
        <v>28620</v>
      </c>
      <c r="N1447">
        <v>1728</v>
      </c>
      <c r="O1447">
        <v>86.4</v>
      </c>
      <c r="P1447" t="s">
        <v>76</v>
      </c>
      <c r="Q1447" t="s">
        <v>81</v>
      </c>
      <c r="R1447">
        <v>5</v>
      </c>
      <c r="S1447" t="s">
        <v>83</v>
      </c>
    </row>
    <row r="1448" spans="1:19">
      <c r="A1448" s="2">
        <v>41053</v>
      </c>
      <c r="B1448" t="s">
        <v>34</v>
      </c>
      <c r="C1448" t="s">
        <v>25</v>
      </c>
      <c r="D1448" t="s">
        <v>37</v>
      </c>
      <c r="E1448" t="s">
        <v>55</v>
      </c>
      <c r="F1448" t="s">
        <v>54</v>
      </c>
      <c r="G1448" t="s">
        <v>52</v>
      </c>
      <c r="H1448" t="s">
        <v>13</v>
      </c>
      <c r="I1448">
        <v>27</v>
      </c>
      <c r="J1448">
        <v>2196</v>
      </c>
      <c r="K1448">
        <v>2340</v>
      </c>
      <c r="L1448">
        <v>76194</v>
      </c>
      <c r="M1448">
        <v>81090</v>
      </c>
      <c r="N1448">
        <v>4896</v>
      </c>
      <c r="O1448">
        <v>244.8</v>
      </c>
      <c r="P1448" t="s">
        <v>76</v>
      </c>
      <c r="Q1448" t="s">
        <v>81</v>
      </c>
      <c r="R1448">
        <v>5</v>
      </c>
      <c r="S1448" t="s">
        <v>83</v>
      </c>
    </row>
    <row r="1449" spans="1:19">
      <c r="A1449" s="2">
        <v>41054</v>
      </c>
      <c r="B1449" t="s">
        <v>20</v>
      </c>
      <c r="C1449" t="s">
        <v>18</v>
      </c>
      <c r="D1449" t="s">
        <v>37</v>
      </c>
      <c r="E1449" t="s">
        <v>55</v>
      </c>
      <c r="F1449" t="s">
        <v>54</v>
      </c>
      <c r="G1449" t="s">
        <v>52</v>
      </c>
      <c r="H1449" t="s">
        <v>13</v>
      </c>
      <c r="I1449">
        <v>12</v>
      </c>
      <c r="J1449">
        <v>5148</v>
      </c>
      <c r="K1449">
        <v>5490</v>
      </c>
      <c r="L1449">
        <v>112050</v>
      </c>
      <c r="M1449">
        <v>119250</v>
      </c>
      <c r="N1449">
        <v>7200</v>
      </c>
      <c r="O1449">
        <v>360</v>
      </c>
      <c r="P1449" t="s">
        <v>76</v>
      </c>
      <c r="Q1449" t="s">
        <v>81</v>
      </c>
      <c r="R1449">
        <v>5</v>
      </c>
      <c r="S1449" t="s">
        <v>83</v>
      </c>
    </row>
    <row r="1450" spans="1:19">
      <c r="A1450" s="2">
        <v>41064</v>
      </c>
      <c r="B1450" t="s">
        <v>24</v>
      </c>
      <c r="C1450" t="s">
        <v>25</v>
      </c>
      <c r="D1450" t="s">
        <v>37</v>
      </c>
      <c r="E1450" t="s">
        <v>55</v>
      </c>
      <c r="F1450" t="s">
        <v>54</v>
      </c>
      <c r="G1450" t="s">
        <v>52</v>
      </c>
      <c r="H1450" t="s">
        <v>13</v>
      </c>
      <c r="I1450">
        <v>15</v>
      </c>
      <c r="J1450">
        <v>3924</v>
      </c>
      <c r="K1450">
        <v>4230</v>
      </c>
      <c r="L1450">
        <v>71712</v>
      </c>
      <c r="M1450">
        <v>76320</v>
      </c>
      <c r="N1450">
        <v>4608</v>
      </c>
      <c r="O1450">
        <v>230.4</v>
      </c>
      <c r="P1450" t="s">
        <v>76</v>
      </c>
      <c r="Q1450" t="s">
        <v>81</v>
      </c>
      <c r="R1450">
        <v>6</v>
      </c>
      <c r="S1450" t="s">
        <v>84</v>
      </c>
    </row>
    <row r="1451" spans="1:19">
      <c r="A1451" s="2">
        <v>41065</v>
      </c>
      <c r="B1451" t="s">
        <v>24</v>
      </c>
      <c r="C1451" t="s">
        <v>25</v>
      </c>
      <c r="D1451" t="s">
        <v>37</v>
      </c>
      <c r="E1451" t="s">
        <v>55</v>
      </c>
      <c r="F1451" t="s">
        <v>54</v>
      </c>
      <c r="G1451" t="s">
        <v>52</v>
      </c>
      <c r="H1451" t="s">
        <v>13</v>
      </c>
      <c r="I1451">
        <v>7</v>
      </c>
      <c r="J1451">
        <v>3042</v>
      </c>
      <c r="K1451">
        <v>3240</v>
      </c>
      <c r="L1451">
        <v>103086</v>
      </c>
      <c r="M1451">
        <v>109710</v>
      </c>
      <c r="N1451">
        <v>6624</v>
      </c>
      <c r="O1451">
        <v>331.20000000000005</v>
      </c>
      <c r="P1451" t="s">
        <v>76</v>
      </c>
      <c r="Q1451" t="s">
        <v>81</v>
      </c>
      <c r="R1451">
        <v>6</v>
      </c>
      <c r="S1451" t="s">
        <v>84</v>
      </c>
    </row>
    <row r="1452" spans="1:19">
      <c r="A1452" s="2">
        <v>41074</v>
      </c>
      <c r="B1452" t="s">
        <v>20</v>
      </c>
      <c r="C1452" t="s">
        <v>18</v>
      </c>
      <c r="D1452" t="s">
        <v>37</v>
      </c>
      <c r="E1452" t="s">
        <v>55</v>
      </c>
      <c r="F1452" t="s">
        <v>54</v>
      </c>
      <c r="G1452" t="s">
        <v>52</v>
      </c>
      <c r="H1452" t="s">
        <v>13</v>
      </c>
      <c r="I1452">
        <v>1</v>
      </c>
      <c r="J1452">
        <v>7506</v>
      </c>
      <c r="K1452">
        <v>8100</v>
      </c>
      <c r="L1452">
        <v>26892</v>
      </c>
      <c r="M1452">
        <v>28620</v>
      </c>
      <c r="N1452">
        <v>1728</v>
      </c>
      <c r="O1452">
        <v>86.4</v>
      </c>
      <c r="P1452" t="s">
        <v>76</v>
      </c>
      <c r="Q1452" t="s">
        <v>81</v>
      </c>
      <c r="R1452">
        <v>6</v>
      </c>
      <c r="S1452" t="s">
        <v>84</v>
      </c>
    </row>
    <row r="1453" spans="1:19">
      <c r="A1453" s="2">
        <v>41086</v>
      </c>
      <c r="B1453" t="s">
        <v>34</v>
      </c>
      <c r="C1453" t="s">
        <v>25</v>
      </c>
      <c r="D1453" t="s">
        <v>37</v>
      </c>
      <c r="E1453" t="s">
        <v>55</v>
      </c>
      <c r="F1453" t="s">
        <v>54</v>
      </c>
      <c r="G1453" t="s">
        <v>52</v>
      </c>
      <c r="H1453" t="s">
        <v>13</v>
      </c>
      <c r="I1453">
        <v>14</v>
      </c>
      <c r="J1453">
        <v>3546</v>
      </c>
      <c r="K1453">
        <v>3780</v>
      </c>
      <c r="L1453">
        <v>71712</v>
      </c>
      <c r="M1453">
        <v>76320</v>
      </c>
      <c r="N1453">
        <v>4608</v>
      </c>
      <c r="O1453">
        <v>230.4</v>
      </c>
      <c r="P1453" t="s">
        <v>76</v>
      </c>
      <c r="Q1453" t="s">
        <v>81</v>
      </c>
      <c r="R1453">
        <v>6</v>
      </c>
      <c r="S1453" t="s">
        <v>84</v>
      </c>
    </row>
    <row r="1454" spans="1:19">
      <c r="A1454" s="2">
        <v>41089</v>
      </c>
      <c r="B1454" t="s">
        <v>24</v>
      </c>
      <c r="C1454" t="s">
        <v>25</v>
      </c>
      <c r="D1454" t="s">
        <v>37</v>
      </c>
      <c r="E1454" t="s">
        <v>55</v>
      </c>
      <c r="F1454" t="s">
        <v>54</v>
      </c>
      <c r="G1454" t="s">
        <v>52</v>
      </c>
      <c r="H1454" t="s">
        <v>13</v>
      </c>
      <c r="I1454">
        <v>10</v>
      </c>
      <c r="J1454">
        <v>3546</v>
      </c>
      <c r="K1454">
        <v>3780</v>
      </c>
      <c r="L1454">
        <v>40338</v>
      </c>
      <c r="M1454">
        <v>42930</v>
      </c>
      <c r="N1454">
        <v>2592</v>
      </c>
      <c r="O1454">
        <v>129.6</v>
      </c>
      <c r="P1454" t="s">
        <v>76</v>
      </c>
      <c r="Q1454" t="s">
        <v>81</v>
      </c>
      <c r="R1454">
        <v>6</v>
      </c>
      <c r="S1454" t="s">
        <v>84</v>
      </c>
    </row>
    <row r="1455" spans="1:19">
      <c r="A1455" s="2">
        <v>41100</v>
      </c>
      <c r="B1455" t="s">
        <v>20</v>
      </c>
      <c r="C1455" t="s">
        <v>18</v>
      </c>
      <c r="D1455" t="s">
        <v>37</v>
      </c>
      <c r="E1455" t="s">
        <v>55</v>
      </c>
      <c r="F1455" t="s">
        <v>54</v>
      </c>
      <c r="G1455" t="s">
        <v>52</v>
      </c>
      <c r="H1455" t="s">
        <v>13</v>
      </c>
      <c r="I1455">
        <v>16</v>
      </c>
      <c r="J1455">
        <v>3978</v>
      </c>
      <c r="K1455">
        <v>4230</v>
      </c>
      <c r="L1455">
        <v>112050</v>
      </c>
      <c r="M1455">
        <v>119250</v>
      </c>
      <c r="N1455">
        <v>7200</v>
      </c>
      <c r="O1455">
        <v>360</v>
      </c>
      <c r="P1455" t="s">
        <v>76</v>
      </c>
      <c r="Q1455" t="s">
        <v>85</v>
      </c>
      <c r="R1455">
        <v>7</v>
      </c>
      <c r="S1455" t="s">
        <v>86</v>
      </c>
    </row>
    <row r="1456" spans="1:19">
      <c r="A1456" s="2">
        <v>41104</v>
      </c>
      <c r="B1456" t="s">
        <v>24</v>
      </c>
      <c r="C1456" t="s">
        <v>25</v>
      </c>
      <c r="D1456" t="s">
        <v>37</v>
      </c>
      <c r="E1456" t="s">
        <v>55</v>
      </c>
      <c r="F1456" t="s">
        <v>54</v>
      </c>
      <c r="G1456" t="s">
        <v>52</v>
      </c>
      <c r="H1456" t="s">
        <v>13</v>
      </c>
      <c r="I1456">
        <v>12</v>
      </c>
      <c r="J1456">
        <v>5148</v>
      </c>
      <c r="K1456">
        <v>5490</v>
      </c>
      <c r="L1456">
        <v>94122</v>
      </c>
      <c r="M1456">
        <v>100170</v>
      </c>
      <c r="N1456">
        <v>6048</v>
      </c>
      <c r="O1456">
        <v>302.40000000000003</v>
      </c>
      <c r="P1456" t="s">
        <v>76</v>
      </c>
      <c r="Q1456" t="s">
        <v>85</v>
      </c>
      <c r="R1456">
        <v>7</v>
      </c>
      <c r="S1456" t="s">
        <v>86</v>
      </c>
    </row>
    <row r="1457" spans="1:19">
      <c r="A1457" s="2">
        <v>41106</v>
      </c>
      <c r="B1457" t="s">
        <v>31</v>
      </c>
      <c r="C1457" t="s">
        <v>30</v>
      </c>
      <c r="D1457" t="s">
        <v>37</v>
      </c>
      <c r="E1457" t="s">
        <v>55</v>
      </c>
      <c r="F1457" t="s">
        <v>54</v>
      </c>
      <c r="G1457" t="s">
        <v>52</v>
      </c>
      <c r="H1457" t="s">
        <v>13</v>
      </c>
      <c r="I1457">
        <v>4</v>
      </c>
      <c r="J1457">
        <v>5148</v>
      </c>
      <c r="K1457">
        <v>5490</v>
      </c>
      <c r="L1457">
        <v>17928</v>
      </c>
      <c r="M1457">
        <v>19080</v>
      </c>
      <c r="N1457">
        <v>1152</v>
      </c>
      <c r="O1457">
        <v>57.6</v>
      </c>
      <c r="P1457" t="s">
        <v>76</v>
      </c>
      <c r="Q1457" t="s">
        <v>85</v>
      </c>
      <c r="R1457">
        <v>7</v>
      </c>
      <c r="S1457" t="s">
        <v>86</v>
      </c>
    </row>
    <row r="1458" spans="1:19">
      <c r="A1458" s="2">
        <v>41109</v>
      </c>
      <c r="B1458" t="s">
        <v>20</v>
      </c>
      <c r="C1458" t="s">
        <v>18</v>
      </c>
      <c r="D1458" t="s">
        <v>37</v>
      </c>
      <c r="E1458" t="s">
        <v>55</v>
      </c>
      <c r="F1458" t="s">
        <v>54</v>
      </c>
      <c r="G1458" t="s">
        <v>52</v>
      </c>
      <c r="H1458" t="s">
        <v>13</v>
      </c>
      <c r="I1458">
        <v>24</v>
      </c>
      <c r="J1458">
        <v>3924</v>
      </c>
      <c r="K1458">
        <v>4230</v>
      </c>
      <c r="L1458">
        <v>8964</v>
      </c>
      <c r="M1458">
        <v>9540</v>
      </c>
      <c r="N1458">
        <v>576</v>
      </c>
      <c r="O1458">
        <v>28.8</v>
      </c>
      <c r="P1458" t="s">
        <v>76</v>
      </c>
      <c r="Q1458" t="s">
        <v>85</v>
      </c>
      <c r="R1458">
        <v>7</v>
      </c>
      <c r="S1458" t="s">
        <v>86</v>
      </c>
    </row>
    <row r="1459" spans="1:19">
      <c r="A1459" s="2">
        <v>41113</v>
      </c>
      <c r="B1459" t="s">
        <v>22</v>
      </c>
      <c r="C1459" t="s">
        <v>23</v>
      </c>
      <c r="D1459" t="s">
        <v>37</v>
      </c>
      <c r="E1459" t="s">
        <v>55</v>
      </c>
      <c r="F1459" t="s">
        <v>54</v>
      </c>
      <c r="G1459" t="s">
        <v>52</v>
      </c>
      <c r="H1459" t="s">
        <v>13</v>
      </c>
      <c r="I1459">
        <v>8</v>
      </c>
      <c r="J1459">
        <v>5148</v>
      </c>
      <c r="K1459">
        <v>5490</v>
      </c>
      <c r="L1459">
        <v>4482</v>
      </c>
      <c r="M1459">
        <v>4770</v>
      </c>
      <c r="N1459">
        <v>288</v>
      </c>
      <c r="O1459">
        <v>14.4</v>
      </c>
      <c r="P1459" t="s">
        <v>76</v>
      </c>
      <c r="Q1459" t="s">
        <v>85</v>
      </c>
      <c r="R1459">
        <v>7</v>
      </c>
      <c r="S1459" t="s">
        <v>86</v>
      </c>
    </row>
    <row r="1460" spans="1:19">
      <c r="A1460" s="2">
        <v>41113</v>
      </c>
      <c r="B1460" t="s">
        <v>20</v>
      </c>
      <c r="C1460" t="s">
        <v>18</v>
      </c>
      <c r="D1460" t="s">
        <v>37</v>
      </c>
      <c r="E1460" t="s">
        <v>55</v>
      </c>
      <c r="F1460" t="s">
        <v>54</v>
      </c>
      <c r="G1460" t="s">
        <v>52</v>
      </c>
      <c r="H1460" t="s">
        <v>13</v>
      </c>
      <c r="I1460">
        <v>18</v>
      </c>
      <c r="J1460">
        <v>3042</v>
      </c>
      <c r="K1460">
        <v>3240</v>
      </c>
      <c r="L1460">
        <v>13446</v>
      </c>
      <c r="M1460">
        <v>14310</v>
      </c>
      <c r="N1460">
        <v>864</v>
      </c>
      <c r="O1460">
        <v>43.2</v>
      </c>
      <c r="P1460" t="s">
        <v>76</v>
      </c>
      <c r="Q1460" t="s">
        <v>85</v>
      </c>
      <c r="R1460">
        <v>7</v>
      </c>
      <c r="S1460" t="s">
        <v>86</v>
      </c>
    </row>
    <row r="1461" spans="1:19">
      <c r="A1461" s="2">
        <v>41114</v>
      </c>
      <c r="B1461" t="s">
        <v>20</v>
      </c>
      <c r="C1461" t="s">
        <v>18</v>
      </c>
      <c r="D1461" t="s">
        <v>37</v>
      </c>
      <c r="E1461" t="s">
        <v>55</v>
      </c>
      <c r="F1461" t="s">
        <v>54</v>
      </c>
      <c r="G1461" t="s">
        <v>52</v>
      </c>
      <c r="H1461" t="s">
        <v>13</v>
      </c>
      <c r="I1461">
        <v>25</v>
      </c>
      <c r="J1461">
        <v>7506</v>
      </c>
      <c r="K1461">
        <v>8100</v>
      </c>
      <c r="L1461">
        <v>4482</v>
      </c>
      <c r="M1461">
        <v>4770</v>
      </c>
      <c r="N1461">
        <v>288</v>
      </c>
      <c r="O1461">
        <v>14.4</v>
      </c>
      <c r="P1461" t="s">
        <v>76</v>
      </c>
      <c r="Q1461" t="s">
        <v>85</v>
      </c>
      <c r="R1461">
        <v>7</v>
      </c>
      <c r="S1461" t="s">
        <v>86</v>
      </c>
    </row>
    <row r="1462" spans="1:19">
      <c r="A1462" s="2">
        <v>41115</v>
      </c>
      <c r="B1462" t="s">
        <v>14</v>
      </c>
      <c r="C1462" t="s">
        <v>11</v>
      </c>
      <c r="D1462" t="s">
        <v>37</v>
      </c>
      <c r="E1462" t="s">
        <v>55</v>
      </c>
      <c r="F1462" t="s">
        <v>54</v>
      </c>
      <c r="G1462" t="s">
        <v>52</v>
      </c>
      <c r="H1462" t="s">
        <v>13</v>
      </c>
      <c r="I1462">
        <v>13</v>
      </c>
      <c r="J1462">
        <v>2034</v>
      </c>
      <c r="K1462">
        <v>2160</v>
      </c>
      <c r="L1462">
        <v>58266</v>
      </c>
      <c r="M1462">
        <v>62010</v>
      </c>
      <c r="N1462">
        <v>3744</v>
      </c>
      <c r="O1462">
        <v>187.20000000000002</v>
      </c>
      <c r="P1462" t="s">
        <v>76</v>
      </c>
      <c r="Q1462" t="s">
        <v>85</v>
      </c>
      <c r="R1462">
        <v>7</v>
      </c>
      <c r="S1462" t="s">
        <v>86</v>
      </c>
    </row>
    <row r="1463" spans="1:19">
      <c r="A1463" s="2">
        <v>41115</v>
      </c>
      <c r="B1463" t="s">
        <v>29</v>
      </c>
      <c r="C1463" t="s">
        <v>30</v>
      </c>
      <c r="D1463" t="s">
        <v>37</v>
      </c>
      <c r="E1463" t="s">
        <v>55</v>
      </c>
      <c r="F1463" t="s">
        <v>54</v>
      </c>
      <c r="G1463" t="s">
        <v>52</v>
      </c>
      <c r="H1463" t="s">
        <v>13</v>
      </c>
      <c r="I1463">
        <v>22</v>
      </c>
      <c r="J1463">
        <v>3978</v>
      </c>
      <c r="K1463">
        <v>4230</v>
      </c>
      <c r="L1463">
        <v>22410</v>
      </c>
      <c r="M1463">
        <v>23850</v>
      </c>
      <c r="N1463">
        <v>1440</v>
      </c>
      <c r="O1463">
        <v>72</v>
      </c>
      <c r="P1463" t="s">
        <v>76</v>
      </c>
      <c r="Q1463" t="s">
        <v>85</v>
      </c>
      <c r="R1463">
        <v>7</v>
      </c>
      <c r="S1463" t="s">
        <v>86</v>
      </c>
    </row>
    <row r="1464" spans="1:19">
      <c r="A1464" s="2">
        <v>41116</v>
      </c>
      <c r="B1464" t="s">
        <v>20</v>
      </c>
      <c r="C1464" t="s">
        <v>18</v>
      </c>
      <c r="D1464" t="s">
        <v>37</v>
      </c>
      <c r="E1464" t="s">
        <v>55</v>
      </c>
      <c r="F1464" t="s">
        <v>54</v>
      </c>
      <c r="G1464" t="s">
        <v>52</v>
      </c>
      <c r="H1464" t="s">
        <v>13</v>
      </c>
      <c r="I1464">
        <v>23</v>
      </c>
      <c r="J1464">
        <v>2196</v>
      </c>
      <c r="K1464">
        <v>2340</v>
      </c>
      <c r="L1464">
        <v>80676</v>
      </c>
      <c r="M1464">
        <v>85860</v>
      </c>
      <c r="N1464">
        <v>5184</v>
      </c>
      <c r="O1464">
        <v>259.2</v>
      </c>
      <c r="P1464" t="s">
        <v>76</v>
      </c>
      <c r="Q1464" t="s">
        <v>85</v>
      </c>
      <c r="R1464">
        <v>7</v>
      </c>
      <c r="S1464" t="s">
        <v>86</v>
      </c>
    </row>
    <row r="1465" spans="1:19">
      <c r="A1465" s="2">
        <v>41123</v>
      </c>
      <c r="B1465" t="s">
        <v>22</v>
      </c>
      <c r="C1465" t="s">
        <v>23</v>
      </c>
      <c r="D1465" t="s">
        <v>37</v>
      </c>
      <c r="E1465" t="s">
        <v>55</v>
      </c>
      <c r="F1465" t="s">
        <v>54</v>
      </c>
      <c r="G1465" t="s">
        <v>52</v>
      </c>
      <c r="H1465" t="s">
        <v>13</v>
      </c>
      <c r="I1465">
        <v>10</v>
      </c>
      <c r="J1465">
        <v>3384</v>
      </c>
      <c r="K1465">
        <v>3600</v>
      </c>
      <c r="L1465">
        <v>26892</v>
      </c>
      <c r="M1465">
        <v>28620</v>
      </c>
      <c r="N1465">
        <v>1728</v>
      </c>
      <c r="O1465">
        <v>86.4</v>
      </c>
      <c r="P1465" t="s">
        <v>76</v>
      </c>
      <c r="Q1465" t="s">
        <v>85</v>
      </c>
      <c r="R1465">
        <v>8</v>
      </c>
      <c r="S1465" t="s">
        <v>87</v>
      </c>
    </row>
    <row r="1466" spans="1:19">
      <c r="A1466" s="2">
        <v>41133</v>
      </c>
      <c r="B1466" t="s">
        <v>29</v>
      </c>
      <c r="C1466" t="s">
        <v>30</v>
      </c>
      <c r="D1466" t="s">
        <v>37</v>
      </c>
      <c r="E1466" t="s">
        <v>55</v>
      </c>
      <c r="F1466" t="s">
        <v>54</v>
      </c>
      <c r="G1466" t="s">
        <v>52</v>
      </c>
      <c r="H1466" t="s">
        <v>13</v>
      </c>
      <c r="I1466">
        <v>7</v>
      </c>
      <c r="J1466">
        <v>3924</v>
      </c>
      <c r="K1466">
        <v>4230</v>
      </c>
      <c r="L1466">
        <v>44820</v>
      </c>
      <c r="M1466">
        <v>47700</v>
      </c>
      <c r="N1466">
        <v>2880</v>
      </c>
      <c r="O1466">
        <v>144</v>
      </c>
      <c r="P1466" t="s">
        <v>76</v>
      </c>
      <c r="Q1466" t="s">
        <v>85</v>
      </c>
      <c r="R1466">
        <v>8</v>
      </c>
      <c r="S1466" t="s">
        <v>87</v>
      </c>
    </row>
    <row r="1467" spans="1:19">
      <c r="A1467" s="2">
        <v>41137</v>
      </c>
      <c r="B1467" t="s">
        <v>34</v>
      </c>
      <c r="C1467" t="s">
        <v>25</v>
      </c>
      <c r="D1467" t="s">
        <v>37</v>
      </c>
      <c r="E1467" t="s">
        <v>55</v>
      </c>
      <c r="F1467" t="s">
        <v>54</v>
      </c>
      <c r="G1467" t="s">
        <v>52</v>
      </c>
      <c r="H1467" t="s">
        <v>13</v>
      </c>
      <c r="I1467">
        <v>3</v>
      </c>
      <c r="J1467">
        <v>4482</v>
      </c>
      <c r="K1467">
        <v>4770</v>
      </c>
      <c r="L1467">
        <v>103086</v>
      </c>
      <c r="M1467">
        <v>109710</v>
      </c>
      <c r="N1467">
        <v>6624</v>
      </c>
      <c r="O1467">
        <v>331.20000000000005</v>
      </c>
      <c r="P1467" t="s">
        <v>76</v>
      </c>
      <c r="Q1467" t="s">
        <v>85</v>
      </c>
      <c r="R1467">
        <v>8</v>
      </c>
      <c r="S1467" t="s">
        <v>87</v>
      </c>
    </row>
    <row r="1468" spans="1:19">
      <c r="A1468" s="2">
        <v>41144</v>
      </c>
      <c r="B1468" t="s">
        <v>29</v>
      </c>
      <c r="C1468" t="s">
        <v>30</v>
      </c>
      <c r="D1468" t="s">
        <v>37</v>
      </c>
      <c r="E1468" t="s">
        <v>55</v>
      </c>
      <c r="F1468" t="s">
        <v>54</v>
      </c>
      <c r="G1468" t="s">
        <v>52</v>
      </c>
      <c r="H1468" t="s">
        <v>13</v>
      </c>
      <c r="I1468">
        <v>25</v>
      </c>
      <c r="J1468">
        <v>3042</v>
      </c>
      <c r="K1468">
        <v>3240</v>
      </c>
      <c r="L1468">
        <v>89640</v>
      </c>
      <c r="M1468">
        <v>95400</v>
      </c>
      <c r="N1468">
        <v>5760</v>
      </c>
      <c r="O1468">
        <v>288</v>
      </c>
      <c r="P1468" t="s">
        <v>76</v>
      </c>
      <c r="Q1468" t="s">
        <v>85</v>
      </c>
      <c r="R1468">
        <v>8</v>
      </c>
      <c r="S1468" t="s">
        <v>87</v>
      </c>
    </row>
    <row r="1469" spans="1:19">
      <c r="A1469" s="2">
        <v>41147</v>
      </c>
      <c r="B1469" t="s">
        <v>10</v>
      </c>
      <c r="C1469" t="s">
        <v>11</v>
      </c>
      <c r="D1469" t="s">
        <v>37</v>
      </c>
      <c r="E1469" t="s">
        <v>55</v>
      </c>
      <c r="F1469" t="s">
        <v>54</v>
      </c>
      <c r="G1469" t="s">
        <v>52</v>
      </c>
      <c r="H1469" t="s">
        <v>13</v>
      </c>
      <c r="I1469">
        <v>25</v>
      </c>
      <c r="J1469">
        <v>4482</v>
      </c>
      <c r="K1469">
        <v>4770</v>
      </c>
      <c r="L1469">
        <v>67230</v>
      </c>
      <c r="M1469">
        <v>71550</v>
      </c>
      <c r="N1469">
        <v>4320</v>
      </c>
      <c r="O1469">
        <v>216</v>
      </c>
      <c r="P1469" t="s">
        <v>76</v>
      </c>
      <c r="Q1469" t="s">
        <v>85</v>
      </c>
      <c r="R1469">
        <v>8</v>
      </c>
      <c r="S1469" t="s">
        <v>87</v>
      </c>
    </row>
    <row r="1470" spans="1:19">
      <c r="A1470" s="2">
        <v>41152</v>
      </c>
      <c r="B1470" t="s">
        <v>34</v>
      </c>
      <c r="C1470" t="s">
        <v>25</v>
      </c>
      <c r="D1470" t="s">
        <v>37</v>
      </c>
      <c r="E1470" t="s">
        <v>55</v>
      </c>
      <c r="F1470" t="s">
        <v>54</v>
      </c>
      <c r="G1470" t="s">
        <v>52</v>
      </c>
      <c r="H1470" t="s">
        <v>13</v>
      </c>
      <c r="I1470">
        <v>20</v>
      </c>
      <c r="J1470">
        <v>3726</v>
      </c>
      <c r="K1470">
        <v>3960</v>
      </c>
      <c r="L1470">
        <v>71712</v>
      </c>
      <c r="M1470">
        <v>76320</v>
      </c>
      <c r="N1470">
        <v>4608</v>
      </c>
      <c r="O1470">
        <v>230.4</v>
      </c>
      <c r="P1470" t="s">
        <v>76</v>
      </c>
      <c r="Q1470" t="s">
        <v>85</v>
      </c>
      <c r="R1470">
        <v>8</v>
      </c>
      <c r="S1470" t="s">
        <v>87</v>
      </c>
    </row>
    <row r="1471" spans="1:19">
      <c r="A1471" s="2">
        <v>41155</v>
      </c>
      <c r="B1471" t="s">
        <v>29</v>
      </c>
      <c r="C1471" t="s">
        <v>30</v>
      </c>
      <c r="D1471" t="s">
        <v>37</v>
      </c>
      <c r="E1471" t="s">
        <v>55</v>
      </c>
      <c r="F1471" t="s">
        <v>54</v>
      </c>
      <c r="G1471" t="s">
        <v>52</v>
      </c>
      <c r="H1471" t="s">
        <v>13</v>
      </c>
      <c r="I1471">
        <v>15</v>
      </c>
      <c r="J1471">
        <v>3924</v>
      </c>
      <c r="K1471">
        <v>4230</v>
      </c>
      <c r="L1471">
        <v>85158</v>
      </c>
      <c r="M1471">
        <v>90630</v>
      </c>
      <c r="N1471">
        <v>5472</v>
      </c>
      <c r="O1471">
        <v>273.60000000000002</v>
      </c>
      <c r="P1471" t="s">
        <v>76</v>
      </c>
      <c r="Q1471" t="s">
        <v>85</v>
      </c>
      <c r="R1471">
        <v>9</v>
      </c>
      <c r="S1471" t="s">
        <v>88</v>
      </c>
    </row>
    <row r="1472" spans="1:19">
      <c r="A1472" s="2">
        <v>41160</v>
      </c>
      <c r="B1472" t="s">
        <v>29</v>
      </c>
      <c r="C1472" t="s">
        <v>30</v>
      </c>
      <c r="D1472" t="s">
        <v>37</v>
      </c>
      <c r="E1472" t="s">
        <v>55</v>
      </c>
      <c r="F1472" t="s">
        <v>54</v>
      </c>
      <c r="G1472" t="s">
        <v>52</v>
      </c>
      <c r="H1472" t="s">
        <v>13</v>
      </c>
      <c r="I1472">
        <v>1</v>
      </c>
      <c r="J1472">
        <v>2034</v>
      </c>
      <c r="K1472">
        <v>2160</v>
      </c>
      <c r="L1472">
        <v>40338</v>
      </c>
      <c r="M1472">
        <v>42930</v>
      </c>
      <c r="N1472">
        <v>2592</v>
      </c>
      <c r="O1472">
        <v>129.6</v>
      </c>
      <c r="P1472" t="s">
        <v>76</v>
      </c>
      <c r="Q1472" t="s">
        <v>85</v>
      </c>
      <c r="R1472">
        <v>9</v>
      </c>
      <c r="S1472" t="s">
        <v>88</v>
      </c>
    </row>
    <row r="1473" spans="1:19">
      <c r="A1473" s="2">
        <v>41163</v>
      </c>
      <c r="B1473" t="s">
        <v>20</v>
      </c>
      <c r="C1473" t="s">
        <v>18</v>
      </c>
      <c r="D1473" t="s">
        <v>37</v>
      </c>
      <c r="E1473" t="s">
        <v>55</v>
      </c>
      <c r="F1473" t="s">
        <v>54</v>
      </c>
      <c r="G1473" t="s">
        <v>52</v>
      </c>
      <c r="H1473" t="s">
        <v>13</v>
      </c>
      <c r="I1473">
        <v>1</v>
      </c>
      <c r="J1473">
        <v>7506</v>
      </c>
      <c r="K1473">
        <v>8100</v>
      </c>
      <c r="L1473">
        <v>44820</v>
      </c>
      <c r="M1473">
        <v>47700</v>
      </c>
      <c r="N1473">
        <v>2880</v>
      </c>
      <c r="O1473">
        <v>144</v>
      </c>
      <c r="P1473" t="s">
        <v>76</v>
      </c>
      <c r="Q1473" t="s">
        <v>85</v>
      </c>
      <c r="R1473">
        <v>9</v>
      </c>
      <c r="S1473" t="s">
        <v>88</v>
      </c>
    </row>
    <row r="1474" spans="1:19">
      <c r="A1474" s="2">
        <v>41163</v>
      </c>
      <c r="B1474" t="s">
        <v>22</v>
      </c>
      <c r="C1474" t="s">
        <v>23</v>
      </c>
      <c r="D1474" t="s">
        <v>37</v>
      </c>
      <c r="E1474" t="s">
        <v>55</v>
      </c>
      <c r="F1474" t="s">
        <v>54</v>
      </c>
      <c r="G1474" t="s">
        <v>52</v>
      </c>
      <c r="H1474" t="s">
        <v>13</v>
      </c>
      <c r="I1474">
        <v>11</v>
      </c>
      <c r="J1474">
        <v>2034</v>
      </c>
      <c r="K1474">
        <v>2160</v>
      </c>
      <c r="L1474">
        <v>85158</v>
      </c>
      <c r="M1474">
        <v>90630</v>
      </c>
      <c r="N1474">
        <v>5472</v>
      </c>
      <c r="O1474">
        <v>273.60000000000002</v>
      </c>
      <c r="P1474" t="s">
        <v>76</v>
      </c>
      <c r="Q1474" t="s">
        <v>85</v>
      </c>
      <c r="R1474">
        <v>9</v>
      </c>
      <c r="S1474" t="s">
        <v>88</v>
      </c>
    </row>
    <row r="1475" spans="1:19">
      <c r="A1475" s="2">
        <v>41180</v>
      </c>
      <c r="B1475" t="s">
        <v>14</v>
      </c>
      <c r="C1475" t="s">
        <v>11</v>
      </c>
      <c r="D1475" t="s">
        <v>37</v>
      </c>
      <c r="E1475" t="s">
        <v>55</v>
      </c>
      <c r="F1475" t="s">
        <v>54</v>
      </c>
      <c r="G1475" t="s">
        <v>52</v>
      </c>
      <c r="H1475" t="s">
        <v>13</v>
      </c>
      <c r="I1475">
        <v>18</v>
      </c>
      <c r="J1475">
        <v>3582</v>
      </c>
      <c r="K1475">
        <v>3870</v>
      </c>
      <c r="L1475">
        <v>80676</v>
      </c>
      <c r="M1475">
        <v>85860</v>
      </c>
      <c r="N1475">
        <v>5184</v>
      </c>
      <c r="O1475">
        <v>259.2</v>
      </c>
      <c r="P1475" t="s">
        <v>76</v>
      </c>
      <c r="Q1475" t="s">
        <v>85</v>
      </c>
      <c r="R1475">
        <v>9</v>
      </c>
      <c r="S1475" t="s">
        <v>88</v>
      </c>
    </row>
    <row r="1476" spans="1:19">
      <c r="A1476" s="2">
        <v>41191</v>
      </c>
      <c r="B1476" t="s">
        <v>10</v>
      </c>
      <c r="C1476" t="s">
        <v>11</v>
      </c>
      <c r="D1476" t="s">
        <v>37</v>
      </c>
      <c r="E1476" t="s">
        <v>55</v>
      </c>
      <c r="F1476" t="s">
        <v>54</v>
      </c>
      <c r="G1476" t="s">
        <v>52</v>
      </c>
      <c r="H1476" t="s">
        <v>13</v>
      </c>
      <c r="I1476">
        <v>4</v>
      </c>
      <c r="J1476">
        <v>2034</v>
      </c>
      <c r="K1476">
        <v>2160</v>
      </c>
      <c r="L1476">
        <v>80676</v>
      </c>
      <c r="M1476">
        <v>85860</v>
      </c>
      <c r="N1476">
        <v>5184</v>
      </c>
      <c r="O1476">
        <v>259.2</v>
      </c>
      <c r="P1476" t="s">
        <v>76</v>
      </c>
      <c r="Q1476" t="s">
        <v>89</v>
      </c>
      <c r="R1476">
        <v>10</v>
      </c>
      <c r="S1476" t="s">
        <v>90</v>
      </c>
    </row>
    <row r="1477" spans="1:19">
      <c r="A1477" s="2">
        <v>41193</v>
      </c>
      <c r="B1477" t="s">
        <v>22</v>
      </c>
      <c r="C1477" t="s">
        <v>23</v>
      </c>
      <c r="D1477" t="s">
        <v>37</v>
      </c>
      <c r="E1477" t="s">
        <v>55</v>
      </c>
      <c r="F1477" t="s">
        <v>54</v>
      </c>
      <c r="G1477" t="s">
        <v>52</v>
      </c>
      <c r="H1477" t="s">
        <v>13</v>
      </c>
      <c r="I1477">
        <v>21</v>
      </c>
      <c r="J1477">
        <v>3978</v>
      </c>
      <c r="K1477">
        <v>4230</v>
      </c>
      <c r="L1477">
        <v>4482</v>
      </c>
      <c r="M1477">
        <v>4770</v>
      </c>
      <c r="N1477">
        <v>288</v>
      </c>
      <c r="O1477">
        <v>14.4</v>
      </c>
      <c r="P1477" t="s">
        <v>76</v>
      </c>
      <c r="Q1477" t="s">
        <v>89</v>
      </c>
      <c r="R1477">
        <v>10</v>
      </c>
      <c r="S1477" t="s">
        <v>90</v>
      </c>
    </row>
    <row r="1478" spans="1:19">
      <c r="A1478" s="2">
        <v>41200</v>
      </c>
      <c r="B1478" t="s">
        <v>17</v>
      </c>
      <c r="C1478" t="s">
        <v>18</v>
      </c>
      <c r="D1478" t="s">
        <v>37</v>
      </c>
      <c r="E1478" t="s">
        <v>55</v>
      </c>
      <c r="F1478" t="s">
        <v>54</v>
      </c>
      <c r="G1478" t="s">
        <v>52</v>
      </c>
      <c r="H1478" t="s">
        <v>13</v>
      </c>
      <c r="I1478">
        <v>22</v>
      </c>
      <c r="J1478">
        <v>3978</v>
      </c>
      <c r="K1478">
        <v>4230</v>
      </c>
      <c r="L1478">
        <v>13446</v>
      </c>
      <c r="M1478">
        <v>14310</v>
      </c>
      <c r="N1478">
        <v>864</v>
      </c>
      <c r="O1478">
        <v>43.2</v>
      </c>
      <c r="P1478" t="s">
        <v>76</v>
      </c>
      <c r="Q1478" t="s">
        <v>89</v>
      </c>
      <c r="R1478">
        <v>10</v>
      </c>
      <c r="S1478" t="s">
        <v>90</v>
      </c>
    </row>
    <row r="1479" spans="1:19">
      <c r="A1479" s="2">
        <v>41204</v>
      </c>
      <c r="B1479" t="s">
        <v>31</v>
      </c>
      <c r="C1479" t="s">
        <v>30</v>
      </c>
      <c r="D1479" t="s">
        <v>37</v>
      </c>
      <c r="E1479" t="s">
        <v>55</v>
      </c>
      <c r="F1479" t="s">
        <v>54</v>
      </c>
      <c r="G1479" t="s">
        <v>52</v>
      </c>
      <c r="H1479" t="s">
        <v>13</v>
      </c>
      <c r="I1479">
        <v>11</v>
      </c>
      <c r="J1479">
        <v>2034</v>
      </c>
      <c r="K1479">
        <v>2160</v>
      </c>
      <c r="L1479">
        <v>62748</v>
      </c>
      <c r="M1479">
        <v>66780</v>
      </c>
      <c r="N1479">
        <v>4032</v>
      </c>
      <c r="O1479">
        <v>201.60000000000002</v>
      </c>
      <c r="P1479" t="s">
        <v>76</v>
      </c>
      <c r="Q1479" t="s">
        <v>89</v>
      </c>
      <c r="R1479">
        <v>10</v>
      </c>
      <c r="S1479" t="s">
        <v>90</v>
      </c>
    </row>
    <row r="1480" spans="1:19">
      <c r="A1480" s="2">
        <v>41206</v>
      </c>
      <c r="B1480" t="s">
        <v>29</v>
      </c>
      <c r="C1480" t="s">
        <v>30</v>
      </c>
      <c r="D1480" t="s">
        <v>37</v>
      </c>
      <c r="E1480" t="s">
        <v>55</v>
      </c>
      <c r="F1480" t="s">
        <v>54</v>
      </c>
      <c r="G1480" t="s">
        <v>52</v>
      </c>
      <c r="H1480" t="s">
        <v>13</v>
      </c>
      <c r="I1480">
        <v>24</v>
      </c>
      <c r="J1480">
        <v>3546</v>
      </c>
      <c r="K1480">
        <v>3780</v>
      </c>
      <c r="L1480">
        <v>8964</v>
      </c>
      <c r="M1480">
        <v>9540</v>
      </c>
      <c r="N1480">
        <v>576</v>
      </c>
      <c r="O1480">
        <v>28.8</v>
      </c>
      <c r="P1480" t="s">
        <v>76</v>
      </c>
      <c r="Q1480" t="s">
        <v>89</v>
      </c>
      <c r="R1480">
        <v>10</v>
      </c>
      <c r="S1480" t="s">
        <v>90</v>
      </c>
    </row>
    <row r="1481" spans="1:19">
      <c r="A1481" s="2">
        <v>41216</v>
      </c>
      <c r="B1481" t="s">
        <v>10</v>
      </c>
      <c r="C1481" t="s">
        <v>11</v>
      </c>
      <c r="D1481" t="s">
        <v>37</v>
      </c>
      <c r="E1481" t="s">
        <v>55</v>
      </c>
      <c r="F1481" t="s">
        <v>54</v>
      </c>
      <c r="G1481" t="s">
        <v>52</v>
      </c>
      <c r="H1481" t="s">
        <v>13</v>
      </c>
      <c r="I1481">
        <v>17</v>
      </c>
      <c r="J1481">
        <v>5148</v>
      </c>
      <c r="K1481">
        <v>5490</v>
      </c>
      <c r="L1481">
        <v>71712</v>
      </c>
      <c r="M1481">
        <v>76320</v>
      </c>
      <c r="N1481">
        <v>4608</v>
      </c>
      <c r="O1481">
        <v>230.4</v>
      </c>
      <c r="P1481" t="s">
        <v>76</v>
      </c>
      <c r="Q1481" t="s">
        <v>89</v>
      </c>
      <c r="R1481">
        <v>11</v>
      </c>
      <c r="S1481" t="s">
        <v>91</v>
      </c>
    </row>
    <row r="1482" spans="1:19">
      <c r="A1482" s="2">
        <v>41223</v>
      </c>
      <c r="B1482" t="s">
        <v>29</v>
      </c>
      <c r="C1482" t="s">
        <v>30</v>
      </c>
      <c r="D1482" t="s">
        <v>37</v>
      </c>
      <c r="E1482" t="s">
        <v>55</v>
      </c>
      <c r="F1482" t="s">
        <v>54</v>
      </c>
      <c r="G1482" t="s">
        <v>52</v>
      </c>
      <c r="H1482" t="s">
        <v>13</v>
      </c>
      <c r="I1482">
        <v>21</v>
      </c>
      <c r="J1482">
        <v>3042</v>
      </c>
      <c r="K1482">
        <v>3240</v>
      </c>
      <c r="L1482">
        <v>8964</v>
      </c>
      <c r="M1482">
        <v>9540</v>
      </c>
      <c r="N1482">
        <v>576</v>
      </c>
      <c r="O1482">
        <v>28.8</v>
      </c>
      <c r="P1482" t="s">
        <v>76</v>
      </c>
      <c r="Q1482" t="s">
        <v>89</v>
      </c>
      <c r="R1482">
        <v>11</v>
      </c>
      <c r="S1482" t="s">
        <v>91</v>
      </c>
    </row>
    <row r="1483" spans="1:19">
      <c r="A1483" s="2">
        <v>41224</v>
      </c>
      <c r="B1483" t="s">
        <v>34</v>
      </c>
      <c r="C1483" t="s">
        <v>25</v>
      </c>
      <c r="D1483" t="s">
        <v>37</v>
      </c>
      <c r="E1483" t="s">
        <v>55</v>
      </c>
      <c r="F1483" t="s">
        <v>54</v>
      </c>
      <c r="G1483" t="s">
        <v>52</v>
      </c>
      <c r="H1483" t="s">
        <v>13</v>
      </c>
      <c r="I1483">
        <v>16</v>
      </c>
      <c r="J1483">
        <v>3726</v>
      </c>
      <c r="K1483">
        <v>3960</v>
      </c>
      <c r="L1483">
        <v>71712</v>
      </c>
      <c r="M1483">
        <v>76320</v>
      </c>
      <c r="N1483">
        <v>4608</v>
      </c>
      <c r="O1483">
        <v>230.4</v>
      </c>
      <c r="P1483" t="s">
        <v>76</v>
      </c>
      <c r="Q1483" t="s">
        <v>89</v>
      </c>
      <c r="R1483">
        <v>11</v>
      </c>
      <c r="S1483" t="s">
        <v>91</v>
      </c>
    </row>
    <row r="1484" spans="1:19">
      <c r="A1484" s="2">
        <v>41231</v>
      </c>
      <c r="B1484" t="s">
        <v>24</v>
      </c>
      <c r="C1484" t="s">
        <v>25</v>
      </c>
      <c r="D1484" t="s">
        <v>37</v>
      </c>
      <c r="E1484" t="s">
        <v>55</v>
      </c>
      <c r="F1484" t="s">
        <v>54</v>
      </c>
      <c r="G1484" t="s">
        <v>52</v>
      </c>
      <c r="H1484" t="s">
        <v>13</v>
      </c>
      <c r="I1484">
        <v>27</v>
      </c>
      <c r="J1484">
        <v>3978</v>
      </c>
      <c r="K1484">
        <v>4230</v>
      </c>
      <c r="L1484">
        <v>58266</v>
      </c>
      <c r="M1484">
        <v>62010</v>
      </c>
      <c r="N1484">
        <v>3744</v>
      </c>
      <c r="O1484">
        <v>187.20000000000002</v>
      </c>
      <c r="P1484" t="s">
        <v>76</v>
      </c>
      <c r="Q1484" t="s">
        <v>89</v>
      </c>
      <c r="R1484">
        <v>11</v>
      </c>
      <c r="S1484" t="s">
        <v>91</v>
      </c>
    </row>
    <row r="1485" spans="1:19">
      <c r="A1485" s="2">
        <v>41237</v>
      </c>
      <c r="B1485" t="s">
        <v>24</v>
      </c>
      <c r="C1485" t="s">
        <v>25</v>
      </c>
      <c r="D1485" t="s">
        <v>37</v>
      </c>
      <c r="E1485" t="s">
        <v>55</v>
      </c>
      <c r="F1485" t="s">
        <v>54</v>
      </c>
      <c r="G1485" t="s">
        <v>52</v>
      </c>
      <c r="H1485" t="s">
        <v>13</v>
      </c>
      <c r="I1485">
        <v>24</v>
      </c>
      <c r="J1485">
        <v>3978</v>
      </c>
      <c r="K1485">
        <v>4230</v>
      </c>
      <c r="L1485">
        <v>107568</v>
      </c>
      <c r="M1485">
        <v>114480</v>
      </c>
      <c r="N1485">
        <v>6912</v>
      </c>
      <c r="O1485">
        <v>345.6</v>
      </c>
      <c r="P1485" t="s">
        <v>76</v>
      </c>
      <c r="Q1485" t="s">
        <v>89</v>
      </c>
      <c r="R1485">
        <v>11</v>
      </c>
      <c r="S1485" t="s">
        <v>91</v>
      </c>
    </row>
    <row r="1486" spans="1:19">
      <c r="A1486" s="2">
        <v>41238</v>
      </c>
      <c r="B1486" t="s">
        <v>20</v>
      </c>
      <c r="C1486" t="s">
        <v>18</v>
      </c>
      <c r="D1486" t="s">
        <v>37</v>
      </c>
      <c r="E1486" t="s">
        <v>55</v>
      </c>
      <c r="F1486" t="s">
        <v>54</v>
      </c>
      <c r="G1486" t="s">
        <v>52</v>
      </c>
      <c r="H1486" t="s">
        <v>13</v>
      </c>
      <c r="I1486">
        <v>4</v>
      </c>
      <c r="J1486">
        <v>5148</v>
      </c>
      <c r="K1486">
        <v>5490</v>
      </c>
      <c r="L1486">
        <v>8964</v>
      </c>
      <c r="M1486">
        <v>9540</v>
      </c>
      <c r="N1486">
        <v>576</v>
      </c>
      <c r="O1486">
        <v>28.8</v>
      </c>
      <c r="P1486" t="s">
        <v>76</v>
      </c>
      <c r="Q1486" t="s">
        <v>89</v>
      </c>
      <c r="R1486">
        <v>11</v>
      </c>
      <c r="S1486" t="s">
        <v>91</v>
      </c>
    </row>
    <row r="1487" spans="1:19">
      <c r="A1487" s="2">
        <v>41258</v>
      </c>
      <c r="B1487" t="s">
        <v>17</v>
      </c>
      <c r="C1487" t="s">
        <v>18</v>
      </c>
      <c r="D1487" t="s">
        <v>37</v>
      </c>
      <c r="E1487" t="s">
        <v>55</v>
      </c>
      <c r="F1487" t="s">
        <v>54</v>
      </c>
      <c r="G1487" t="s">
        <v>52</v>
      </c>
      <c r="H1487" t="s">
        <v>13</v>
      </c>
      <c r="I1487">
        <v>1</v>
      </c>
      <c r="J1487">
        <v>2952</v>
      </c>
      <c r="K1487">
        <v>3150</v>
      </c>
      <c r="L1487">
        <v>22410</v>
      </c>
      <c r="M1487">
        <v>23850</v>
      </c>
      <c r="N1487">
        <v>1440</v>
      </c>
      <c r="O1487">
        <v>72</v>
      </c>
      <c r="P1487" t="s">
        <v>76</v>
      </c>
      <c r="Q1487" t="s">
        <v>89</v>
      </c>
      <c r="R1487">
        <v>12</v>
      </c>
      <c r="S1487" t="s">
        <v>92</v>
      </c>
    </row>
    <row r="1488" spans="1:19">
      <c r="A1488" s="2">
        <v>41264</v>
      </c>
      <c r="B1488" t="s">
        <v>22</v>
      </c>
      <c r="C1488" t="s">
        <v>23</v>
      </c>
      <c r="D1488" t="s">
        <v>37</v>
      </c>
      <c r="E1488" t="s">
        <v>55</v>
      </c>
      <c r="F1488" t="s">
        <v>54</v>
      </c>
      <c r="G1488" t="s">
        <v>52</v>
      </c>
      <c r="H1488" t="s">
        <v>13</v>
      </c>
      <c r="I1488">
        <v>11</v>
      </c>
      <c r="J1488">
        <v>2106</v>
      </c>
      <c r="K1488">
        <v>2250</v>
      </c>
      <c r="L1488">
        <v>76194</v>
      </c>
      <c r="M1488">
        <v>81090</v>
      </c>
      <c r="N1488">
        <v>4896</v>
      </c>
      <c r="O1488">
        <v>244.8</v>
      </c>
      <c r="P1488" t="s">
        <v>76</v>
      </c>
      <c r="Q1488" t="s">
        <v>89</v>
      </c>
      <c r="R1488">
        <v>12</v>
      </c>
      <c r="S1488" t="s">
        <v>92</v>
      </c>
    </row>
    <row r="1489" spans="1:19">
      <c r="A1489" s="2">
        <v>41266</v>
      </c>
      <c r="B1489" t="s">
        <v>31</v>
      </c>
      <c r="C1489" t="s">
        <v>30</v>
      </c>
      <c r="D1489" t="s">
        <v>37</v>
      </c>
      <c r="E1489" t="s">
        <v>55</v>
      </c>
      <c r="F1489" t="s">
        <v>54</v>
      </c>
      <c r="G1489" t="s">
        <v>52</v>
      </c>
      <c r="H1489" t="s">
        <v>13</v>
      </c>
      <c r="I1489">
        <v>18</v>
      </c>
      <c r="J1489">
        <v>3582</v>
      </c>
      <c r="K1489">
        <v>3870</v>
      </c>
      <c r="L1489">
        <v>112050</v>
      </c>
      <c r="M1489">
        <v>119250</v>
      </c>
      <c r="N1489">
        <v>7200</v>
      </c>
      <c r="O1489">
        <v>360</v>
      </c>
      <c r="P1489" t="s">
        <v>76</v>
      </c>
      <c r="Q1489" t="s">
        <v>89</v>
      </c>
      <c r="R1489">
        <v>12</v>
      </c>
      <c r="S1489" t="s">
        <v>92</v>
      </c>
    </row>
    <row r="1490" spans="1:19">
      <c r="A1490" s="2">
        <v>41293</v>
      </c>
      <c r="B1490" t="s">
        <v>22</v>
      </c>
      <c r="C1490" t="s">
        <v>23</v>
      </c>
      <c r="D1490" t="s">
        <v>37</v>
      </c>
      <c r="E1490" t="s">
        <v>55</v>
      </c>
      <c r="F1490" t="s">
        <v>54</v>
      </c>
      <c r="G1490" t="s">
        <v>52</v>
      </c>
      <c r="H1490" t="s">
        <v>13</v>
      </c>
      <c r="I1490">
        <v>7</v>
      </c>
      <c r="J1490">
        <v>3042</v>
      </c>
      <c r="K1490">
        <v>3240</v>
      </c>
      <c r="L1490">
        <v>13446</v>
      </c>
      <c r="M1490">
        <v>14310</v>
      </c>
      <c r="N1490">
        <v>864</v>
      </c>
      <c r="O1490">
        <v>43.2</v>
      </c>
      <c r="P1490" t="s">
        <v>93</v>
      </c>
      <c r="Q1490" t="s">
        <v>77</v>
      </c>
      <c r="R1490">
        <v>1</v>
      </c>
      <c r="S1490" t="s">
        <v>78</v>
      </c>
    </row>
    <row r="1491" spans="1:19">
      <c r="A1491" s="2">
        <v>41303</v>
      </c>
      <c r="B1491" t="s">
        <v>27</v>
      </c>
      <c r="C1491" t="s">
        <v>23</v>
      </c>
      <c r="D1491" t="s">
        <v>37</v>
      </c>
      <c r="E1491" t="s">
        <v>55</v>
      </c>
      <c r="F1491" t="s">
        <v>54</v>
      </c>
      <c r="G1491" t="s">
        <v>52</v>
      </c>
      <c r="H1491" t="s">
        <v>13</v>
      </c>
      <c r="I1491">
        <v>8</v>
      </c>
      <c r="J1491">
        <v>2952</v>
      </c>
      <c r="K1491">
        <v>3150</v>
      </c>
      <c r="L1491">
        <v>85158</v>
      </c>
      <c r="M1491">
        <v>90630</v>
      </c>
      <c r="N1491">
        <v>5472</v>
      </c>
      <c r="O1491">
        <v>273.60000000000002</v>
      </c>
      <c r="P1491" t="s">
        <v>93</v>
      </c>
      <c r="Q1491" t="s">
        <v>77</v>
      </c>
      <c r="R1491">
        <v>1</v>
      </c>
      <c r="S1491" t="s">
        <v>78</v>
      </c>
    </row>
    <row r="1492" spans="1:19">
      <c r="A1492" s="2">
        <v>41304</v>
      </c>
      <c r="B1492" t="s">
        <v>34</v>
      </c>
      <c r="C1492" t="s">
        <v>25</v>
      </c>
      <c r="D1492" t="s">
        <v>37</v>
      </c>
      <c r="E1492" t="s">
        <v>55</v>
      </c>
      <c r="F1492" t="s">
        <v>54</v>
      </c>
      <c r="G1492" t="s">
        <v>52</v>
      </c>
      <c r="H1492" t="s">
        <v>13</v>
      </c>
      <c r="I1492">
        <v>20</v>
      </c>
      <c r="J1492">
        <v>3546</v>
      </c>
      <c r="K1492">
        <v>3780</v>
      </c>
      <c r="L1492">
        <v>67230</v>
      </c>
      <c r="M1492">
        <v>71550</v>
      </c>
      <c r="N1492">
        <v>4320</v>
      </c>
      <c r="O1492">
        <v>216</v>
      </c>
      <c r="P1492" t="s">
        <v>93</v>
      </c>
      <c r="Q1492" t="s">
        <v>77</v>
      </c>
      <c r="R1492">
        <v>1</v>
      </c>
      <c r="S1492" t="s">
        <v>78</v>
      </c>
    </row>
    <row r="1493" spans="1:19">
      <c r="A1493" s="2">
        <v>41331</v>
      </c>
      <c r="B1493" t="s">
        <v>22</v>
      </c>
      <c r="C1493" t="s">
        <v>23</v>
      </c>
      <c r="D1493" t="s">
        <v>37</v>
      </c>
      <c r="E1493" t="s">
        <v>55</v>
      </c>
      <c r="F1493" t="s">
        <v>54</v>
      </c>
      <c r="G1493" t="s">
        <v>52</v>
      </c>
      <c r="H1493" t="s">
        <v>13</v>
      </c>
      <c r="I1493">
        <v>23</v>
      </c>
      <c r="J1493">
        <v>2196</v>
      </c>
      <c r="K1493">
        <v>2340</v>
      </c>
      <c r="L1493">
        <v>8964</v>
      </c>
      <c r="M1493">
        <v>9540</v>
      </c>
      <c r="N1493">
        <v>576</v>
      </c>
      <c r="O1493">
        <v>28.8</v>
      </c>
      <c r="P1493" t="s">
        <v>93</v>
      </c>
      <c r="Q1493" t="s">
        <v>77</v>
      </c>
      <c r="R1493">
        <v>2</v>
      </c>
      <c r="S1493" t="s">
        <v>79</v>
      </c>
    </row>
    <row r="1494" spans="1:19">
      <c r="A1494" s="2">
        <v>41339</v>
      </c>
      <c r="B1494" t="s">
        <v>31</v>
      </c>
      <c r="C1494" t="s">
        <v>30</v>
      </c>
      <c r="D1494" t="s">
        <v>37</v>
      </c>
      <c r="E1494" t="s">
        <v>55</v>
      </c>
      <c r="F1494" t="s">
        <v>54</v>
      </c>
      <c r="G1494" t="s">
        <v>52</v>
      </c>
      <c r="H1494" t="s">
        <v>13</v>
      </c>
      <c r="I1494">
        <v>23</v>
      </c>
      <c r="J1494">
        <v>4482</v>
      </c>
      <c r="K1494">
        <v>4770</v>
      </c>
      <c r="L1494">
        <v>49302</v>
      </c>
      <c r="M1494">
        <v>52470</v>
      </c>
      <c r="N1494">
        <v>3168</v>
      </c>
      <c r="O1494">
        <v>158.4</v>
      </c>
      <c r="P1494" t="s">
        <v>93</v>
      </c>
      <c r="Q1494" t="s">
        <v>77</v>
      </c>
      <c r="R1494">
        <v>3</v>
      </c>
      <c r="S1494" t="s">
        <v>80</v>
      </c>
    </row>
    <row r="1495" spans="1:19">
      <c r="A1495" s="2">
        <v>41340</v>
      </c>
      <c r="B1495" t="s">
        <v>29</v>
      </c>
      <c r="C1495" t="s">
        <v>30</v>
      </c>
      <c r="D1495" t="s">
        <v>37</v>
      </c>
      <c r="E1495" t="s">
        <v>55</v>
      </c>
      <c r="F1495" t="s">
        <v>54</v>
      </c>
      <c r="G1495" t="s">
        <v>52</v>
      </c>
      <c r="H1495" t="s">
        <v>13</v>
      </c>
      <c r="I1495">
        <v>4</v>
      </c>
      <c r="J1495">
        <v>2034</v>
      </c>
      <c r="K1495">
        <v>2160</v>
      </c>
      <c r="L1495">
        <v>44820</v>
      </c>
      <c r="M1495">
        <v>47700</v>
      </c>
      <c r="N1495">
        <v>2880</v>
      </c>
      <c r="O1495">
        <v>144</v>
      </c>
      <c r="P1495" t="s">
        <v>93</v>
      </c>
      <c r="Q1495" t="s">
        <v>77</v>
      </c>
      <c r="R1495">
        <v>3</v>
      </c>
      <c r="S1495" t="s">
        <v>80</v>
      </c>
    </row>
    <row r="1496" spans="1:19">
      <c r="A1496" s="2">
        <v>41341</v>
      </c>
      <c r="B1496" t="s">
        <v>22</v>
      </c>
      <c r="C1496" t="s">
        <v>23</v>
      </c>
      <c r="D1496" t="s">
        <v>37</v>
      </c>
      <c r="E1496" t="s">
        <v>55</v>
      </c>
      <c r="F1496" t="s">
        <v>54</v>
      </c>
      <c r="G1496" t="s">
        <v>52</v>
      </c>
      <c r="H1496" t="s">
        <v>13</v>
      </c>
      <c r="I1496">
        <v>24</v>
      </c>
      <c r="J1496">
        <v>5832</v>
      </c>
      <c r="K1496">
        <v>6210</v>
      </c>
      <c r="L1496">
        <v>76194</v>
      </c>
      <c r="M1496">
        <v>81090</v>
      </c>
      <c r="N1496">
        <v>4896</v>
      </c>
      <c r="O1496">
        <v>244.8</v>
      </c>
      <c r="P1496" t="s">
        <v>93</v>
      </c>
      <c r="Q1496" t="s">
        <v>77</v>
      </c>
      <c r="R1496">
        <v>3</v>
      </c>
      <c r="S1496" t="s">
        <v>80</v>
      </c>
    </row>
    <row r="1497" spans="1:19">
      <c r="A1497" s="2">
        <v>41343</v>
      </c>
      <c r="B1497" t="s">
        <v>10</v>
      </c>
      <c r="C1497" t="s">
        <v>11</v>
      </c>
      <c r="D1497" t="s">
        <v>37</v>
      </c>
      <c r="E1497" t="s">
        <v>55</v>
      </c>
      <c r="F1497" t="s">
        <v>54</v>
      </c>
      <c r="G1497" t="s">
        <v>52</v>
      </c>
      <c r="H1497" t="s">
        <v>13</v>
      </c>
      <c r="I1497">
        <v>2</v>
      </c>
      <c r="J1497">
        <v>3546</v>
      </c>
      <c r="K1497">
        <v>3780</v>
      </c>
      <c r="L1497">
        <v>98604</v>
      </c>
      <c r="M1497">
        <v>104940</v>
      </c>
      <c r="N1497">
        <v>6336</v>
      </c>
      <c r="O1497">
        <v>316.8</v>
      </c>
      <c r="P1497" t="s">
        <v>93</v>
      </c>
      <c r="Q1497" t="s">
        <v>77</v>
      </c>
      <c r="R1497">
        <v>3</v>
      </c>
      <c r="S1497" t="s">
        <v>80</v>
      </c>
    </row>
    <row r="1498" spans="1:19">
      <c r="A1498" s="2">
        <v>41357</v>
      </c>
      <c r="B1498" t="s">
        <v>17</v>
      </c>
      <c r="C1498" t="s">
        <v>18</v>
      </c>
      <c r="D1498" t="s">
        <v>37</v>
      </c>
      <c r="E1498" t="s">
        <v>55</v>
      </c>
      <c r="F1498" t="s">
        <v>54</v>
      </c>
      <c r="G1498" t="s">
        <v>52</v>
      </c>
      <c r="H1498" t="s">
        <v>13</v>
      </c>
      <c r="I1498">
        <v>11</v>
      </c>
      <c r="J1498">
        <v>2034</v>
      </c>
      <c r="K1498">
        <v>2160</v>
      </c>
      <c r="L1498">
        <v>80676</v>
      </c>
      <c r="M1498">
        <v>85860</v>
      </c>
      <c r="N1498">
        <v>5184</v>
      </c>
      <c r="O1498">
        <v>259.2</v>
      </c>
      <c r="P1498" t="s">
        <v>93</v>
      </c>
      <c r="Q1498" t="s">
        <v>77</v>
      </c>
      <c r="R1498">
        <v>3</v>
      </c>
      <c r="S1498" t="s">
        <v>80</v>
      </c>
    </row>
    <row r="1499" spans="1:19">
      <c r="A1499" s="2">
        <v>41359</v>
      </c>
      <c r="B1499" t="s">
        <v>17</v>
      </c>
      <c r="C1499" t="s">
        <v>18</v>
      </c>
      <c r="D1499" t="s">
        <v>37</v>
      </c>
      <c r="E1499" t="s">
        <v>55</v>
      </c>
      <c r="F1499" t="s">
        <v>54</v>
      </c>
      <c r="G1499" t="s">
        <v>52</v>
      </c>
      <c r="H1499" t="s">
        <v>13</v>
      </c>
      <c r="I1499">
        <v>1</v>
      </c>
      <c r="J1499">
        <v>3546</v>
      </c>
      <c r="K1499">
        <v>3780</v>
      </c>
      <c r="L1499">
        <v>67230</v>
      </c>
      <c r="M1499">
        <v>71550</v>
      </c>
      <c r="N1499">
        <v>4320</v>
      </c>
      <c r="O1499">
        <v>216</v>
      </c>
      <c r="P1499" t="s">
        <v>93</v>
      </c>
      <c r="Q1499" t="s">
        <v>77</v>
      </c>
      <c r="R1499">
        <v>3</v>
      </c>
      <c r="S1499" t="s">
        <v>80</v>
      </c>
    </row>
    <row r="1500" spans="1:19">
      <c r="A1500" s="2">
        <v>41376</v>
      </c>
      <c r="B1500" t="s">
        <v>17</v>
      </c>
      <c r="C1500" t="s">
        <v>18</v>
      </c>
      <c r="D1500" t="s">
        <v>37</v>
      </c>
      <c r="E1500" t="s">
        <v>55</v>
      </c>
      <c r="F1500" t="s">
        <v>54</v>
      </c>
      <c r="G1500" t="s">
        <v>52</v>
      </c>
      <c r="H1500" t="s">
        <v>13</v>
      </c>
      <c r="I1500">
        <v>7</v>
      </c>
      <c r="J1500">
        <v>3924</v>
      </c>
      <c r="K1500">
        <v>4230</v>
      </c>
      <c r="L1500">
        <v>94122</v>
      </c>
      <c r="M1500">
        <v>100170</v>
      </c>
      <c r="N1500">
        <v>6048</v>
      </c>
      <c r="O1500">
        <v>302.40000000000003</v>
      </c>
      <c r="P1500" t="s">
        <v>93</v>
      </c>
      <c r="Q1500" t="s">
        <v>81</v>
      </c>
      <c r="R1500">
        <v>4</v>
      </c>
      <c r="S1500" t="s">
        <v>82</v>
      </c>
    </row>
    <row r="1501" spans="1:19">
      <c r="A1501" s="2">
        <v>41380</v>
      </c>
      <c r="B1501" t="s">
        <v>24</v>
      </c>
      <c r="C1501" t="s">
        <v>25</v>
      </c>
      <c r="D1501" t="s">
        <v>37</v>
      </c>
      <c r="E1501" t="s">
        <v>55</v>
      </c>
      <c r="F1501" t="s">
        <v>54</v>
      </c>
      <c r="G1501" t="s">
        <v>52</v>
      </c>
      <c r="H1501" t="s">
        <v>13</v>
      </c>
      <c r="I1501">
        <v>25</v>
      </c>
      <c r="J1501">
        <v>2034</v>
      </c>
      <c r="K1501">
        <v>2160</v>
      </c>
      <c r="L1501">
        <v>4482</v>
      </c>
      <c r="M1501">
        <v>4770</v>
      </c>
      <c r="N1501">
        <v>288</v>
      </c>
      <c r="O1501">
        <v>14.4</v>
      </c>
      <c r="P1501" t="s">
        <v>93</v>
      </c>
      <c r="Q1501" t="s">
        <v>81</v>
      </c>
      <c r="R1501">
        <v>4</v>
      </c>
      <c r="S1501" t="s">
        <v>82</v>
      </c>
    </row>
    <row r="1502" spans="1:19">
      <c r="A1502" s="2">
        <v>41393</v>
      </c>
      <c r="B1502" t="s">
        <v>17</v>
      </c>
      <c r="C1502" t="s">
        <v>18</v>
      </c>
      <c r="D1502" t="s">
        <v>37</v>
      </c>
      <c r="E1502" t="s">
        <v>55</v>
      </c>
      <c r="F1502" t="s">
        <v>54</v>
      </c>
      <c r="G1502" t="s">
        <v>52</v>
      </c>
      <c r="H1502" t="s">
        <v>13</v>
      </c>
      <c r="I1502">
        <v>24</v>
      </c>
      <c r="J1502">
        <v>5832</v>
      </c>
      <c r="K1502">
        <v>6210</v>
      </c>
      <c r="L1502">
        <v>35856</v>
      </c>
      <c r="M1502">
        <v>38160</v>
      </c>
      <c r="N1502">
        <v>2304</v>
      </c>
      <c r="O1502">
        <v>115.2</v>
      </c>
      <c r="P1502" t="s">
        <v>93</v>
      </c>
      <c r="Q1502" t="s">
        <v>81</v>
      </c>
      <c r="R1502">
        <v>4</v>
      </c>
      <c r="S1502" t="s">
        <v>82</v>
      </c>
    </row>
    <row r="1503" spans="1:19">
      <c r="A1503" s="2">
        <v>41398</v>
      </c>
      <c r="B1503" t="s">
        <v>24</v>
      </c>
      <c r="C1503" t="s">
        <v>25</v>
      </c>
      <c r="D1503" t="s">
        <v>37</v>
      </c>
      <c r="E1503" t="s">
        <v>55</v>
      </c>
      <c r="F1503" t="s">
        <v>54</v>
      </c>
      <c r="G1503" t="s">
        <v>52</v>
      </c>
      <c r="H1503" t="s">
        <v>13</v>
      </c>
      <c r="I1503">
        <v>23</v>
      </c>
      <c r="J1503">
        <v>7506</v>
      </c>
      <c r="K1503">
        <v>8100</v>
      </c>
      <c r="L1503">
        <v>49302</v>
      </c>
      <c r="M1503">
        <v>52470</v>
      </c>
      <c r="N1503">
        <v>3168</v>
      </c>
      <c r="O1503">
        <v>158.4</v>
      </c>
      <c r="P1503" t="s">
        <v>93</v>
      </c>
      <c r="Q1503" t="s">
        <v>81</v>
      </c>
      <c r="R1503">
        <v>5</v>
      </c>
      <c r="S1503" t="s">
        <v>83</v>
      </c>
    </row>
    <row r="1504" spans="1:19">
      <c r="A1504" s="2">
        <v>41407</v>
      </c>
      <c r="B1504" t="s">
        <v>22</v>
      </c>
      <c r="C1504" t="s">
        <v>23</v>
      </c>
      <c r="D1504" t="s">
        <v>37</v>
      </c>
      <c r="E1504" t="s">
        <v>55</v>
      </c>
      <c r="F1504" t="s">
        <v>54</v>
      </c>
      <c r="G1504" t="s">
        <v>52</v>
      </c>
      <c r="H1504" t="s">
        <v>13</v>
      </c>
      <c r="I1504">
        <v>1</v>
      </c>
      <c r="J1504">
        <v>3546</v>
      </c>
      <c r="K1504">
        <v>3780</v>
      </c>
      <c r="L1504">
        <v>58266</v>
      </c>
      <c r="M1504">
        <v>62010</v>
      </c>
      <c r="N1504">
        <v>3744</v>
      </c>
      <c r="O1504">
        <v>187.20000000000002</v>
      </c>
      <c r="P1504" t="s">
        <v>93</v>
      </c>
      <c r="Q1504" t="s">
        <v>81</v>
      </c>
      <c r="R1504">
        <v>5</v>
      </c>
      <c r="S1504" t="s">
        <v>83</v>
      </c>
    </row>
    <row r="1505" spans="1:19">
      <c r="A1505" s="2">
        <v>41416</v>
      </c>
      <c r="B1505" t="s">
        <v>10</v>
      </c>
      <c r="C1505" t="s">
        <v>11</v>
      </c>
      <c r="D1505" t="s">
        <v>37</v>
      </c>
      <c r="E1505" t="s">
        <v>55</v>
      </c>
      <c r="F1505" t="s">
        <v>54</v>
      </c>
      <c r="G1505" t="s">
        <v>52</v>
      </c>
      <c r="H1505" t="s">
        <v>13</v>
      </c>
      <c r="I1505">
        <v>14</v>
      </c>
      <c r="J1505">
        <v>3546</v>
      </c>
      <c r="K1505">
        <v>3780</v>
      </c>
      <c r="L1505">
        <v>53784</v>
      </c>
      <c r="M1505">
        <v>57240</v>
      </c>
      <c r="N1505">
        <v>3456</v>
      </c>
      <c r="O1505">
        <v>172.8</v>
      </c>
      <c r="P1505" t="s">
        <v>93</v>
      </c>
      <c r="Q1505" t="s">
        <v>81</v>
      </c>
      <c r="R1505">
        <v>5</v>
      </c>
      <c r="S1505" t="s">
        <v>83</v>
      </c>
    </row>
    <row r="1506" spans="1:19">
      <c r="A1506" s="2">
        <v>41416</v>
      </c>
      <c r="B1506" t="s">
        <v>17</v>
      </c>
      <c r="C1506" t="s">
        <v>18</v>
      </c>
      <c r="D1506" t="s">
        <v>37</v>
      </c>
      <c r="E1506" t="s">
        <v>55</v>
      </c>
      <c r="F1506" t="s">
        <v>54</v>
      </c>
      <c r="G1506" t="s">
        <v>52</v>
      </c>
      <c r="H1506" t="s">
        <v>13</v>
      </c>
      <c r="I1506">
        <v>22</v>
      </c>
      <c r="J1506">
        <v>7506</v>
      </c>
      <c r="K1506">
        <v>8100</v>
      </c>
      <c r="L1506">
        <v>17928</v>
      </c>
      <c r="M1506">
        <v>19080</v>
      </c>
      <c r="N1506">
        <v>1152</v>
      </c>
      <c r="O1506">
        <v>57.6</v>
      </c>
      <c r="P1506" t="s">
        <v>93</v>
      </c>
      <c r="Q1506" t="s">
        <v>81</v>
      </c>
      <c r="R1506">
        <v>5</v>
      </c>
      <c r="S1506" t="s">
        <v>83</v>
      </c>
    </row>
    <row r="1507" spans="1:19">
      <c r="A1507" s="2">
        <v>41420</v>
      </c>
      <c r="B1507" t="s">
        <v>14</v>
      </c>
      <c r="C1507" t="s">
        <v>11</v>
      </c>
      <c r="D1507" t="s">
        <v>37</v>
      </c>
      <c r="E1507" t="s">
        <v>55</v>
      </c>
      <c r="F1507" t="s">
        <v>54</v>
      </c>
      <c r="G1507" t="s">
        <v>52</v>
      </c>
      <c r="H1507" t="s">
        <v>13</v>
      </c>
      <c r="I1507">
        <v>12</v>
      </c>
      <c r="J1507">
        <v>3582</v>
      </c>
      <c r="K1507">
        <v>3870</v>
      </c>
      <c r="L1507">
        <v>80676</v>
      </c>
      <c r="M1507">
        <v>85860</v>
      </c>
      <c r="N1507">
        <v>5184</v>
      </c>
      <c r="O1507">
        <v>259.2</v>
      </c>
      <c r="P1507" t="s">
        <v>93</v>
      </c>
      <c r="Q1507" t="s">
        <v>81</v>
      </c>
      <c r="R1507">
        <v>5</v>
      </c>
      <c r="S1507" t="s">
        <v>83</v>
      </c>
    </row>
    <row r="1508" spans="1:19">
      <c r="A1508" s="2">
        <v>41426</v>
      </c>
      <c r="B1508" t="s">
        <v>29</v>
      </c>
      <c r="C1508" t="s">
        <v>30</v>
      </c>
      <c r="D1508" t="s">
        <v>37</v>
      </c>
      <c r="E1508" t="s">
        <v>55</v>
      </c>
      <c r="F1508" t="s">
        <v>54</v>
      </c>
      <c r="G1508" t="s">
        <v>52</v>
      </c>
      <c r="H1508" t="s">
        <v>13</v>
      </c>
      <c r="I1508">
        <v>1</v>
      </c>
      <c r="J1508">
        <v>5148</v>
      </c>
      <c r="K1508">
        <v>5490</v>
      </c>
      <c r="L1508">
        <v>49302</v>
      </c>
      <c r="M1508">
        <v>52470</v>
      </c>
      <c r="N1508">
        <v>3168</v>
      </c>
      <c r="O1508">
        <v>158.4</v>
      </c>
      <c r="P1508" t="s">
        <v>93</v>
      </c>
      <c r="Q1508" t="s">
        <v>81</v>
      </c>
      <c r="R1508">
        <v>6</v>
      </c>
      <c r="S1508" t="s">
        <v>84</v>
      </c>
    </row>
    <row r="1509" spans="1:19">
      <c r="A1509" s="2">
        <v>41432</v>
      </c>
      <c r="B1509" t="s">
        <v>24</v>
      </c>
      <c r="C1509" t="s">
        <v>25</v>
      </c>
      <c r="D1509" t="s">
        <v>37</v>
      </c>
      <c r="E1509" t="s">
        <v>55</v>
      </c>
      <c r="F1509" t="s">
        <v>54</v>
      </c>
      <c r="G1509" t="s">
        <v>52</v>
      </c>
      <c r="H1509" t="s">
        <v>13</v>
      </c>
      <c r="I1509">
        <v>21</v>
      </c>
      <c r="J1509">
        <v>2034</v>
      </c>
      <c r="K1509">
        <v>2160</v>
      </c>
      <c r="L1509">
        <v>67230</v>
      </c>
      <c r="M1509">
        <v>71550</v>
      </c>
      <c r="N1509">
        <v>4320</v>
      </c>
      <c r="O1509">
        <v>216</v>
      </c>
      <c r="P1509" t="s">
        <v>93</v>
      </c>
      <c r="Q1509" t="s">
        <v>81</v>
      </c>
      <c r="R1509">
        <v>6</v>
      </c>
      <c r="S1509" t="s">
        <v>84</v>
      </c>
    </row>
    <row r="1510" spans="1:19">
      <c r="A1510" s="2">
        <v>41458</v>
      </c>
      <c r="B1510" t="s">
        <v>24</v>
      </c>
      <c r="C1510" t="s">
        <v>25</v>
      </c>
      <c r="D1510" t="s">
        <v>37</v>
      </c>
      <c r="E1510" t="s">
        <v>55</v>
      </c>
      <c r="F1510" t="s">
        <v>54</v>
      </c>
      <c r="G1510" t="s">
        <v>52</v>
      </c>
      <c r="H1510" t="s">
        <v>13</v>
      </c>
      <c r="I1510">
        <v>5</v>
      </c>
      <c r="J1510">
        <v>2196</v>
      </c>
      <c r="K1510">
        <v>2340</v>
      </c>
      <c r="L1510">
        <v>44820</v>
      </c>
      <c r="M1510">
        <v>47700</v>
      </c>
      <c r="N1510">
        <v>2880</v>
      </c>
      <c r="O1510">
        <v>144</v>
      </c>
      <c r="P1510" t="s">
        <v>93</v>
      </c>
      <c r="Q1510" t="s">
        <v>85</v>
      </c>
      <c r="R1510">
        <v>7</v>
      </c>
      <c r="S1510" t="s">
        <v>86</v>
      </c>
    </row>
    <row r="1511" spans="1:19">
      <c r="A1511" s="2">
        <v>41459</v>
      </c>
      <c r="B1511" t="s">
        <v>27</v>
      </c>
      <c r="C1511" t="s">
        <v>23</v>
      </c>
      <c r="D1511" t="s">
        <v>37</v>
      </c>
      <c r="E1511" t="s">
        <v>55</v>
      </c>
      <c r="F1511" t="s">
        <v>54</v>
      </c>
      <c r="G1511" t="s">
        <v>52</v>
      </c>
      <c r="H1511" t="s">
        <v>13</v>
      </c>
      <c r="I1511">
        <v>24</v>
      </c>
      <c r="J1511">
        <v>2106</v>
      </c>
      <c r="K1511">
        <v>2250</v>
      </c>
      <c r="L1511">
        <v>53784</v>
      </c>
      <c r="M1511">
        <v>57240</v>
      </c>
      <c r="N1511">
        <v>3456</v>
      </c>
      <c r="O1511">
        <v>172.8</v>
      </c>
      <c r="P1511" t="s">
        <v>93</v>
      </c>
      <c r="Q1511" t="s">
        <v>85</v>
      </c>
      <c r="R1511">
        <v>7</v>
      </c>
      <c r="S1511" t="s">
        <v>86</v>
      </c>
    </row>
    <row r="1512" spans="1:19">
      <c r="A1512" s="2">
        <v>41471</v>
      </c>
      <c r="B1512" t="s">
        <v>29</v>
      </c>
      <c r="C1512" t="s">
        <v>30</v>
      </c>
      <c r="D1512" t="s">
        <v>37</v>
      </c>
      <c r="E1512" t="s">
        <v>55</v>
      </c>
      <c r="F1512" t="s">
        <v>54</v>
      </c>
      <c r="G1512" t="s">
        <v>52</v>
      </c>
      <c r="H1512" t="s">
        <v>13</v>
      </c>
      <c r="I1512">
        <v>10</v>
      </c>
      <c r="J1512">
        <v>2196</v>
      </c>
      <c r="K1512">
        <v>2340</v>
      </c>
      <c r="L1512">
        <v>98604</v>
      </c>
      <c r="M1512">
        <v>104940</v>
      </c>
      <c r="N1512">
        <v>6336</v>
      </c>
      <c r="O1512">
        <v>316.8</v>
      </c>
      <c r="P1512" t="s">
        <v>93</v>
      </c>
      <c r="Q1512" t="s">
        <v>85</v>
      </c>
      <c r="R1512">
        <v>7</v>
      </c>
      <c r="S1512" t="s">
        <v>86</v>
      </c>
    </row>
    <row r="1513" spans="1:19">
      <c r="A1513" s="2">
        <v>41472</v>
      </c>
      <c r="B1513" t="s">
        <v>14</v>
      </c>
      <c r="C1513" t="s">
        <v>11</v>
      </c>
      <c r="D1513" t="s">
        <v>37</v>
      </c>
      <c r="E1513" t="s">
        <v>55</v>
      </c>
      <c r="F1513" t="s">
        <v>54</v>
      </c>
      <c r="G1513" t="s">
        <v>52</v>
      </c>
      <c r="H1513" t="s">
        <v>13</v>
      </c>
      <c r="I1513">
        <v>13</v>
      </c>
      <c r="J1513">
        <v>3978</v>
      </c>
      <c r="K1513">
        <v>4230</v>
      </c>
      <c r="L1513">
        <v>94122</v>
      </c>
      <c r="M1513">
        <v>100170</v>
      </c>
      <c r="N1513">
        <v>6048</v>
      </c>
      <c r="O1513">
        <v>302.40000000000003</v>
      </c>
      <c r="P1513" t="s">
        <v>93</v>
      </c>
      <c r="Q1513" t="s">
        <v>85</v>
      </c>
      <c r="R1513">
        <v>7</v>
      </c>
      <c r="S1513" t="s">
        <v>86</v>
      </c>
    </row>
    <row r="1514" spans="1:19">
      <c r="A1514" s="2">
        <v>41479</v>
      </c>
      <c r="B1514" t="s">
        <v>29</v>
      </c>
      <c r="C1514" t="s">
        <v>30</v>
      </c>
      <c r="D1514" t="s">
        <v>37</v>
      </c>
      <c r="E1514" t="s">
        <v>55</v>
      </c>
      <c r="F1514" t="s">
        <v>54</v>
      </c>
      <c r="G1514" t="s">
        <v>52</v>
      </c>
      <c r="H1514" t="s">
        <v>13</v>
      </c>
      <c r="I1514">
        <v>9</v>
      </c>
      <c r="J1514">
        <v>2106</v>
      </c>
      <c r="K1514">
        <v>2250</v>
      </c>
      <c r="L1514">
        <v>49302</v>
      </c>
      <c r="M1514">
        <v>52470</v>
      </c>
      <c r="N1514">
        <v>3168</v>
      </c>
      <c r="O1514">
        <v>158.4</v>
      </c>
      <c r="P1514" t="s">
        <v>93</v>
      </c>
      <c r="Q1514" t="s">
        <v>85</v>
      </c>
      <c r="R1514">
        <v>7</v>
      </c>
      <c r="S1514" t="s">
        <v>86</v>
      </c>
    </row>
    <row r="1515" spans="1:19">
      <c r="A1515" s="2">
        <v>41481</v>
      </c>
      <c r="B1515" t="s">
        <v>14</v>
      </c>
      <c r="C1515" t="s">
        <v>11</v>
      </c>
      <c r="D1515" t="s">
        <v>37</v>
      </c>
      <c r="E1515" t="s">
        <v>55</v>
      </c>
      <c r="F1515" t="s">
        <v>54</v>
      </c>
      <c r="G1515" t="s">
        <v>52</v>
      </c>
      <c r="H1515" t="s">
        <v>13</v>
      </c>
      <c r="I1515">
        <v>20</v>
      </c>
      <c r="J1515">
        <v>4482</v>
      </c>
      <c r="K1515">
        <v>4770</v>
      </c>
      <c r="L1515">
        <v>26892</v>
      </c>
      <c r="M1515">
        <v>28620</v>
      </c>
      <c r="N1515">
        <v>1728</v>
      </c>
      <c r="O1515">
        <v>86.4</v>
      </c>
      <c r="P1515" t="s">
        <v>93</v>
      </c>
      <c r="Q1515" t="s">
        <v>85</v>
      </c>
      <c r="R1515">
        <v>7</v>
      </c>
      <c r="S1515" t="s">
        <v>86</v>
      </c>
    </row>
    <row r="1516" spans="1:19">
      <c r="A1516" s="2">
        <v>41490</v>
      </c>
      <c r="B1516" t="s">
        <v>10</v>
      </c>
      <c r="C1516" t="s">
        <v>11</v>
      </c>
      <c r="D1516" t="s">
        <v>37</v>
      </c>
      <c r="E1516" t="s">
        <v>55</v>
      </c>
      <c r="F1516" t="s">
        <v>54</v>
      </c>
      <c r="G1516" t="s">
        <v>52</v>
      </c>
      <c r="H1516" t="s">
        <v>13</v>
      </c>
      <c r="I1516">
        <v>25</v>
      </c>
      <c r="J1516">
        <v>3042</v>
      </c>
      <c r="K1516">
        <v>3240</v>
      </c>
      <c r="L1516">
        <v>17928</v>
      </c>
      <c r="M1516">
        <v>19080</v>
      </c>
      <c r="N1516">
        <v>1152</v>
      </c>
      <c r="O1516">
        <v>57.6</v>
      </c>
      <c r="P1516" t="s">
        <v>93</v>
      </c>
      <c r="Q1516" t="s">
        <v>85</v>
      </c>
      <c r="R1516">
        <v>8</v>
      </c>
      <c r="S1516" t="s">
        <v>87</v>
      </c>
    </row>
    <row r="1517" spans="1:19">
      <c r="A1517" s="2">
        <v>41495</v>
      </c>
      <c r="B1517" t="s">
        <v>24</v>
      </c>
      <c r="C1517" t="s">
        <v>25</v>
      </c>
      <c r="D1517" t="s">
        <v>37</v>
      </c>
      <c r="E1517" t="s">
        <v>55</v>
      </c>
      <c r="F1517" t="s">
        <v>54</v>
      </c>
      <c r="G1517" t="s">
        <v>52</v>
      </c>
      <c r="H1517" t="s">
        <v>13</v>
      </c>
      <c r="I1517">
        <v>22</v>
      </c>
      <c r="J1517">
        <v>3978</v>
      </c>
      <c r="K1517">
        <v>4230</v>
      </c>
      <c r="L1517">
        <v>76194</v>
      </c>
      <c r="M1517">
        <v>81090</v>
      </c>
      <c r="N1517">
        <v>4896</v>
      </c>
      <c r="O1517">
        <v>244.8</v>
      </c>
      <c r="P1517" t="s">
        <v>93</v>
      </c>
      <c r="Q1517" t="s">
        <v>85</v>
      </c>
      <c r="R1517">
        <v>8</v>
      </c>
      <c r="S1517" t="s">
        <v>87</v>
      </c>
    </row>
    <row r="1518" spans="1:19">
      <c r="A1518" s="2">
        <v>41497</v>
      </c>
      <c r="B1518" t="s">
        <v>29</v>
      </c>
      <c r="C1518" t="s">
        <v>30</v>
      </c>
      <c r="D1518" t="s">
        <v>37</v>
      </c>
      <c r="E1518" t="s">
        <v>55</v>
      </c>
      <c r="F1518" t="s">
        <v>54</v>
      </c>
      <c r="G1518" t="s">
        <v>52</v>
      </c>
      <c r="H1518" t="s">
        <v>13</v>
      </c>
      <c r="I1518">
        <v>11</v>
      </c>
      <c r="J1518">
        <v>3546</v>
      </c>
      <c r="K1518">
        <v>3780</v>
      </c>
      <c r="L1518">
        <v>62748</v>
      </c>
      <c r="M1518">
        <v>66780</v>
      </c>
      <c r="N1518">
        <v>4032</v>
      </c>
      <c r="O1518">
        <v>201.60000000000002</v>
      </c>
      <c r="P1518" t="s">
        <v>93</v>
      </c>
      <c r="Q1518" t="s">
        <v>85</v>
      </c>
      <c r="R1518">
        <v>8</v>
      </c>
      <c r="S1518" t="s">
        <v>87</v>
      </c>
    </row>
    <row r="1519" spans="1:19">
      <c r="A1519" s="2">
        <v>41504</v>
      </c>
      <c r="B1519" t="s">
        <v>27</v>
      </c>
      <c r="C1519" t="s">
        <v>23</v>
      </c>
      <c r="D1519" t="s">
        <v>37</v>
      </c>
      <c r="E1519" t="s">
        <v>55</v>
      </c>
      <c r="F1519" t="s">
        <v>54</v>
      </c>
      <c r="G1519" t="s">
        <v>52</v>
      </c>
      <c r="H1519" t="s">
        <v>13</v>
      </c>
      <c r="I1519">
        <v>1</v>
      </c>
      <c r="J1519">
        <v>2952</v>
      </c>
      <c r="K1519">
        <v>3150</v>
      </c>
      <c r="L1519">
        <v>94122</v>
      </c>
      <c r="M1519">
        <v>100170</v>
      </c>
      <c r="N1519">
        <v>6048</v>
      </c>
      <c r="O1519">
        <v>302.40000000000003</v>
      </c>
      <c r="P1519" t="s">
        <v>93</v>
      </c>
      <c r="Q1519" t="s">
        <v>85</v>
      </c>
      <c r="R1519">
        <v>8</v>
      </c>
      <c r="S1519" t="s">
        <v>87</v>
      </c>
    </row>
    <row r="1520" spans="1:19">
      <c r="A1520" s="2">
        <v>41508</v>
      </c>
      <c r="B1520" t="s">
        <v>10</v>
      </c>
      <c r="C1520" t="s">
        <v>11</v>
      </c>
      <c r="D1520" t="s">
        <v>37</v>
      </c>
      <c r="E1520" t="s">
        <v>55</v>
      </c>
      <c r="F1520" t="s">
        <v>54</v>
      </c>
      <c r="G1520" t="s">
        <v>52</v>
      </c>
      <c r="H1520" t="s">
        <v>13</v>
      </c>
      <c r="I1520">
        <v>14</v>
      </c>
      <c r="J1520">
        <v>3546</v>
      </c>
      <c r="K1520">
        <v>3780</v>
      </c>
      <c r="L1520">
        <v>67230</v>
      </c>
      <c r="M1520">
        <v>71550</v>
      </c>
      <c r="N1520">
        <v>4320</v>
      </c>
      <c r="O1520">
        <v>216</v>
      </c>
      <c r="P1520" t="s">
        <v>93</v>
      </c>
      <c r="Q1520" t="s">
        <v>85</v>
      </c>
      <c r="R1520">
        <v>8</v>
      </c>
      <c r="S1520" t="s">
        <v>87</v>
      </c>
    </row>
    <row r="1521" spans="1:19">
      <c r="A1521" s="2">
        <v>41513</v>
      </c>
      <c r="B1521" t="s">
        <v>24</v>
      </c>
      <c r="C1521" t="s">
        <v>25</v>
      </c>
      <c r="D1521" t="s">
        <v>37</v>
      </c>
      <c r="E1521" t="s">
        <v>55</v>
      </c>
      <c r="F1521" t="s">
        <v>54</v>
      </c>
      <c r="G1521" t="s">
        <v>52</v>
      </c>
      <c r="H1521" t="s">
        <v>13</v>
      </c>
      <c r="I1521">
        <v>19</v>
      </c>
      <c r="J1521">
        <v>3726</v>
      </c>
      <c r="K1521">
        <v>3960</v>
      </c>
      <c r="L1521">
        <v>40338</v>
      </c>
      <c r="M1521">
        <v>42930</v>
      </c>
      <c r="N1521">
        <v>2592</v>
      </c>
      <c r="O1521">
        <v>129.6</v>
      </c>
      <c r="P1521" t="s">
        <v>93</v>
      </c>
      <c r="Q1521" t="s">
        <v>85</v>
      </c>
      <c r="R1521">
        <v>8</v>
      </c>
      <c r="S1521" t="s">
        <v>87</v>
      </c>
    </row>
    <row r="1522" spans="1:19">
      <c r="A1522" s="2">
        <v>41516</v>
      </c>
      <c r="B1522" t="s">
        <v>34</v>
      </c>
      <c r="C1522" t="s">
        <v>25</v>
      </c>
      <c r="D1522" t="s">
        <v>37</v>
      </c>
      <c r="E1522" t="s">
        <v>55</v>
      </c>
      <c r="F1522" t="s">
        <v>54</v>
      </c>
      <c r="G1522" t="s">
        <v>52</v>
      </c>
      <c r="H1522" t="s">
        <v>13</v>
      </c>
      <c r="I1522">
        <v>6</v>
      </c>
      <c r="J1522">
        <v>2034</v>
      </c>
      <c r="K1522">
        <v>2160</v>
      </c>
      <c r="L1522">
        <v>8964</v>
      </c>
      <c r="M1522">
        <v>9540</v>
      </c>
      <c r="N1522">
        <v>576</v>
      </c>
      <c r="O1522">
        <v>28.8</v>
      </c>
      <c r="P1522" t="s">
        <v>93</v>
      </c>
      <c r="Q1522" t="s">
        <v>85</v>
      </c>
      <c r="R1522">
        <v>8</v>
      </c>
      <c r="S1522" t="s">
        <v>87</v>
      </c>
    </row>
    <row r="1523" spans="1:19">
      <c r="A1523" s="2">
        <v>41518</v>
      </c>
      <c r="B1523" t="s">
        <v>24</v>
      </c>
      <c r="C1523" t="s">
        <v>25</v>
      </c>
      <c r="D1523" t="s">
        <v>37</v>
      </c>
      <c r="E1523" t="s">
        <v>55</v>
      </c>
      <c r="F1523" t="s">
        <v>54</v>
      </c>
      <c r="G1523" t="s">
        <v>52</v>
      </c>
      <c r="H1523" t="s">
        <v>13</v>
      </c>
      <c r="I1523">
        <v>13</v>
      </c>
      <c r="J1523">
        <v>3978</v>
      </c>
      <c r="K1523">
        <v>4230</v>
      </c>
      <c r="L1523">
        <v>89640</v>
      </c>
      <c r="M1523">
        <v>95400</v>
      </c>
      <c r="N1523">
        <v>5760</v>
      </c>
      <c r="O1523">
        <v>288</v>
      </c>
      <c r="P1523" t="s">
        <v>93</v>
      </c>
      <c r="Q1523" t="s">
        <v>85</v>
      </c>
      <c r="R1523">
        <v>9</v>
      </c>
      <c r="S1523" t="s">
        <v>88</v>
      </c>
    </row>
    <row r="1524" spans="1:19">
      <c r="A1524" s="2">
        <v>41526</v>
      </c>
      <c r="B1524" t="s">
        <v>22</v>
      </c>
      <c r="C1524" t="s">
        <v>23</v>
      </c>
      <c r="D1524" t="s">
        <v>37</v>
      </c>
      <c r="E1524" t="s">
        <v>55</v>
      </c>
      <c r="F1524" t="s">
        <v>54</v>
      </c>
      <c r="G1524" t="s">
        <v>52</v>
      </c>
      <c r="H1524" t="s">
        <v>13</v>
      </c>
      <c r="I1524">
        <v>20</v>
      </c>
      <c r="J1524">
        <v>4482</v>
      </c>
      <c r="K1524">
        <v>4770</v>
      </c>
      <c r="L1524">
        <v>85158</v>
      </c>
      <c r="M1524">
        <v>90630</v>
      </c>
      <c r="N1524">
        <v>5472</v>
      </c>
      <c r="O1524">
        <v>273.60000000000002</v>
      </c>
      <c r="P1524" t="s">
        <v>93</v>
      </c>
      <c r="Q1524" t="s">
        <v>85</v>
      </c>
      <c r="R1524">
        <v>9</v>
      </c>
      <c r="S1524" t="s">
        <v>88</v>
      </c>
    </row>
    <row r="1525" spans="1:19">
      <c r="A1525" s="2">
        <v>41531</v>
      </c>
      <c r="B1525" t="s">
        <v>27</v>
      </c>
      <c r="C1525" t="s">
        <v>23</v>
      </c>
      <c r="D1525" t="s">
        <v>37</v>
      </c>
      <c r="E1525" t="s">
        <v>55</v>
      </c>
      <c r="F1525" t="s">
        <v>54</v>
      </c>
      <c r="G1525" t="s">
        <v>52</v>
      </c>
      <c r="H1525" t="s">
        <v>13</v>
      </c>
      <c r="I1525">
        <v>21</v>
      </c>
      <c r="J1525">
        <v>3978</v>
      </c>
      <c r="K1525">
        <v>4230</v>
      </c>
      <c r="L1525">
        <v>31374</v>
      </c>
      <c r="M1525">
        <v>33390</v>
      </c>
      <c r="N1525">
        <v>2016</v>
      </c>
      <c r="O1525">
        <v>100.80000000000001</v>
      </c>
      <c r="P1525" t="s">
        <v>93</v>
      </c>
      <c r="Q1525" t="s">
        <v>85</v>
      </c>
      <c r="R1525">
        <v>9</v>
      </c>
      <c r="S1525" t="s">
        <v>88</v>
      </c>
    </row>
    <row r="1526" spans="1:19">
      <c r="A1526" s="2">
        <v>41532</v>
      </c>
      <c r="B1526" t="s">
        <v>22</v>
      </c>
      <c r="C1526" t="s">
        <v>23</v>
      </c>
      <c r="D1526" t="s">
        <v>37</v>
      </c>
      <c r="E1526" t="s">
        <v>55</v>
      </c>
      <c r="F1526" t="s">
        <v>54</v>
      </c>
      <c r="G1526" t="s">
        <v>52</v>
      </c>
      <c r="H1526" t="s">
        <v>13</v>
      </c>
      <c r="I1526">
        <v>9</v>
      </c>
      <c r="J1526">
        <v>3726</v>
      </c>
      <c r="K1526">
        <v>3960</v>
      </c>
      <c r="L1526">
        <v>13446</v>
      </c>
      <c r="M1526">
        <v>14310</v>
      </c>
      <c r="N1526">
        <v>864</v>
      </c>
      <c r="O1526">
        <v>43.2</v>
      </c>
      <c r="P1526" t="s">
        <v>93</v>
      </c>
      <c r="Q1526" t="s">
        <v>85</v>
      </c>
      <c r="R1526">
        <v>9</v>
      </c>
      <c r="S1526" t="s">
        <v>88</v>
      </c>
    </row>
    <row r="1527" spans="1:19">
      <c r="A1527" s="2">
        <v>41536</v>
      </c>
      <c r="B1527" t="s">
        <v>20</v>
      </c>
      <c r="C1527" t="s">
        <v>18</v>
      </c>
      <c r="D1527" t="s">
        <v>37</v>
      </c>
      <c r="E1527" t="s">
        <v>55</v>
      </c>
      <c r="F1527" t="s">
        <v>54</v>
      </c>
      <c r="G1527" t="s">
        <v>52</v>
      </c>
      <c r="H1527" t="s">
        <v>13</v>
      </c>
      <c r="I1527">
        <v>25</v>
      </c>
      <c r="J1527">
        <v>7506</v>
      </c>
      <c r="K1527">
        <v>8100</v>
      </c>
      <c r="L1527">
        <v>13446</v>
      </c>
      <c r="M1527">
        <v>14310</v>
      </c>
      <c r="N1527">
        <v>864</v>
      </c>
      <c r="O1527">
        <v>43.2</v>
      </c>
      <c r="P1527" t="s">
        <v>93</v>
      </c>
      <c r="Q1527" t="s">
        <v>85</v>
      </c>
      <c r="R1527">
        <v>9</v>
      </c>
      <c r="S1527" t="s">
        <v>88</v>
      </c>
    </row>
    <row r="1528" spans="1:19">
      <c r="A1528" s="2">
        <v>41538</v>
      </c>
      <c r="B1528" t="s">
        <v>24</v>
      </c>
      <c r="C1528" t="s">
        <v>25</v>
      </c>
      <c r="D1528" t="s">
        <v>37</v>
      </c>
      <c r="E1528" t="s">
        <v>55</v>
      </c>
      <c r="F1528" t="s">
        <v>54</v>
      </c>
      <c r="G1528" t="s">
        <v>52</v>
      </c>
      <c r="H1528" t="s">
        <v>13</v>
      </c>
      <c r="I1528">
        <v>22</v>
      </c>
      <c r="J1528">
        <v>3384</v>
      </c>
      <c r="K1528">
        <v>3600</v>
      </c>
      <c r="L1528">
        <v>89640</v>
      </c>
      <c r="M1528">
        <v>95400</v>
      </c>
      <c r="N1528">
        <v>5760</v>
      </c>
      <c r="O1528">
        <v>288</v>
      </c>
      <c r="P1528" t="s">
        <v>93</v>
      </c>
      <c r="Q1528" t="s">
        <v>85</v>
      </c>
      <c r="R1528">
        <v>9</v>
      </c>
      <c r="S1528" t="s">
        <v>88</v>
      </c>
    </row>
    <row r="1529" spans="1:19">
      <c r="A1529" s="2">
        <v>41564</v>
      </c>
      <c r="B1529" t="s">
        <v>27</v>
      </c>
      <c r="C1529" t="s">
        <v>23</v>
      </c>
      <c r="D1529" t="s">
        <v>37</v>
      </c>
      <c r="E1529" t="s">
        <v>55</v>
      </c>
      <c r="F1529" t="s">
        <v>54</v>
      </c>
      <c r="G1529" t="s">
        <v>52</v>
      </c>
      <c r="H1529" t="s">
        <v>13</v>
      </c>
      <c r="I1529">
        <v>15</v>
      </c>
      <c r="J1529">
        <v>3924</v>
      </c>
      <c r="K1529">
        <v>4230</v>
      </c>
      <c r="L1529">
        <v>22410</v>
      </c>
      <c r="M1529">
        <v>23850</v>
      </c>
      <c r="N1529">
        <v>1440</v>
      </c>
      <c r="O1529">
        <v>72</v>
      </c>
      <c r="P1529" t="s">
        <v>93</v>
      </c>
      <c r="Q1529" t="s">
        <v>89</v>
      </c>
      <c r="R1529">
        <v>10</v>
      </c>
      <c r="S1529" t="s">
        <v>90</v>
      </c>
    </row>
    <row r="1530" spans="1:19">
      <c r="A1530" s="2">
        <v>41569</v>
      </c>
      <c r="B1530" t="s">
        <v>34</v>
      </c>
      <c r="C1530" t="s">
        <v>25</v>
      </c>
      <c r="D1530" t="s">
        <v>37</v>
      </c>
      <c r="E1530" t="s">
        <v>55</v>
      </c>
      <c r="F1530" t="s">
        <v>54</v>
      </c>
      <c r="G1530" t="s">
        <v>52</v>
      </c>
      <c r="H1530" t="s">
        <v>13</v>
      </c>
      <c r="I1530">
        <v>23</v>
      </c>
      <c r="J1530">
        <v>2196</v>
      </c>
      <c r="K1530">
        <v>2340</v>
      </c>
      <c r="L1530">
        <v>80676</v>
      </c>
      <c r="M1530">
        <v>85860</v>
      </c>
      <c r="N1530">
        <v>5184</v>
      </c>
      <c r="O1530">
        <v>259.2</v>
      </c>
      <c r="P1530" t="s">
        <v>93</v>
      </c>
      <c r="Q1530" t="s">
        <v>89</v>
      </c>
      <c r="R1530">
        <v>10</v>
      </c>
      <c r="S1530" t="s">
        <v>90</v>
      </c>
    </row>
    <row r="1531" spans="1:19">
      <c r="A1531" s="2">
        <v>41577</v>
      </c>
      <c r="B1531" t="s">
        <v>22</v>
      </c>
      <c r="C1531" t="s">
        <v>23</v>
      </c>
      <c r="D1531" t="s">
        <v>37</v>
      </c>
      <c r="E1531" t="s">
        <v>55</v>
      </c>
      <c r="F1531" t="s">
        <v>54</v>
      </c>
      <c r="G1531" t="s">
        <v>52</v>
      </c>
      <c r="H1531" t="s">
        <v>13</v>
      </c>
      <c r="I1531">
        <v>10</v>
      </c>
      <c r="J1531">
        <v>2034</v>
      </c>
      <c r="K1531">
        <v>2160</v>
      </c>
      <c r="L1531">
        <v>31374</v>
      </c>
      <c r="M1531">
        <v>33390</v>
      </c>
      <c r="N1531">
        <v>2016</v>
      </c>
      <c r="O1531">
        <v>100.80000000000001</v>
      </c>
      <c r="P1531" t="s">
        <v>93</v>
      </c>
      <c r="Q1531" t="s">
        <v>89</v>
      </c>
      <c r="R1531">
        <v>10</v>
      </c>
      <c r="S1531" t="s">
        <v>90</v>
      </c>
    </row>
    <row r="1532" spans="1:19">
      <c r="A1532" s="2">
        <v>41596</v>
      </c>
      <c r="B1532" t="s">
        <v>24</v>
      </c>
      <c r="C1532" t="s">
        <v>25</v>
      </c>
      <c r="D1532" t="s">
        <v>37</v>
      </c>
      <c r="E1532" t="s">
        <v>55</v>
      </c>
      <c r="F1532" t="s">
        <v>54</v>
      </c>
      <c r="G1532" t="s">
        <v>52</v>
      </c>
      <c r="H1532" t="s">
        <v>13</v>
      </c>
      <c r="I1532">
        <v>25</v>
      </c>
      <c r="J1532">
        <v>4482</v>
      </c>
      <c r="K1532">
        <v>4770</v>
      </c>
      <c r="L1532">
        <v>62748</v>
      </c>
      <c r="M1532">
        <v>66780</v>
      </c>
      <c r="N1532">
        <v>4032</v>
      </c>
      <c r="O1532">
        <v>201.60000000000002</v>
      </c>
      <c r="P1532" t="s">
        <v>93</v>
      </c>
      <c r="Q1532" t="s">
        <v>89</v>
      </c>
      <c r="R1532">
        <v>11</v>
      </c>
      <c r="S1532" t="s">
        <v>91</v>
      </c>
    </row>
    <row r="1533" spans="1:19">
      <c r="A1533" s="2">
        <v>41597</v>
      </c>
      <c r="B1533" t="s">
        <v>24</v>
      </c>
      <c r="C1533" t="s">
        <v>25</v>
      </c>
      <c r="D1533" t="s">
        <v>37</v>
      </c>
      <c r="E1533" t="s">
        <v>55</v>
      </c>
      <c r="F1533" t="s">
        <v>54</v>
      </c>
      <c r="G1533" t="s">
        <v>52</v>
      </c>
      <c r="H1533" t="s">
        <v>13</v>
      </c>
      <c r="I1533">
        <v>24</v>
      </c>
      <c r="J1533">
        <v>3978</v>
      </c>
      <c r="K1533">
        <v>4230</v>
      </c>
      <c r="L1533">
        <v>22410</v>
      </c>
      <c r="M1533">
        <v>23850</v>
      </c>
      <c r="N1533">
        <v>1440</v>
      </c>
      <c r="O1533">
        <v>72</v>
      </c>
      <c r="P1533" t="s">
        <v>93</v>
      </c>
      <c r="Q1533" t="s">
        <v>89</v>
      </c>
      <c r="R1533">
        <v>11</v>
      </c>
      <c r="S1533" t="s">
        <v>91</v>
      </c>
    </row>
    <row r="1534" spans="1:19">
      <c r="A1534" s="2">
        <v>41597</v>
      </c>
      <c r="B1534" t="s">
        <v>27</v>
      </c>
      <c r="C1534" t="s">
        <v>23</v>
      </c>
      <c r="D1534" t="s">
        <v>37</v>
      </c>
      <c r="E1534" t="s">
        <v>55</v>
      </c>
      <c r="F1534" t="s">
        <v>54</v>
      </c>
      <c r="G1534" t="s">
        <v>52</v>
      </c>
      <c r="H1534" t="s">
        <v>13</v>
      </c>
      <c r="I1534">
        <v>24</v>
      </c>
      <c r="J1534">
        <v>5832</v>
      </c>
      <c r="K1534">
        <v>6210</v>
      </c>
      <c r="L1534">
        <v>53784</v>
      </c>
      <c r="M1534">
        <v>57240</v>
      </c>
      <c r="N1534">
        <v>3456</v>
      </c>
      <c r="O1534">
        <v>172.8</v>
      </c>
      <c r="P1534" t="s">
        <v>93</v>
      </c>
      <c r="Q1534" t="s">
        <v>89</v>
      </c>
      <c r="R1534">
        <v>11</v>
      </c>
      <c r="S1534" t="s">
        <v>91</v>
      </c>
    </row>
    <row r="1535" spans="1:19">
      <c r="A1535" s="2">
        <v>41600</v>
      </c>
      <c r="B1535" t="s">
        <v>17</v>
      </c>
      <c r="C1535" t="s">
        <v>18</v>
      </c>
      <c r="D1535" t="s">
        <v>37</v>
      </c>
      <c r="E1535" t="s">
        <v>55</v>
      </c>
      <c r="F1535" t="s">
        <v>54</v>
      </c>
      <c r="G1535" t="s">
        <v>52</v>
      </c>
      <c r="H1535" t="s">
        <v>13</v>
      </c>
      <c r="I1535">
        <v>9</v>
      </c>
      <c r="J1535">
        <v>3726</v>
      </c>
      <c r="K1535">
        <v>3960</v>
      </c>
      <c r="L1535">
        <v>8964</v>
      </c>
      <c r="M1535">
        <v>9540</v>
      </c>
      <c r="N1535">
        <v>576</v>
      </c>
      <c r="O1535">
        <v>28.8</v>
      </c>
      <c r="P1535" t="s">
        <v>93</v>
      </c>
      <c r="Q1535" t="s">
        <v>89</v>
      </c>
      <c r="R1535">
        <v>11</v>
      </c>
      <c r="S1535" t="s">
        <v>91</v>
      </c>
    </row>
    <row r="1536" spans="1:19">
      <c r="A1536" s="2">
        <v>41603</v>
      </c>
      <c r="B1536" t="s">
        <v>17</v>
      </c>
      <c r="C1536" t="s">
        <v>18</v>
      </c>
      <c r="D1536" t="s">
        <v>37</v>
      </c>
      <c r="E1536" t="s">
        <v>55</v>
      </c>
      <c r="F1536" t="s">
        <v>54</v>
      </c>
      <c r="G1536" t="s">
        <v>52</v>
      </c>
      <c r="H1536" t="s">
        <v>13</v>
      </c>
      <c r="I1536">
        <v>17</v>
      </c>
      <c r="J1536">
        <v>3978</v>
      </c>
      <c r="K1536">
        <v>4230</v>
      </c>
      <c r="L1536">
        <v>85158</v>
      </c>
      <c r="M1536">
        <v>90630</v>
      </c>
      <c r="N1536">
        <v>5472</v>
      </c>
      <c r="O1536">
        <v>273.60000000000002</v>
      </c>
      <c r="P1536" t="s">
        <v>93</v>
      </c>
      <c r="Q1536" t="s">
        <v>89</v>
      </c>
      <c r="R1536">
        <v>11</v>
      </c>
      <c r="S1536" t="s">
        <v>91</v>
      </c>
    </row>
    <row r="1537" spans="1:19">
      <c r="A1537" s="2">
        <v>41606</v>
      </c>
      <c r="B1537" t="s">
        <v>10</v>
      </c>
      <c r="C1537" t="s">
        <v>11</v>
      </c>
      <c r="D1537" t="s">
        <v>37</v>
      </c>
      <c r="E1537" t="s">
        <v>55</v>
      </c>
      <c r="F1537" t="s">
        <v>54</v>
      </c>
      <c r="G1537" t="s">
        <v>52</v>
      </c>
      <c r="H1537" t="s">
        <v>13</v>
      </c>
      <c r="I1537">
        <v>2</v>
      </c>
      <c r="J1537">
        <v>3978</v>
      </c>
      <c r="K1537">
        <v>4230</v>
      </c>
      <c r="L1537">
        <v>94122</v>
      </c>
      <c r="M1537">
        <v>100170</v>
      </c>
      <c r="N1537">
        <v>6048</v>
      </c>
      <c r="O1537">
        <v>302.40000000000003</v>
      </c>
      <c r="P1537" t="s">
        <v>93</v>
      </c>
      <c r="Q1537" t="s">
        <v>89</v>
      </c>
      <c r="R1537">
        <v>11</v>
      </c>
      <c r="S1537" t="s">
        <v>91</v>
      </c>
    </row>
    <row r="1538" spans="1:19">
      <c r="A1538" s="2">
        <v>41615</v>
      </c>
      <c r="B1538" t="s">
        <v>17</v>
      </c>
      <c r="C1538" t="s">
        <v>18</v>
      </c>
      <c r="D1538" t="s">
        <v>37</v>
      </c>
      <c r="E1538" t="s">
        <v>55</v>
      </c>
      <c r="F1538" t="s">
        <v>54</v>
      </c>
      <c r="G1538" t="s">
        <v>52</v>
      </c>
      <c r="H1538" t="s">
        <v>13</v>
      </c>
      <c r="I1538">
        <v>4</v>
      </c>
      <c r="J1538">
        <v>3978</v>
      </c>
      <c r="K1538">
        <v>4230</v>
      </c>
      <c r="L1538">
        <v>89640</v>
      </c>
      <c r="M1538">
        <v>95400</v>
      </c>
      <c r="N1538">
        <v>5760</v>
      </c>
      <c r="O1538">
        <v>288</v>
      </c>
      <c r="P1538" t="s">
        <v>93</v>
      </c>
      <c r="Q1538" t="s">
        <v>89</v>
      </c>
      <c r="R1538">
        <v>12</v>
      </c>
      <c r="S1538" t="s">
        <v>92</v>
      </c>
    </row>
    <row r="1539" spans="1:19">
      <c r="A1539" s="2">
        <v>41615</v>
      </c>
      <c r="B1539" t="s">
        <v>31</v>
      </c>
      <c r="C1539" t="s">
        <v>30</v>
      </c>
      <c r="D1539" t="s">
        <v>37</v>
      </c>
      <c r="E1539" t="s">
        <v>55</v>
      </c>
      <c r="F1539" t="s">
        <v>54</v>
      </c>
      <c r="G1539" t="s">
        <v>52</v>
      </c>
      <c r="H1539" t="s">
        <v>13</v>
      </c>
      <c r="I1539">
        <v>16</v>
      </c>
      <c r="J1539">
        <v>2106</v>
      </c>
      <c r="K1539">
        <v>2250</v>
      </c>
      <c r="L1539">
        <v>80676</v>
      </c>
      <c r="M1539">
        <v>85860</v>
      </c>
      <c r="N1539">
        <v>5184</v>
      </c>
      <c r="O1539">
        <v>259.2</v>
      </c>
      <c r="P1539" t="s">
        <v>93</v>
      </c>
      <c r="Q1539" t="s">
        <v>89</v>
      </c>
      <c r="R1539">
        <v>12</v>
      </c>
      <c r="S1539" t="s">
        <v>92</v>
      </c>
    </row>
    <row r="1540" spans="1:19">
      <c r="A1540" s="2">
        <v>41623</v>
      </c>
      <c r="B1540" t="s">
        <v>29</v>
      </c>
      <c r="C1540" t="s">
        <v>30</v>
      </c>
      <c r="D1540" t="s">
        <v>37</v>
      </c>
      <c r="E1540" t="s">
        <v>55</v>
      </c>
      <c r="F1540" t="s">
        <v>54</v>
      </c>
      <c r="G1540" t="s">
        <v>52</v>
      </c>
      <c r="H1540" t="s">
        <v>13</v>
      </c>
      <c r="I1540">
        <v>3</v>
      </c>
      <c r="J1540">
        <v>2952</v>
      </c>
      <c r="K1540">
        <v>3150</v>
      </c>
      <c r="L1540">
        <v>62748</v>
      </c>
      <c r="M1540">
        <v>66780</v>
      </c>
      <c r="N1540">
        <v>4032</v>
      </c>
      <c r="O1540">
        <v>201.60000000000002</v>
      </c>
      <c r="P1540" t="s">
        <v>93</v>
      </c>
      <c r="Q1540" t="s">
        <v>89</v>
      </c>
      <c r="R1540">
        <v>12</v>
      </c>
      <c r="S1540" t="s">
        <v>92</v>
      </c>
    </row>
    <row r="1541" spans="1:19">
      <c r="A1541" s="2">
        <v>41625</v>
      </c>
      <c r="B1541" t="s">
        <v>22</v>
      </c>
      <c r="C1541" t="s">
        <v>23</v>
      </c>
      <c r="D1541" t="s">
        <v>37</v>
      </c>
      <c r="E1541" t="s">
        <v>55</v>
      </c>
      <c r="F1541" t="s">
        <v>54</v>
      </c>
      <c r="G1541" t="s">
        <v>52</v>
      </c>
      <c r="H1541" t="s">
        <v>13</v>
      </c>
      <c r="I1541">
        <v>6</v>
      </c>
      <c r="J1541">
        <v>2034</v>
      </c>
      <c r="K1541">
        <v>2160</v>
      </c>
      <c r="L1541">
        <v>22410</v>
      </c>
      <c r="M1541">
        <v>23850</v>
      </c>
      <c r="N1541">
        <v>1440</v>
      </c>
      <c r="O1541">
        <v>72</v>
      </c>
      <c r="P1541" t="s">
        <v>93</v>
      </c>
      <c r="Q1541" t="s">
        <v>89</v>
      </c>
      <c r="R1541">
        <v>12</v>
      </c>
      <c r="S1541" t="s">
        <v>92</v>
      </c>
    </row>
    <row r="1542" spans="1:19">
      <c r="A1542" s="2">
        <v>41628</v>
      </c>
      <c r="B1542" t="s">
        <v>31</v>
      </c>
      <c r="C1542" t="s">
        <v>30</v>
      </c>
      <c r="D1542" t="s">
        <v>37</v>
      </c>
      <c r="E1542" t="s">
        <v>55</v>
      </c>
      <c r="F1542" t="s">
        <v>54</v>
      </c>
      <c r="G1542" t="s">
        <v>52</v>
      </c>
      <c r="H1542" t="s">
        <v>13</v>
      </c>
      <c r="I1542">
        <v>13</v>
      </c>
      <c r="J1542">
        <v>3978</v>
      </c>
      <c r="K1542">
        <v>4230</v>
      </c>
      <c r="L1542">
        <v>76194</v>
      </c>
      <c r="M1542">
        <v>81090</v>
      </c>
      <c r="N1542">
        <v>4896</v>
      </c>
      <c r="O1542">
        <v>244.8</v>
      </c>
      <c r="P1542" t="s">
        <v>93</v>
      </c>
      <c r="Q1542" t="s">
        <v>89</v>
      </c>
      <c r="R1542">
        <v>12</v>
      </c>
      <c r="S1542" t="s">
        <v>92</v>
      </c>
    </row>
    <row r="1543" spans="1:19">
      <c r="A1543" s="2">
        <v>41629</v>
      </c>
      <c r="B1543" t="s">
        <v>27</v>
      </c>
      <c r="C1543" t="s">
        <v>23</v>
      </c>
      <c r="D1543" t="s">
        <v>37</v>
      </c>
      <c r="E1543" t="s">
        <v>55</v>
      </c>
      <c r="F1543" t="s">
        <v>54</v>
      </c>
      <c r="G1543" t="s">
        <v>52</v>
      </c>
      <c r="H1543" t="s">
        <v>13</v>
      </c>
      <c r="I1543">
        <v>5</v>
      </c>
      <c r="J1543">
        <v>3978</v>
      </c>
      <c r="K1543">
        <v>4230</v>
      </c>
      <c r="L1543">
        <v>17928</v>
      </c>
      <c r="M1543">
        <v>19080</v>
      </c>
      <c r="N1543">
        <v>1152</v>
      </c>
      <c r="O1543">
        <v>57.6</v>
      </c>
      <c r="P1543" t="s">
        <v>93</v>
      </c>
      <c r="Q1543" t="s">
        <v>89</v>
      </c>
      <c r="R1543">
        <v>12</v>
      </c>
      <c r="S1543" t="s">
        <v>92</v>
      </c>
    </row>
    <row r="1544" spans="1:19">
      <c r="A1544" s="2">
        <v>41634</v>
      </c>
      <c r="B1544" t="s">
        <v>31</v>
      </c>
      <c r="C1544" t="s">
        <v>30</v>
      </c>
      <c r="D1544" t="s">
        <v>37</v>
      </c>
      <c r="E1544" t="s">
        <v>55</v>
      </c>
      <c r="F1544" t="s">
        <v>54</v>
      </c>
      <c r="G1544" t="s">
        <v>52</v>
      </c>
      <c r="H1544" t="s">
        <v>13</v>
      </c>
      <c r="I1544">
        <v>25</v>
      </c>
      <c r="J1544">
        <v>3042</v>
      </c>
      <c r="K1544">
        <v>3240</v>
      </c>
      <c r="L1544">
        <v>112050</v>
      </c>
      <c r="M1544">
        <v>119250</v>
      </c>
      <c r="N1544">
        <v>7200</v>
      </c>
      <c r="O1544">
        <v>360</v>
      </c>
      <c r="P1544" t="s">
        <v>93</v>
      </c>
      <c r="Q1544" t="s">
        <v>89</v>
      </c>
      <c r="R1544">
        <v>12</v>
      </c>
      <c r="S1544" t="s">
        <v>92</v>
      </c>
    </row>
    <row r="1545" spans="1:19">
      <c r="A1545" s="2">
        <v>41637</v>
      </c>
      <c r="B1545" t="s">
        <v>17</v>
      </c>
      <c r="C1545" t="s">
        <v>18</v>
      </c>
      <c r="D1545" t="s">
        <v>37</v>
      </c>
      <c r="E1545" t="s">
        <v>55</v>
      </c>
      <c r="F1545" t="s">
        <v>54</v>
      </c>
      <c r="G1545" t="s">
        <v>52</v>
      </c>
      <c r="H1545" t="s">
        <v>13</v>
      </c>
      <c r="I1545">
        <v>24</v>
      </c>
      <c r="J1545">
        <v>5832</v>
      </c>
      <c r="K1545">
        <v>6210</v>
      </c>
      <c r="L1545">
        <v>53784</v>
      </c>
      <c r="M1545">
        <v>57240</v>
      </c>
      <c r="N1545">
        <v>3456</v>
      </c>
      <c r="O1545">
        <v>172.8</v>
      </c>
      <c r="P1545" t="s">
        <v>93</v>
      </c>
      <c r="Q1545" t="s">
        <v>89</v>
      </c>
      <c r="R1545">
        <v>12</v>
      </c>
      <c r="S1545" t="s">
        <v>92</v>
      </c>
    </row>
    <row r="1546" spans="1:19">
      <c r="A1546" s="2">
        <v>41638</v>
      </c>
      <c r="B1546" t="s">
        <v>31</v>
      </c>
      <c r="C1546" t="s">
        <v>30</v>
      </c>
      <c r="D1546" t="s">
        <v>37</v>
      </c>
      <c r="E1546" t="s">
        <v>55</v>
      </c>
      <c r="F1546" t="s">
        <v>54</v>
      </c>
      <c r="G1546" t="s">
        <v>52</v>
      </c>
      <c r="H1546" t="s">
        <v>13</v>
      </c>
      <c r="I1546">
        <v>13</v>
      </c>
      <c r="J1546">
        <v>5832</v>
      </c>
      <c r="K1546">
        <v>6210</v>
      </c>
      <c r="L1546">
        <v>94122</v>
      </c>
      <c r="M1546">
        <v>100170</v>
      </c>
      <c r="N1546">
        <v>6048</v>
      </c>
      <c r="O1546">
        <v>302.40000000000003</v>
      </c>
      <c r="P1546" t="s">
        <v>93</v>
      </c>
      <c r="Q1546" t="s">
        <v>89</v>
      </c>
      <c r="R1546">
        <v>12</v>
      </c>
      <c r="S1546" t="s">
        <v>92</v>
      </c>
    </row>
    <row r="1547" spans="1:19">
      <c r="A1547" s="2">
        <v>41639</v>
      </c>
      <c r="B1547" t="s">
        <v>22</v>
      </c>
      <c r="C1547" t="s">
        <v>23</v>
      </c>
      <c r="D1547" t="s">
        <v>37</v>
      </c>
      <c r="E1547" t="s">
        <v>55</v>
      </c>
      <c r="F1547" t="s">
        <v>54</v>
      </c>
      <c r="G1547" t="s">
        <v>52</v>
      </c>
      <c r="H1547" t="s">
        <v>13</v>
      </c>
      <c r="I1547">
        <v>12</v>
      </c>
      <c r="J1547">
        <v>3042</v>
      </c>
      <c r="K1547">
        <v>3240</v>
      </c>
      <c r="L1547">
        <v>35856</v>
      </c>
      <c r="M1547">
        <v>38160</v>
      </c>
      <c r="N1547">
        <v>2304</v>
      </c>
      <c r="O1547">
        <v>115.2</v>
      </c>
      <c r="P1547" t="s">
        <v>93</v>
      </c>
      <c r="Q1547" t="s">
        <v>89</v>
      </c>
      <c r="R1547">
        <v>12</v>
      </c>
      <c r="S1547" t="s">
        <v>92</v>
      </c>
    </row>
    <row r="1548" spans="1:19">
      <c r="A1548" s="2">
        <v>41657</v>
      </c>
      <c r="B1548" t="s">
        <v>17</v>
      </c>
      <c r="C1548" t="s">
        <v>18</v>
      </c>
      <c r="D1548" t="s">
        <v>37</v>
      </c>
      <c r="E1548" t="s">
        <v>55</v>
      </c>
      <c r="F1548" t="s">
        <v>54</v>
      </c>
      <c r="G1548" t="s">
        <v>52</v>
      </c>
      <c r="H1548" t="s">
        <v>13</v>
      </c>
      <c r="I1548">
        <v>12</v>
      </c>
      <c r="J1548">
        <v>3978</v>
      </c>
      <c r="K1548">
        <v>4230</v>
      </c>
      <c r="L1548">
        <v>4482</v>
      </c>
      <c r="M1548">
        <v>4770</v>
      </c>
      <c r="N1548">
        <v>288</v>
      </c>
      <c r="O1548">
        <v>14.4</v>
      </c>
      <c r="P1548" t="s">
        <v>94</v>
      </c>
      <c r="Q1548" t="s">
        <v>77</v>
      </c>
      <c r="R1548">
        <v>1</v>
      </c>
      <c r="S1548" t="s">
        <v>78</v>
      </c>
    </row>
    <row r="1549" spans="1:19">
      <c r="A1549" s="2">
        <v>41658</v>
      </c>
      <c r="B1549" t="s">
        <v>14</v>
      </c>
      <c r="C1549" t="s">
        <v>11</v>
      </c>
      <c r="D1549" t="s">
        <v>37</v>
      </c>
      <c r="E1549" t="s">
        <v>55</v>
      </c>
      <c r="F1549" t="s">
        <v>54</v>
      </c>
      <c r="G1549" t="s">
        <v>52</v>
      </c>
      <c r="H1549" t="s">
        <v>13</v>
      </c>
      <c r="I1549">
        <v>1</v>
      </c>
      <c r="J1549">
        <v>2952</v>
      </c>
      <c r="K1549">
        <v>3150</v>
      </c>
      <c r="L1549">
        <v>44820</v>
      </c>
      <c r="M1549">
        <v>47700</v>
      </c>
      <c r="N1549">
        <v>2880</v>
      </c>
      <c r="O1549">
        <v>144</v>
      </c>
      <c r="P1549" t="s">
        <v>94</v>
      </c>
      <c r="Q1549" t="s">
        <v>77</v>
      </c>
      <c r="R1549">
        <v>1</v>
      </c>
      <c r="S1549" t="s">
        <v>78</v>
      </c>
    </row>
    <row r="1550" spans="1:19">
      <c r="A1550" s="2">
        <v>41660</v>
      </c>
      <c r="B1550" t="s">
        <v>22</v>
      </c>
      <c r="C1550" t="s">
        <v>23</v>
      </c>
      <c r="D1550" t="s">
        <v>37</v>
      </c>
      <c r="E1550" t="s">
        <v>55</v>
      </c>
      <c r="F1550" t="s">
        <v>54</v>
      </c>
      <c r="G1550" t="s">
        <v>52</v>
      </c>
      <c r="H1550" t="s">
        <v>13</v>
      </c>
      <c r="I1550">
        <v>7</v>
      </c>
      <c r="J1550">
        <v>3546</v>
      </c>
      <c r="K1550">
        <v>3780</v>
      </c>
      <c r="L1550">
        <v>85158</v>
      </c>
      <c r="M1550">
        <v>90630</v>
      </c>
      <c r="N1550">
        <v>5472</v>
      </c>
      <c r="O1550">
        <v>273.60000000000002</v>
      </c>
      <c r="P1550" t="s">
        <v>94</v>
      </c>
      <c r="Q1550" t="s">
        <v>77</v>
      </c>
      <c r="R1550">
        <v>1</v>
      </c>
      <c r="S1550" t="s">
        <v>78</v>
      </c>
    </row>
    <row r="1551" spans="1:19">
      <c r="A1551" s="2">
        <v>41661</v>
      </c>
      <c r="B1551" t="s">
        <v>22</v>
      </c>
      <c r="C1551" t="s">
        <v>23</v>
      </c>
      <c r="D1551" t="s">
        <v>37</v>
      </c>
      <c r="E1551" t="s">
        <v>55</v>
      </c>
      <c r="F1551" t="s">
        <v>54</v>
      </c>
      <c r="G1551" t="s">
        <v>52</v>
      </c>
      <c r="H1551" t="s">
        <v>13</v>
      </c>
      <c r="I1551">
        <v>14</v>
      </c>
      <c r="J1551">
        <v>3546</v>
      </c>
      <c r="K1551">
        <v>3780</v>
      </c>
      <c r="L1551">
        <v>85158</v>
      </c>
      <c r="M1551">
        <v>90630</v>
      </c>
      <c r="N1551">
        <v>5472</v>
      </c>
      <c r="O1551">
        <v>273.60000000000002</v>
      </c>
      <c r="P1551" t="s">
        <v>94</v>
      </c>
      <c r="Q1551" t="s">
        <v>77</v>
      </c>
      <c r="R1551">
        <v>1</v>
      </c>
      <c r="S1551" t="s">
        <v>78</v>
      </c>
    </row>
    <row r="1552" spans="1:19">
      <c r="A1552" s="2">
        <v>41676</v>
      </c>
      <c r="B1552" t="s">
        <v>10</v>
      </c>
      <c r="C1552" t="s">
        <v>11</v>
      </c>
      <c r="D1552" t="s">
        <v>37</v>
      </c>
      <c r="E1552" t="s">
        <v>55</v>
      </c>
      <c r="F1552" t="s">
        <v>54</v>
      </c>
      <c r="G1552" t="s">
        <v>52</v>
      </c>
      <c r="H1552" t="s">
        <v>13</v>
      </c>
      <c r="I1552">
        <v>9</v>
      </c>
      <c r="J1552">
        <v>3726</v>
      </c>
      <c r="K1552">
        <v>3960</v>
      </c>
      <c r="L1552">
        <v>103086</v>
      </c>
      <c r="M1552">
        <v>109710</v>
      </c>
      <c r="N1552">
        <v>6624</v>
      </c>
      <c r="O1552">
        <v>331.20000000000005</v>
      </c>
      <c r="P1552" t="s">
        <v>94</v>
      </c>
      <c r="Q1552" t="s">
        <v>77</v>
      </c>
      <c r="R1552">
        <v>2</v>
      </c>
      <c r="S1552" t="s">
        <v>79</v>
      </c>
    </row>
    <row r="1553" spans="1:19">
      <c r="A1553" s="2">
        <v>41677</v>
      </c>
      <c r="B1553" t="s">
        <v>22</v>
      </c>
      <c r="C1553" t="s">
        <v>23</v>
      </c>
      <c r="D1553" t="s">
        <v>37</v>
      </c>
      <c r="E1553" t="s">
        <v>55</v>
      </c>
      <c r="F1553" t="s">
        <v>54</v>
      </c>
      <c r="G1553" t="s">
        <v>52</v>
      </c>
      <c r="H1553" t="s">
        <v>13</v>
      </c>
      <c r="I1553">
        <v>22</v>
      </c>
      <c r="J1553">
        <v>4482</v>
      </c>
      <c r="K1553">
        <v>4770</v>
      </c>
      <c r="L1553">
        <v>98604</v>
      </c>
      <c r="M1553">
        <v>104940</v>
      </c>
      <c r="N1553">
        <v>6336</v>
      </c>
      <c r="O1553">
        <v>316.8</v>
      </c>
      <c r="P1553" t="s">
        <v>94</v>
      </c>
      <c r="Q1553" t="s">
        <v>77</v>
      </c>
      <c r="R1553">
        <v>2</v>
      </c>
      <c r="S1553" t="s">
        <v>79</v>
      </c>
    </row>
    <row r="1554" spans="1:19">
      <c r="A1554" s="2">
        <v>41688</v>
      </c>
      <c r="B1554" t="s">
        <v>34</v>
      </c>
      <c r="C1554" t="s">
        <v>25</v>
      </c>
      <c r="D1554" t="s">
        <v>37</v>
      </c>
      <c r="E1554" t="s">
        <v>55</v>
      </c>
      <c r="F1554" t="s">
        <v>54</v>
      </c>
      <c r="G1554" t="s">
        <v>52</v>
      </c>
      <c r="H1554" t="s">
        <v>13</v>
      </c>
      <c r="I1554">
        <v>24</v>
      </c>
      <c r="J1554">
        <v>2106</v>
      </c>
      <c r="K1554">
        <v>2250</v>
      </c>
      <c r="L1554">
        <v>89640</v>
      </c>
      <c r="M1554">
        <v>95400</v>
      </c>
      <c r="N1554">
        <v>5760</v>
      </c>
      <c r="O1554">
        <v>288</v>
      </c>
      <c r="P1554" t="s">
        <v>94</v>
      </c>
      <c r="Q1554" t="s">
        <v>77</v>
      </c>
      <c r="R1554">
        <v>2</v>
      </c>
      <c r="S1554" t="s">
        <v>79</v>
      </c>
    </row>
    <row r="1555" spans="1:19">
      <c r="A1555" s="2">
        <v>41697</v>
      </c>
      <c r="B1555" t="s">
        <v>20</v>
      </c>
      <c r="C1555" t="s">
        <v>18</v>
      </c>
      <c r="D1555" t="s">
        <v>37</v>
      </c>
      <c r="E1555" t="s">
        <v>55</v>
      </c>
      <c r="F1555" t="s">
        <v>54</v>
      </c>
      <c r="G1555" t="s">
        <v>52</v>
      </c>
      <c r="H1555" t="s">
        <v>13</v>
      </c>
      <c r="I1555">
        <v>6</v>
      </c>
      <c r="J1555">
        <v>4482</v>
      </c>
      <c r="K1555">
        <v>4770</v>
      </c>
      <c r="L1555">
        <v>31374</v>
      </c>
      <c r="M1555">
        <v>33390</v>
      </c>
      <c r="N1555">
        <v>2016</v>
      </c>
      <c r="O1555">
        <v>100.80000000000001</v>
      </c>
      <c r="P1555" t="s">
        <v>94</v>
      </c>
      <c r="Q1555" t="s">
        <v>77</v>
      </c>
      <c r="R1555">
        <v>2</v>
      </c>
      <c r="S1555" t="s">
        <v>79</v>
      </c>
    </row>
    <row r="1556" spans="1:19">
      <c r="A1556" s="2">
        <v>41698</v>
      </c>
      <c r="B1556" t="s">
        <v>17</v>
      </c>
      <c r="C1556" t="s">
        <v>18</v>
      </c>
      <c r="D1556" t="s">
        <v>37</v>
      </c>
      <c r="E1556" t="s">
        <v>55</v>
      </c>
      <c r="F1556" t="s">
        <v>54</v>
      </c>
      <c r="G1556" t="s">
        <v>52</v>
      </c>
      <c r="H1556" t="s">
        <v>13</v>
      </c>
      <c r="I1556">
        <v>10</v>
      </c>
      <c r="J1556">
        <v>3546</v>
      </c>
      <c r="K1556">
        <v>3780</v>
      </c>
      <c r="L1556">
        <v>80676</v>
      </c>
      <c r="M1556">
        <v>85860</v>
      </c>
      <c r="N1556">
        <v>5184</v>
      </c>
      <c r="O1556">
        <v>259.2</v>
      </c>
      <c r="P1556" t="s">
        <v>94</v>
      </c>
      <c r="Q1556" t="s">
        <v>77</v>
      </c>
      <c r="R1556">
        <v>2</v>
      </c>
      <c r="S1556" t="s">
        <v>79</v>
      </c>
    </row>
    <row r="1557" spans="1:19">
      <c r="A1557" s="2">
        <v>41715</v>
      </c>
      <c r="B1557" t="s">
        <v>24</v>
      </c>
      <c r="C1557" t="s">
        <v>25</v>
      </c>
      <c r="D1557" t="s">
        <v>37</v>
      </c>
      <c r="E1557" t="s">
        <v>55</v>
      </c>
      <c r="F1557" t="s">
        <v>54</v>
      </c>
      <c r="G1557" t="s">
        <v>52</v>
      </c>
      <c r="H1557" t="s">
        <v>13</v>
      </c>
      <c r="I1557">
        <v>23</v>
      </c>
      <c r="J1557">
        <v>4482</v>
      </c>
      <c r="K1557">
        <v>4770</v>
      </c>
      <c r="L1557">
        <v>107568</v>
      </c>
      <c r="M1557">
        <v>114480</v>
      </c>
      <c r="N1557">
        <v>6912</v>
      </c>
      <c r="O1557">
        <v>345.6</v>
      </c>
      <c r="P1557" t="s">
        <v>94</v>
      </c>
      <c r="Q1557" t="s">
        <v>77</v>
      </c>
      <c r="R1557">
        <v>3</v>
      </c>
      <c r="S1557" t="s">
        <v>80</v>
      </c>
    </row>
    <row r="1558" spans="1:19">
      <c r="A1558" s="2">
        <v>41715</v>
      </c>
      <c r="B1558" t="s">
        <v>10</v>
      </c>
      <c r="C1558" t="s">
        <v>11</v>
      </c>
      <c r="D1558" t="s">
        <v>37</v>
      </c>
      <c r="E1558" t="s">
        <v>55</v>
      </c>
      <c r="F1558" t="s">
        <v>54</v>
      </c>
      <c r="G1558" t="s">
        <v>52</v>
      </c>
      <c r="H1558" t="s">
        <v>13</v>
      </c>
      <c r="I1558">
        <v>23</v>
      </c>
      <c r="J1558">
        <v>3546</v>
      </c>
      <c r="K1558">
        <v>3780</v>
      </c>
      <c r="L1558">
        <v>35856</v>
      </c>
      <c r="M1558">
        <v>38160</v>
      </c>
      <c r="N1558">
        <v>2304</v>
      </c>
      <c r="O1558">
        <v>115.2</v>
      </c>
      <c r="P1558" t="s">
        <v>94</v>
      </c>
      <c r="Q1558" t="s">
        <v>77</v>
      </c>
      <c r="R1558">
        <v>3</v>
      </c>
      <c r="S1558" t="s">
        <v>80</v>
      </c>
    </row>
    <row r="1559" spans="1:19">
      <c r="A1559" s="2">
        <v>41732</v>
      </c>
      <c r="B1559" t="s">
        <v>17</v>
      </c>
      <c r="C1559" t="s">
        <v>18</v>
      </c>
      <c r="D1559" t="s">
        <v>37</v>
      </c>
      <c r="E1559" t="s">
        <v>55</v>
      </c>
      <c r="F1559" t="s">
        <v>54</v>
      </c>
      <c r="G1559" t="s">
        <v>52</v>
      </c>
      <c r="H1559" t="s">
        <v>13</v>
      </c>
      <c r="I1559">
        <v>23</v>
      </c>
      <c r="J1559">
        <v>2196</v>
      </c>
      <c r="K1559">
        <v>2340</v>
      </c>
      <c r="L1559">
        <v>4482</v>
      </c>
      <c r="M1559">
        <v>4770</v>
      </c>
      <c r="N1559">
        <v>288</v>
      </c>
      <c r="O1559">
        <v>14.4</v>
      </c>
      <c r="P1559" t="s">
        <v>94</v>
      </c>
      <c r="Q1559" t="s">
        <v>81</v>
      </c>
      <c r="R1559">
        <v>4</v>
      </c>
      <c r="S1559" t="s">
        <v>82</v>
      </c>
    </row>
    <row r="1560" spans="1:19">
      <c r="A1560" s="2">
        <v>41733</v>
      </c>
      <c r="B1560" t="s">
        <v>10</v>
      </c>
      <c r="C1560" t="s">
        <v>11</v>
      </c>
      <c r="D1560" t="s">
        <v>37</v>
      </c>
      <c r="E1560" t="s">
        <v>55</v>
      </c>
      <c r="F1560" t="s">
        <v>54</v>
      </c>
      <c r="G1560" t="s">
        <v>52</v>
      </c>
      <c r="H1560" t="s">
        <v>13</v>
      </c>
      <c r="I1560">
        <v>1</v>
      </c>
      <c r="J1560">
        <v>7506</v>
      </c>
      <c r="K1560">
        <v>8100</v>
      </c>
      <c r="L1560">
        <v>35856</v>
      </c>
      <c r="M1560">
        <v>38160</v>
      </c>
      <c r="N1560">
        <v>2304</v>
      </c>
      <c r="O1560">
        <v>115.2</v>
      </c>
      <c r="P1560" t="s">
        <v>94</v>
      </c>
      <c r="Q1560" t="s">
        <v>81</v>
      </c>
      <c r="R1560">
        <v>4</v>
      </c>
      <c r="S1560" t="s">
        <v>82</v>
      </c>
    </row>
    <row r="1561" spans="1:19">
      <c r="A1561" s="2">
        <v>41743</v>
      </c>
      <c r="B1561" t="s">
        <v>29</v>
      </c>
      <c r="C1561" t="s">
        <v>30</v>
      </c>
      <c r="D1561" t="s">
        <v>37</v>
      </c>
      <c r="E1561" t="s">
        <v>55</v>
      </c>
      <c r="F1561" t="s">
        <v>54</v>
      </c>
      <c r="G1561" t="s">
        <v>52</v>
      </c>
      <c r="H1561" t="s">
        <v>13</v>
      </c>
      <c r="I1561">
        <v>6</v>
      </c>
      <c r="J1561">
        <v>3546</v>
      </c>
      <c r="K1561">
        <v>3780</v>
      </c>
      <c r="L1561">
        <v>80676</v>
      </c>
      <c r="M1561">
        <v>85860</v>
      </c>
      <c r="N1561">
        <v>5184</v>
      </c>
      <c r="O1561">
        <v>259.2</v>
      </c>
      <c r="P1561" t="s">
        <v>94</v>
      </c>
      <c r="Q1561" t="s">
        <v>81</v>
      </c>
      <c r="R1561">
        <v>4</v>
      </c>
      <c r="S1561" t="s">
        <v>82</v>
      </c>
    </row>
    <row r="1562" spans="1:19">
      <c r="A1562" s="2">
        <v>41748</v>
      </c>
      <c r="B1562" t="s">
        <v>27</v>
      </c>
      <c r="C1562" t="s">
        <v>23</v>
      </c>
      <c r="D1562" t="s">
        <v>37</v>
      </c>
      <c r="E1562" t="s">
        <v>55</v>
      </c>
      <c r="F1562" t="s">
        <v>54</v>
      </c>
      <c r="G1562" t="s">
        <v>52</v>
      </c>
      <c r="H1562" t="s">
        <v>13</v>
      </c>
      <c r="I1562">
        <v>5</v>
      </c>
      <c r="J1562">
        <v>3924</v>
      </c>
      <c r="K1562">
        <v>4230</v>
      </c>
      <c r="L1562">
        <v>107568</v>
      </c>
      <c r="M1562">
        <v>114480</v>
      </c>
      <c r="N1562">
        <v>6912</v>
      </c>
      <c r="O1562">
        <v>345.6</v>
      </c>
      <c r="P1562" t="s">
        <v>94</v>
      </c>
      <c r="Q1562" t="s">
        <v>81</v>
      </c>
      <c r="R1562">
        <v>4</v>
      </c>
      <c r="S1562" t="s">
        <v>82</v>
      </c>
    </row>
    <row r="1563" spans="1:19">
      <c r="A1563" s="2">
        <v>41755</v>
      </c>
      <c r="B1563" t="s">
        <v>14</v>
      </c>
      <c r="C1563" t="s">
        <v>11</v>
      </c>
      <c r="D1563" t="s">
        <v>37</v>
      </c>
      <c r="E1563" t="s">
        <v>55</v>
      </c>
      <c r="F1563" t="s">
        <v>54</v>
      </c>
      <c r="G1563" t="s">
        <v>52</v>
      </c>
      <c r="H1563" t="s">
        <v>13</v>
      </c>
      <c r="I1563">
        <v>18</v>
      </c>
      <c r="J1563">
        <v>3978</v>
      </c>
      <c r="K1563">
        <v>4230</v>
      </c>
      <c r="L1563">
        <v>98604</v>
      </c>
      <c r="M1563">
        <v>104940</v>
      </c>
      <c r="N1563">
        <v>6336</v>
      </c>
      <c r="O1563">
        <v>316.8</v>
      </c>
      <c r="P1563" t="s">
        <v>94</v>
      </c>
      <c r="Q1563" t="s">
        <v>81</v>
      </c>
      <c r="R1563">
        <v>4</v>
      </c>
      <c r="S1563" t="s">
        <v>82</v>
      </c>
    </row>
    <row r="1564" spans="1:19">
      <c r="A1564" s="2">
        <v>41760</v>
      </c>
      <c r="B1564" t="s">
        <v>34</v>
      </c>
      <c r="C1564" t="s">
        <v>25</v>
      </c>
      <c r="D1564" t="s">
        <v>37</v>
      </c>
      <c r="E1564" t="s">
        <v>55</v>
      </c>
      <c r="F1564" t="s">
        <v>54</v>
      </c>
      <c r="G1564" t="s">
        <v>52</v>
      </c>
      <c r="H1564" t="s">
        <v>13</v>
      </c>
      <c r="I1564">
        <v>24</v>
      </c>
      <c r="J1564">
        <v>5832</v>
      </c>
      <c r="K1564">
        <v>6210</v>
      </c>
      <c r="L1564">
        <v>94122</v>
      </c>
      <c r="M1564">
        <v>100170</v>
      </c>
      <c r="N1564">
        <v>6048</v>
      </c>
      <c r="O1564">
        <v>302.40000000000003</v>
      </c>
      <c r="P1564" t="s">
        <v>94</v>
      </c>
      <c r="Q1564" t="s">
        <v>81</v>
      </c>
      <c r="R1564">
        <v>5</v>
      </c>
      <c r="S1564" t="s">
        <v>83</v>
      </c>
    </row>
    <row r="1565" spans="1:19">
      <c r="A1565" s="2">
        <v>41783</v>
      </c>
      <c r="B1565" t="s">
        <v>31</v>
      </c>
      <c r="C1565" t="s">
        <v>30</v>
      </c>
      <c r="D1565" t="s">
        <v>37</v>
      </c>
      <c r="E1565" t="s">
        <v>55</v>
      </c>
      <c r="F1565" t="s">
        <v>54</v>
      </c>
      <c r="G1565" t="s">
        <v>52</v>
      </c>
      <c r="H1565" t="s">
        <v>13</v>
      </c>
      <c r="I1565">
        <v>22</v>
      </c>
      <c r="J1565">
        <v>2952</v>
      </c>
      <c r="K1565">
        <v>3150</v>
      </c>
      <c r="L1565">
        <v>53784</v>
      </c>
      <c r="M1565">
        <v>57240</v>
      </c>
      <c r="N1565">
        <v>3456</v>
      </c>
      <c r="O1565">
        <v>172.8</v>
      </c>
      <c r="P1565" t="s">
        <v>94</v>
      </c>
      <c r="Q1565" t="s">
        <v>81</v>
      </c>
      <c r="R1565">
        <v>5</v>
      </c>
      <c r="S1565" t="s">
        <v>83</v>
      </c>
    </row>
    <row r="1566" spans="1:19">
      <c r="A1566" s="2">
        <v>41783</v>
      </c>
      <c r="B1566" t="s">
        <v>27</v>
      </c>
      <c r="C1566" t="s">
        <v>23</v>
      </c>
      <c r="D1566" t="s">
        <v>37</v>
      </c>
      <c r="E1566" t="s">
        <v>55</v>
      </c>
      <c r="F1566" t="s">
        <v>54</v>
      </c>
      <c r="G1566" t="s">
        <v>52</v>
      </c>
      <c r="H1566" t="s">
        <v>13</v>
      </c>
      <c r="I1566">
        <v>7</v>
      </c>
      <c r="J1566">
        <v>3546</v>
      </c>
      <c r="K1566">
        <v>3780</v>
      </c>
      <c r="L1566">
        <v>71712</v>
      </c>
      <c r="M1566">
        <v>76320</v>
      </c>
      <c r="N1566">
        <v>4608</v>
      </c>
      <c r="O1566">
        <v>230.4</v>
      </c>
      <c r="P1566" t="s">
        <v>94</v>
      </c>
      <c r="Q1566" t="s">
        <v>81</v>
      </c>
      <c r="R1566">
        <v>5</v>
      </c>
      <c r="S1566" t="s">
        <v>83</v>
      </c>
    </row>
    <row r="1567" spans="1:19">
      <c r="A1567" s="2">
        <v>41786</v>
      </c>
      <c r="B1567" t="s">
        <v>14</v>
      </c>
      <c r="C1567" t="s">
        <v>11</v>
      </c>
      <c r="D1567" t="s">
        <v>37</v>
      </c>
      <c r="E1567" t="s">
        <v>55</v>
      </c>
      <c r="F1567" t="s">
        <v>54</v>
      </c>
      <c r="G1567" t="s">
        <v>52</v>
      </c>
      <c r="H1567" t="s">
        <v>13</v>
      </c>
      <c r="I1567">
        <v>6</v>
      </c>
      <c r="J1567">
        <v>3924</v>
      </c>
      <c r="K1567">
        <v>4230</v>
      </c>
      <c r="L1567">
        <v>107568</v>
      </c>
      <c r="M1567">
        <v>114480</v>
      </c>
      <c r="N1567">
        <v>6912</v>
      </c>
      <c r="O1567">
        <v>345.6</v>
      </c>
      <c r="P1567" t="s">
        <v>94</v>
      </c>
      <c r="Q1567" t="s">
        <v>81</v>
      </c>
      <c r="R1567">
        <v>5</v>
      </c>
      <c r="S1567" t="s">
        <v>83</v>
      </c>
    </row>
    <row r="1568" spans="1:19">
      <c r="A1568" s="2">
        <v>41794</v>
      </c>
      <c r="B1568" t="s">
        <v>27</v>
      </c>
      <c r="C1568" t="s">
        <v>23</v>
      </c>
      <c r="D1568" t="s">
        <v>37</v>
      </c>
      <c r="E1568" t="s">
        <v>55</v>
      </c>
      <c r="F1568" t="s">
        <v>54</v>
      </c>
      <c r="G1568" t="s">
        <v>52</v>
      </c>
      <c r="H1568" t="s">
        <v>13</v>
      </c>
      <c r="I1568">
        <v>13</v>
      </c>
      <c r="J1568">
        <v>2034</v>
      </c>
      <c r="K1568">
        <v>2160</v>
      </c>
      <c r="L1568">
        <v>58266</v>
      </c>
      <c r="M1568">
        <v>62010</v>
      </c>
      <c r="N1568">
        <v>3744</v>
      </c>
      <c r="O1568">
        <v>187.20000000000002</v>
      </c>
      <c r="P1568" t="s">
        <v>94</v>
      </c>
      <c r="Q1568" t="s">
        <v>81</v>
      </c>
      <c r="R1568">
        <v>6</v>
      </c>
      <c r="S1568" t="s">
        <v>84</v>
      </c>
    </row>
    <row r="1569" spans="1:19">
      <c r="A1569" s="2">
        <v>41798</v>
      </c>
      <c r="B1569" t="s">
        <v>17</v>
      </c>
      <c r="C1569" t="s">
        <v>18</v>
      </c>
      <c r="D1569" t="s">
        <v>37</v>
      </c>
      <c r="E1569" t="s">
        <v>55</v>
      </c>
      <c r="F1569" t="s">
        <v>54</v>
      </c>
      <c r="G1569" t="s">
        <v>52</v>
      </c>
      <c r="H1569" t="s">
        <v>13</v>
      </c>
      <c r="I1569">
        <v>5</v>
      </c>
      <c r="J1569">
        <v>3978</v>
      </c>
      <c r="K1569">
        <v>4230</v>
      </c>
      <c r="L1569">
        <v>112050</v>
      </c>
      <c r="M1569">
        <v>119250</v>
      </c>
      <c r="N1569">
        <v>7200</v>
      </c>
      <c r="O1569">
        <v>360</v>
      </c>
      <c r="P1569" t="s">
        <v>94</v>
      </c>
      <c r="Q1569" t="s">
        <v>81</v>
      </c>
      <c r="R1569">
        <v>6</v>
      </c>
      <c r="S1569" t="s">
        <v>84</v>
      </c>
    </row>
    <row r="1570" spans="1:19">
      <c r="A1570" s="2">
        <v>41805</v>
      </c>
      <c r="B1570" t="s">
        <v>20</v>
      </c>
      <c r="C1570" t="s">
        <v>18</v>
      </c>
      <c r="D1570" t="s">
        <v>37</v>
      </c>
      <c r="E1570" t="s">
        <v>55</v>
      </c>
      <c r="F1570" t="s">
        <v>54</v>
      </c>
      <c r="G1570" t="s">
        <v>52</v>
      </c>
      <c r="H1570" t="s">
        <v>13</v>
      </c>
      <c r="I1570">
        <v>5</v>
      </c>
      <c r="J1570">
        <v>2196</v>
      </c>
      <c r="K1570">
        <v>2340</v>
      </c>
      <c r="L1570">
        <v>67230</v>
      </c>
      <c r="M1570">
        <v>71550</v>
      </c>
      <c r="N1570">
        <v>4320</v>
      </c>
      <c r="O1570">
        <v>216</v>
      </c>
      <c r="P1570" t="s">
        <v>94</v>
      </c>
      <c r="Q1570" t="s">
        <v>81</v>
      </c>
      <c r="R1570">
        <v>6</v>
      </c>
      <c r="S1570" t="s">
        <v>84</v>
      </c>
    </row>
    <row r="1571" spans="1:19">
      <c r="A1571" s="2">
        <v>41814</v>
      </c>
      <c r="B1571" t="s">
        <v>24</v>
      </c>
      <c r="C1571" t="s">
        <v>25</v>
      </c>
      <c r="D1571" t="s">
        <v>37</v>
      </c>
      <c r="E1571" t="s">
        <v>55</v>
      </c>
      <c r="F1571" t="s">
        <v>54</v>
      </c>
      <c r="G1571" t="s">
        <v>52</v>
      </c>
      <c r="H1571" t="s">
        <v>13</v>
      </c>
      <c r="I1571">
        <v>7</v>
      </c>
      <c r="J1571">
        <v>3924</v>
      </c>
      <c r="K1571">
        <v>4230</v>
      </c>
      <c r="L1571">
        <v>22410</v>
      </c>
      <c r="M1571">
        <v>23850</v>
      </c>
      <c r="N1571">
        <v>1440</v>
      </c>
      <c r="O1571">
        <v>72</v>
      </c>
      <c r="P1571" t="s">
        <v>94</v>
      </c>
      <c r="Q1571" t="s">
        <v>81</v>
      </c>
      <c r="R1571">
        <v>6</v>
      </c>
      <c r="S1571" t="s">
        <v>84</v>
      </c>
    </row>
    <row r="1572" spans="1:19">
      <c r="A1572" s="2">
        <v>41817</v>
      </c>
      <c r="B1572" t="s">
        <v>24</v>
      </c>
      <c r="C1572" t="s">
        <v>25</v>
      </c>
      <c r="D1572" t="s">
        <v>37</v>
      </c>
      <c r="E1572" t="s">
        <v>55</v>
      </c>
      <c r="F1572" t="s">
        <v>54</v>
      </c>
      <c r="G1572" t="s">
        <v>52</v>
      </c>
      <c r="H1572" t="s">
        <v>13</v>
      </c>
      <c r="I1572">
        <v>14</v>
      </c>
      <c r="J1572">
        <v>3546</v>
      </c>
      <c r="K1572">
        <v>3780</v>
      </c>
      <c r="L1572">
        <v>40338</v>
      </c>
      <c r="M1572">
        <v>42930</v>
      </c>
      <c r="N1572">
        <v>2592</v>
      </c>
      <c r="O1572">
        <v>129.6</v>
      </c>
      <c r="P1572" t="s">
        <v>94</v>
      </c>
      <c r="Q1572" t="s">
        <v>81</v>
      </c>
      <c r="R1572">
        <v>6</v>
      </c>
      <c r="S1572" t="s">
        <v>84</v>
      </c>
    </row>
    <row r="1573" spans="1:19">
      <c r="A1573" s="2">
        <v>41818</v>
      </c>
      <c r="B1573" t="s">
        <v>34</v>
      </c>
      <c r="C1573" t="s">
        <v>25</v>
      </c>
      <c r="D1573" t="s">
        <v>37</v>
      </c>
      <c r="E1573" t="s">
        <v>55</v>
      </c>
      <c r="F1573" t="s">
        <v>54</v>
      </c>
      <c r="G1573" t="s">
        <v>52</v>
      </c>
      <c r="H1573" t="s">
        <v>13</v>
      </c>
      <c r="I1573">
        <v>10</v>
      </c>
      <c r="J1573">
        <v>2196</v>
      </c>
      <c r="K1573">
        <v>2340</v>
      </c>
      <c r="L1573">
        <v>62748</v>
      </c>
      <c r="M1573">
        <v>66780</v>
      </c>
      <c r="N1573">
        <v>4032</v>
      </c>
      <c r="O1573">
        <v>201.60000000000002</v>
      </c>
      <c r="P1573" t="s">
        <v>94</v>
      </c>
      <c r="Q1573" t="s">
        <v>81</v>
      </c>
      <c r="R1573">
        <v>6</v>
      </c>
      <c r="S1573" t="s">
        <v>84</v>
      </c>
    </row>
    <row r="1574" spans="1:19">
      <c r="A1574" s="2">
        <v>41819</v>
      </c>
      <c r="B1574" t="s">
        <v>14</v>
      </c>
      <c r="C1574" t="s">
        <v>11</v>
      </c>
      <c r="D1574" t="s">
        <v>37</v>
      </c>
      <c r="E1574" t="s">
        <v>55</v>
      </c>
      <c r="F1574" t="s">
        <v>54</v>
      </c>
      <c r="G1574" t="s">
        <v>52</v>
      </c>
      <c r="H1574" t="s">
        <v>13</v>
      </c>
      <c r="I1574">
        <v>13</v>
      </c>
      <c r="J1574">
        <v>3978</v>
      </c>
      <c r="K1574">
        <v>4230</v>
      </c>
      <c r="L1574">
        <v>26892</v>
      </c>
      <c r="M1574">
        <v>28620</v>
      </c>
      <c r="N1574">
        <v>1728</v>
      </c>
      <c r="O1574">
        <v>86.4</v>
      </c>
      <c r="P1574" t="s">
        <v>94</v>
      </c>
      <c r="Q1574" t="s">
        <v>81</v>
      </c>
      <c r="R1574">
        <v>6</v>
      </c>
      <c r="S1574" t="s">
        <v>84</v>
      </c>
    </row>
    <row r="1575" spans="1:19">
      <c r="A1575" s="2">
        <v>41838</v>
      </c>
      <c r="B1575" t="s">
        <v>27</v>
      </c>
      <c r="C1575" t="s">
        <v>23</v>
      </c>
      <c r="D1575" t="s">
        <v>37</v>
      </c>
      <c r="E1575" t="s">
        <v>55</v>
      </c>
      <c r="F1575" t="s">
        <v>54</v>
      </c>
      <c r="G1575" t="s">
        <v>52</v>
      </c>
      <c r="H1575" t="s">
        <v>13</v>
      </c>
      <c r="I1575">
        <v>4</v>
      </c>
      <c r="J1575">
        <v>3582</v>
      </c>
      <c r="K1575">
        <v>3870</v>
      </c>
      <c r="L1575">
        <v>4482</v>
      </c>
      <c r="M1575">
        <v>4770</v>
      </c>
      <c r="N1575">
        <v>288</v>
      </c>
      <c r="O1575">
        <v>14.4</v>
      </c>
      <c r="P1575" t="s">
        <v>94</v>
      </c>
      <c r="Q1575" t="s">
        <v>85</v>
      </c>
      <c r="R1575">
        <v>7</v>
      </c>
      <c r="S1575" t="s">
        <v>86</v>
      </c>
    </row>
    <row r="1576" spans="1:19">
      <c r="A1576" s="2">
        <v>41848</v>
      </c>
      <c r="B1576" t="s">
        <v>27</v>
      </c>
      <c r="C1576" t="s">
        <v>23</v>
      </c>
      <c r="D1576" t="s">
        <v>37</v>
      </c>
      <c r="E1576" t="s">
        <v>55</v>
      </c>
      <c r="F1576" t="s">
        <v>54</v>
      </c>
      <c r="G1576" t="s">
        <v>52</v>
      </c>
      <c r="H1576" t="s">
        <v>13</v>
      </c>
      <c r="I1576">
        <v>11</v>
      </c>
      <c r="J1576">
        <v>2034</v>
      </c>
      <c r="K1576">
        <v>2160</v>
      </c>
      <c r="L1576">
        <v>94122</v>
      </c>
      <c r="M1576">
        <v>100170</v>
      </c>
      <c r="N1576">
        <v>6048</v>
      </c>
      <c r="O1576">
        <v>302.40000000000003</v>
      </c>
      <c r="P1576" t="s">
        <v>94</v>
      </c>
      <c r="Q1576" t="s">
        <v>85</v>
      </c>
      <c r="R1576">
        <v>7</v>
      </c>
      <c r="S1576" t="s">
        <v>86</v>
      </c>
    </row>
    <row r="1577" spans="1:19">
      <c r="A1577" s="2">
        <v>41857</v>
      </c>
      <c r="B1577" t="s">
        <v>22</v>
      </c>
      <c r="C1577" t="s">
        <v>23</v>
      </c>
      <c r="D1577" t="s">
        <v>37</v>
      </c>
      <c r="E1577" t="s">
        <v>55</v>
      </c>
      <c r="F1577" t="s">
        <v>54</v>
      </c>
      <c r="G1577" t="s">
        <v>52</v>
      </c>
      <c r="H1577" t="s">
        <v>13</v>
      </c>
      <c r="I1577">
        <v>10</v>
      </c>
      <c r="J1577">
        <v>2034</v>
      </c>
      <c r="K1577">
        <v>2160</v>
      </c>
      <c r="L1577">
        <v>107568</v>
      </c>
      <c r="M1577">
        <v>114480</v>
      </c>
      <c r="N1577">
        <v>6912</v>
      </c>
      <c r="O1577">
        <v>345.6</v>
      </c>
      <c r="P1577" t="s">
        <v>94</v>
      </c>
      <c r="Q1577" t="s">
        <v>85</v>
      </c>
      <c r="R1577">
        <v>8</v>
      </c>
      <c r="S1577" t="s">
        <v>87</v>
      </c>
    </row>
    <row r="1578" spans="1:19">
      <c r="A1578" s="2">
        <v>41861</v>
      </c>
      <c r="B1578" t="s">
        <v>24</v>
      </c>
      <c r="C1578" t="s">
        <v>25</v>
      </c>
      <c r="D1578" t="s">
        <v>37</v>
      </c>
      <c r="E1578" t="s">
        <v>55</v>
      </c>
      <c r="F1578" t="s">
        <v>54</v>
      </c>
      <c r="G1578" t="s">
        <v>52</v>
      </c>
      <c r="H1578" t="s">
        <v>13</v>
      </c>
      <c r="I1578">
        <v>2</v>
      </c>
      <c r="J1578">
        <v>3546</v>
      </c>
      <c r="K1578">
        <v>3780</v>
      </c>
      <c r="L1578">
        <v>58266</v>
      </c>
      <c r="M1578">
        <v>62010</v>
      </c>
      <c r="N1578">
        <v>3744</v>
      </c>
      <c r="O1578">
        <v>187.20000000000002</v>
      </c>
      <c r="P1578" t="s">
        <v>94</v>
      </c>
      <c r="Q1578" t="s">
        <v>85</v>
      </c>
      <c r="R1578">
        <v>8</v>
      </c>
      <c r="S1578" t="s">
        <v>87</v>
      </c>
    </row>
    <row r="1579" spans="1:19">
      <c r="A1579" s="2">
        <v>41863</v>
      </c>
      <c r="B1579" t="s">
        <v>27</v>
      </c>
      <c r="C1579" t="s">
        <v>23</v>
      </c>
      <c r="D1579" t="s">
        <v>37</v>
      </c>
      <c r="E1579" t="s">
        <v>55</v>
      </c>
      <c r="F1579" t="s">
        <v>54</v>
      </c>
      <c r="G1579" t="s">
        <v>52</v>
      </c>
      <c r="H1579" t="s">
        <v>13</v>
      </c>
      <c r="I1579">
        <v>11</v>
      </c>
      <c r="J1579">
        <v>2106</v>
      </c>
      <c r="K1579">
        <v>2250</v>
      </c>
      <c r="L1579">
        <v>8964</v>
      </c>
      <c r="M1579">
        <v>9540</v>
      </c>
      <c r="N1579">
        <v>576</v>
      </c>
      <c r="O1579">
        <v>28.8</v>
      </c>
      <c r="P1579" t="s">
        <v>94</v>
      </c>
      <c r="Q1579" t="s">
        <v>85</v>
      </c>
      <c r="R1579">
        <v>8</v>
      </c>
      <c r="S1579" t="s">
        <v>87</v>
      </c>
    </row>
    <row r="1580" spans="1:19">
      <c r="A1580" s="2">
        <v>41866</v>
      </c>
      <c r="B1580" t="s">
        <v>24</v>
      </c>
      <c r="C1580" t="s">
        <v>25</v>
      </c>
      <c r="D1580" t="s">
        <v>37</v>
      </c>
      <c r="E1580" t="s">
        <v>55</v>
      </c>
      <c r="F1580" t="s">
        <v>54</v>
      </c>
      <c r="G1580" t="s">
        <v>52</v>
      </c>
      <c r="H1580" t="s">
        <v>13</v>
      </c>
      <c r="I1580">
        <v>12</v>
      </c>
      <c r="J1580">
        <v>3582</v>
      </c>
      <c r="K1580">
        <v>3870</v>
      </c>
      <c r="L1580">
        <v>71712</v>
      </c>
      <c r="M1580">
        <v>76320</v>
      </c>
      <c r="N1580">
        <v>4608</v>
      </c>
      <c r="O1580">
        <v>230.4</v>
      </c>
      <c r="P1580" t="s">
        <v>94</v>
      </c>
      <c r="Q1580" t="s">
        <v>85</v>
      </c>
      <c r="R1580">
        <v>8</v>
      </c>
      <c r="S1580" t="s">
        <v>87</v>
      </c>
    </row>
    <row r="1581" spans="1:19">
      <c r="A1581" s="2">
        <v>41877</v>
      </c>
      <c r="B1581" t="s">
        <v>20</v>
      </c>
      <c r="C1581" t="s">
        <v>18</v>
      </c>
      <c r="D1581" t="s">
        <v>37</v>
      </c>
      <c r="E1581" t="s">
        <v>55</v>
      </c>
      <c r="F1581" t="s">
        <v>54</v>
      </c>
      <c r="G1581" t="s">
        <v>52</v>
      </c>
      <c r="H1581" t="s">
        <v>13</v>
      </c>
      <c r="I1581">
        <v>27</v>
      </c>
      <c r="J1581">
        <v>3978</v>
      </c>
      <c r="K1581">
        <v>4230</v>
      </c>
      <c r="L1581">
        <v>49302</v>
      </c>
      <c r="M1581">
        <v>52470</v>
      </c>
      <c r="N1581">
        <v>3168</v>
      </c>
      <c r="O1581">
        <v>158.4</v>
      </c>
      <c r="P1581" t="s">
        <v>94</v>
      </c>
      <c r="Q1581" t="s">
        <v>85</v>
      </c>
      <c r="R1581">
        <v>8</v>
      </c>
      <c r="S1581" t="s">
        <v>87</v>
      </c>
    </row>
    <row r="1582" spans="1:19">
      <c r="A1582" s="2">
        <v>41883</v>
      </c>
      <c r="B1582" t="s">
        <v>31</v>
      </c>
      <c r="C1582" t="s">
        <v>30</v>
      </c>
      <c r="D1582" t="s">
        <v>37</v>
      </c>
      <c r="E1582" t="s">
        <v>55</v>
      </c>
      <c r="F1582" t="s">
        <v>54</v>
      </c>
      <c r="G1582" t="s">
        <v>52</v>
      </c>
      <c r="H1582" t="s">
        <v>13</v>
      </c>
      <c r="I1582">
        <v>4</v>
      </c>
      <c r="J1582">
        <v>2034</v>
      </c>
      <c r="K1582">
        <v>2160</v>
      </c>
      <c r="L1582">
        <v>80676</v>
      </c>
      <c r="M1582">
        <v>85860</v>
      </c>
      <c r="N1582">
        <v>5184</v>
      </c>
      <c r="O1582">
        <v>259.2</v>
      </c>
      <c r="P1582" t="s">
        <v>94</v>
      </c>
      <c r="Q1582" t="s">
        <v>85</v>
      </c>
      <c r="R1582">
        <v>9</v>
      </c>
      <c r="S1582" t="s">
        <v>88</v>
      </c>
    </row>
    <row r="1583" spans="1:19">
      <c r="A1583" s="2">
        <v>41890</v>
      </c>
      <c r="B1583" t="s">
        <v>31</v>
      </c>
      <c r="C1583" t="s">
        <v>30</v>
      </c>
      <c r="D1583" t="s">
        <v>37</v>
      </c>
      <c r="E1583" t="s">
        <v>55</v>
      </c>
      <c r="F1583" t="s">
        <v>54</v>
      </c>
      <c r="G1583" t="s">
        <v>52</v>
      </c>
      <c r="H1583" t="s">
        <v>13</v>
      </c>
      <c r="I1583">
        <v>21</v>
      </c>
      <c r="J1583">
        <v>3978</v>
      </c>
      <c r="K1583">
        <v>4230</v>
      </c>
      <c r="L1583">
        <v>67230</v>
      </c>
      <c r="M1583">
        <v>71550</v>
      </c>
      <c r="N1583">
        <v>4320</v>
      </c>
      <c r="O1583">
        <v>216</v>
      </c>
      <c r="P1583" t="s">
        <v>94</v>
      </c>
      <c r="Q1583" t="s">
        <v>85</v>
      </c>
      <c r="R1583">
        <v>9</v>
      </c>
      <c r="S1583" t="s">
        <v>88</v>
      </c>
    </row>
    <row r="1584" spans="1:19">
      <c r="A1584" s="2">
        <v>41892</v>
      </c>
      <c r="B1584" t="s">
        <v>14</v>
      </c>
      <c r="C1584" t="s">
        <v>11</v>
      </c>
      <c r="D1584" t="s">
        <v>37</v>
      </c>
      <c r="E1584" t="s">
        <v>55</v>
      </c>
      <c r="F1584" t="s">
        <v>54</v>
      </c>
      <c r="G1584" t="s">
        <v>52</v>
      </c>
      <c r="H1584" t="s">
        <v>13</v>
      </c>
      <c r="I1584">
        <v>15</v>
      </c>
      <c r="J1584">
        <v>3924</v>
      </c>
      <c r="K1584">
        <v>4230</v>
      </c>
      <c r="L1584">
        <v>40338</v>
      </c>
      <c r="M1584">
        <v>42930</v>
      </c>
      <c r="N1584">
        <v>2592</v>
      </c>
      <c r="O1584">
        <v>129.6</v>
      </c>
      <c r="P1584" t="s">
        <v>94</v>
      </c>
      <c r="Q1584" t="s">
        <v>85</v>
      </c>
      <c r="R1584">
        <v>9</v>
      </c>
      <c r="S1584" t="s">
        <v>88</v>
      </c>
    </row>
    <row r="1585" spans="1:19">
      <c r="A1585" s="2">
        <v>41894</v>
      </c>
      <c r="B1585" t="s">
        <v>10</v>
      </c>
      <c r="C1585" t="s">
        <v>11</v>
      </c>
      <c r="D1585" t="s">
        <v>37</v>
      </c>
      <c r="E1585" t="s">
        <v>55</v>
      </c>
      <c r="F1585" t="s">
        <v>54</v>
      </c>
      <c r="G1585" t="s">
        <v>52</v>
      </c>
      <c r="H1585" t="s">
        <v>13</v>
      </c>
      <c r="I1585">
        <v>8</v>
      </c>
      <c r="J1585">
        <v>5148</v>
      </c>
      <c r="K1585">
        <v>5490</v>
      </c>
      <c r="L1585">
        <v>35856</v>
      </c>
      <c r="M1585">
        <v>38160</v>
      </c>
      <c r="N1585">
        <v>2304</v>
      </c>
      <c r="O1585">
        <v>115.2</v>
      </c>
      <c r="P1585" t="s">
        <v>94</v>
      </c>
      <c r="Q1585" t="s">
        <v>85</v>
      </c>
      <c r="R1585">
        <v>9</v>
      </c>
      <c r="S1585" t="s">
        <v>88</v>
      </c>
    </row>
    <row r="1586" spans="1:19">
      <c r="A1586" s="2">
        <v>41895</v>
      </c>
      <c r="B1586" t="s">
        <v>34</v>
      </c>
      <c r="C1586" t="s">
        <v>25</v>
      </c>
      <c r="D1586" t="s">
        <v>37</v>
      </c>
      <c r="E1586" t="s">
        <v>55</v>
      </c>
      <c r="F1586" t="s">
        <v>54</v>
      </c>
      <c r="G1586" t="s">
        <v>52</v>
      </c>
      <c r="H1586" t="s">
        <v>13</v>
      </c>
      <c r="I1586">
        <v>17</v>
      </c>
      <c r="J1586">
        <v>3978</v>
      </c>
      <c r="K1586">
        <v>4230</v>
      </c>
      <c r="L1586">
        <v>76194</v>
      </c>
      <c r="M1586">
        <v>81090</v>
      </c>
      <c r="N1586">
        <v>4896</v>
      </c>
      <c r="O1586">
        <v>244.8</v>
      </c>
      <c r="P1586" t="s">
        <v>94</v>
      </c>
      <c r="Q1586" t="s">
        <v>85</v>
      </c>
      <c r="R1586">
        <v>9</v>
      </c>
      <c r="S1586" t="s">
        <v>88</v>
      </c>
    </row>
    <row r="1587" spans="1:19">
      <c r="A1587" s="2">
        <v>41898</v>
      </c>
      <c r="B1587" t="s">
        <v>29</v>
      </c>
      <c r="C1587" t="s">
        <v>30</v>
      </c>
      <c r="D1587" t="s">
        <v>37</v>
      </c>
      <c r="E1587" t="s">
        <v>55</v>
      </c>
      <c r="F1587" t="s">
        <v>54</v>
      </c>
      <c r="G1587" t="s">
        <v>52</v>
      </c>
      <c r="H1587" t="s">
        <v>13</v>
      </c>
      <c r="I1587">
        <v>17</v>
      </c>
      <c r="J1587">
        <v>3582</v>
      </c>
      <c r="K1587">
        <v>3870</v>
      </c>
      <c r="L1587">
        <v>4482</v>
      </c>
      <c r="M1587">
        <v>4770</v>
      </c>
      <c r="N1587">
        <v>288</v>
      </c>
      <c r="O1587">
        <v>14.4</v>
      </c>
      <c r="P1587" t="s">
        <v>94</v>
      </c>
      <c r="Q1587" t="s">
        <v>85</v>
      </c>
      <c r="R1587">
        <v>9</v>
      </c>
      <c r="S1587" t="s">
        <v>88</v>
      </c>
    </row>
    <row r="1588" spans="1:19">
      <c r="A1588" s="2">
        <v>41906</v>
      </c>
      <c r="B1588" t="s">
        <v>22</v>
      </c>
      <c r="C1588" t="s">
        <v>23</v>
      </c>
      <c r="D1588" t="s">
        <v>37</v>
      </c>
      <c r="E1588" t="s">
        <v>55</v>
      </c>
      <c r="F1588" t="s">
        <v>54</v>
      </c>
      <c r="G1588" t="s">
        <v>52</v>
      </c>
      <c r="H1588" t="s">
        <v>13</v>
      </c>
      <c r="I1588">
        <v>10</v>
      </c>
      <c r="J1588">
        <v>3384</v>
      </c>
      <c r="K1588">
        <v>3600</v>
      </c>
      <c r="L1588">
        <v>98604</v>
      </c>
      <c r="M1588">
        <v>104940</v>
      </c>
      <c r="N1588">
        <v>6336</v>
      </c>
      <c r="O1588">
        <v>316.8</v>
      </c>
      <c r="P1588" t="s">
        <v>94</v>
      </c>
      <c r="Q1588" t="s">
        <v>85</v>
      </c>
      <c r="R1588">
        <v>9</v>
      </c>
      <c r="S1588" t="s">
        <v>88</v>
      </c>
    </row>
    <row r="1589" spans="1:19">
      <c r="A1589" s="2">
        <v>40913</v>
      </c>
      <c r="B1589" t="s">
        <v>31</v>
      </c>
      <c r="C1589" t="s">
        <v>30</v>
      </c>
      <c r="D1589" t="s">
        <v>32</v>
      </c>
      <c r="E1589" t="s">
        <v>55</v>
      </c>
      <c r="F1589" t="s">
        <v>54</v>
      </c>
      <c r="G1589" t="s">
        <v>52</v>
      </c>
      <c r="H1589" t="s">
        <v>13</v>
      </c>
      <c r="I1589">
        <v>27</v>
      </c>
      <c r="J1589">
        <v>3546</v>
      </c>
      <c r="K1589">
        <v>3780</v>
      </c>
      <c r="L1589">
        <v>95742</v>
      </c>
      <c r="M1589">
        <v>102060</v>
      </c>
      <c r="N1589">
        <v>6318</v>
      </c>
      <c r="O1589">
        <v>315.90000000000003</v>
      </c>
      <c r="P1589" t="s">
        <v>76</v>
      </c>
      <c r="Q1589" t="s">
        <v>77</v>
      </c>
      <c r="R1589">
        <v>1</v>
      </c>
      <c r="S1589" t="s">
        <v>78</v>
      </c>
    </row>
    <row r="1590" spans="1:19">
      <c r="A1590" s="2">
        <v>40926</v>
      </c>
      <c r="B1590" t="s">
        <v>14</v>
      </c>
      <c r="C1590" t="s">
        <v>11</v>
      </c>
      <c r="D1590" t="s">
        <v>32</v>
      </c>
      <c r="E1590" t="s">
        <v>55</v>
      </c>
      <c r="F1590" t="s">
        <v>54</v>
      </c>
      <c r="G1590" t="s">
        <v>52</v>
      </c>
      <c r="H1590" t="s">
        <v>13</v>
      </c>
      <c r="I1590">
        <v>9</v>
      </c>
      <c r="J1590">
        <v>3546</v>
      </c>
      <c r="K1590">
        <v>3780</v>
      </c>
      <c r="L1590">
        <v>31914</v>
      </c>
      <c r="M1590">
        <v>34020</v>
      </c>
      <c r="N1590">
        <v>2106</v>
      </c>
      <c r="O1590">
        <v>105.30000000000001</v>
      </c>
      <c r="P1590" t="s">
        <v>76</v>
      </c>
      <c r="Q1590" t="s">
        <v>77</v>
      </c>
      <c r="R1590">
        <v>1</v>
      </c>
      <c r="S1590" t="s">
        <v>78</v>
      </c>
    </row>
    <row r="1591" spans="1:19">
      <c r="A1591" s="2">
        <v>40936</v>
      </c>
      <c r="B1591" t="s">
        <v>34</v>
      </c>
      <c r="C1591" t="s">
        <v>25</v>
      </c>
      <c r="D1591" t="s">
        <v>32</v>
      </c>
      <c r="E1591" t="s">
        <v>55</v>
      </c>
      <c r="F1591" t="s">
        <v>54</v>
      </c>
      <c r="G1591" t="s">
        <v>52</v>
      </c>
      <c r="H1591" t="s">
        <v>13</v>
      </c>
      <c r="I1591">
        <v>11</v>
      </c>
      <c r="J1591">
        <v>3546</v>
      </c>
      <c r="K1591">
        <v>3780</v>
      </c>
      <c r="L1591">
        <v>39006</v>
      </c>
      <c r="M1591">
        <v>41580</v>
      </c>
      <c r="N1591">
        <v>2574</v>
      </c>
      <c r="O1591">
        <v>128.70000000000002</v>
      </c>
      <c r="P1591" t="s">
        <v>76</v>
      </c>
      <c r="Q1591" t="s">
        <v>77</v>
      </c>
      <c r="R1591">
        <v>1</v>
      </c>
      <c r="S1591" t="s">
        <v>78</v>
      </c>
    </row>
    <row r="1592" spans="1:19">
      <c r="A1592" s="2">
        <v>40938</v>
      </c>
      <c r="B1592" t="s">
        <v>20</v>
      </c>
      <c r="C1592" t="s">
        <v>18</v>
      </c>
      <c r="D1592" t="s">
        <v>32</v>
      </c>
      <c r="E1592" t="s">
        <v>55</v>
      </c>
      <c r="F1592" t="s">
        <v>54</v>
      </c>
      <c r="G1592" t="s">
        <v>52</v>
      </c>
      <c r="H1592" t="s">
        <v>13</v>
      </c>
      <c r="I1592">
        <v>24</v>
      </c>
      <c r="J1592">
        <v>3546</v>
      </c>
      <c r="K1592">
        <v>3780</v>
      </c>
      <c r="L1592">
        <v>85104</v>
      </c>
      <c r="M1592">
        <v>90720</v>
      </c>
      <c r="N1592">
        <v>5616</v>
      </c>
      <c r="O1592">
        <v>280.8</v>
      </c>
      <c r="P1592" t="s">
        <v>76</v>
      </c>
      <c r="Q1592" t="s">
        <v>77</v>
      </c>
      <c r="R1592">
        <v>1</v>
      </c>
      <c r="S1592" t="s">
        <v>78</v>
      </c>
    </row>
    <row r="1593" spans="1:19">
      <c r="A1593" s="2">
        <v>40944</v>
      </c>
      <c r="B1593" t="s">
        <v>27</v>
      </c>
      <c r="C1593" t="s">
        <v>23</v>
      </c>
      <c r="D1593" t="s">
        <v>32</v>
      </c>
      <c r="E1593" t="s">
        <v>55</v>
      </c>
      <c r="F1593" t="s">
        <v>54</v>
      </c>
      <c r="G1593" t="s">
        <v>52</v>
      </c>
      <c r="H1593" t="s">
        <v>13</v>
      </c>
      <c r="I1593">
        <v>20</v>
      </c>
      <c r="J1593">
        <v>3546</v>
      </c>
      <c r="K1593">
        <v>3780</v>
      </c>
      <c r="L1593">
        <v>70920</v>
      </c>
      <c r="M1593">
        <v>75600</v>
      </c>
      <c r="N1593">
        <v>4680</v>
      </c>
      <c r="O1593">
        <v>234</v>
      </c>
      <c r="P1593" t="s">
        <v>76</v>
      </c>
      <c r="Q1593" t="s">
        <v>77</v>
      </c>
      <c r="R1593">
        <v>2</v>
      </c>
      <c r="S1593" t="s">
        <v>79</v>
      </c>
    </row>
    <row r="1594" spans="1:19">
      <c r="A1594" s="2">
        <v>40948</v>
      </c>
      <c r="B1594" t="s">
        <v>10</v>
      </c>
      <c r="C1594" t="s">
        <v>11</v>
      </c>
      <c r="D1594" t="s">
        <v>32</v>
      </c>
      <c r="E1594" t="s">
        <v>55</v>
      </c>
      <c r="F1594" t="s">
        <v>54</v>
      </c>
      <c r="G1594" t="s">
        <v>52</v>
      </c>
      <c r="H1594" t="s">
        <v>13</v>
      </c>
      <c r="I1594">
        <v>7</v>
      </c>
      <c r="J1594">
        <v>3546</v>
      </c>
      <c r="K1594">
        <v>3780</v>
      </c>
      <c r="L1594">
        <v>24822</v>
      </c>
      <c r="M1594">
        <v>26460</v>
      </c>
      <c r="N1594">
        <v>1638</v>
      </c>
      <c r="O1594">
        <v>81.900000000000006</v>
      </c>
      <c r="P1594" t="s">
        <v>76</v>
      </c>
      <c r="Q1594" t="s">
        <v>77</v>
      </c>
      <c r="R1594">
        <v>2</v>
      </c>
      <c r="S1594" t="s">
        <v>79</v>
      </c>
    </row>
    <row r="1595" spans="1:19">
      <c r="A1595" s="2">
        <v>40950</v>
      </c>
      <c r="B1595" t="s">
        <v>17</v>
      </c>
      <c r="C1595" t="s">
        <v>18</v>
      </c>
      <c r="D1595" t="s">
        <v>32</v>
      </c>
      <c r="E1595" t="s">
        <v>55</v>
      </c>
      <c r="F1595" t="s">
        <v>54</v>
      </c>
      <c r="G1595" t="s">
        <v>52</v>
      </c>
      <c r="H1595" t="s">
        <v>13</v>
      </c>
      <c r="I1595">
        <v>14</v>
      </c>
      <c r="J1595">
        <v>3546</v>
      </c>
      <c r="K1595">
        <v>3780</v>
      </c>
      <c r="L1595">
        <v>49644</v>
      </c>
      <c r="M1595">
        <v>52920</v>
      </c>
      <c r="N1595">
        <v>3276</v>
      </c>
      <c r="O1595">
        <v>163.80000000000001</v>
      </c>
      <c r="P1595" t="s">
        <v>76</v>
      </c>
      <c r="Q1595" t="s">
        <v>77</v>
      </c>
      <c r="R1595">
        <v>2</v>
      </c>
      <c r="S1595" t="s">
        <v>79</v>
      </c>
    </row>
    <row r="1596" spans="1:19">
      <c r="A1596" s="2">
        <v>40952</v>
      </c>
      <c r="B1596" t="s">
        <v>22</v>
      </c>
      <c r="C1596" t="s">
        <v>23</v>
      </c>
      <c r="D1596" t="s">
        <v>32</v>
      </c>
      <c r="E1596" t="s">
        <v>55</v>
      </c>
      <c r="F1596" t="s">
        <v>54</v>
      </c>
      <c r="G1596" t="s">
        <v>52</v>
      </c>
      <c r="H1596" t="s">
        <v>13</v>
      </c>
      <c r="I1596">
        <v>2</v>
      </c>
      <c r="J1596">
        <v>3546</v>
      </c>
      <c r="K1596">
        <v>3780</v>
      </c>
      <c r="L1596">
        <v>7092</v>
      </c>
      <c r="M1596">
        <v>7560</v>
      </c>
      <c r="N1596">
        <v>468</v>
      </c>
      <c r="O1596">
        <v>23.400000000000002</v>
      </c>
      <c r="P1596" t="s">
        <v>76</v>
      </c>
      <c r="Q1596" t="s">
        <v>77</v>
      </c>
      <c r="R1596">
        <v>2</v>
      </c>
      <c r="S1596" t="s">
        <v>79</v>
      </c>
    </row>
    <row r="1597" spans="1:19">
      <c r="A1597" s="2">
        <v>40952</v>
      </c>
      <c r="B1597" t="s">
        <v>10</v>
      </c>
      <c r="C1597" t="s">
        <v>11</v>
      </c>
      <c r="D1597" t="s">
        <v>32</v>
      </c>
      <c r="E1597" t="s">
        <v>55</v>
      </c>
      <c r="F1597" t="s">
        <v>54</v>
      </c>
      <c r="G1597" t="s">
        <v>52</v>
      </c>
      <c r="H1597" t="s">
        <v>13</v>
      </c>
      <c r="I1597">
        <v>10</v>
      </c>
      <c r="J1597">
        <v>3546</v>
      </c>
      <c r="K1597">
        <v>3780</v>
      </c>
      <c r="L1597">
        <v>35460</v>
      </c>
      <c r="M1597">
        <v>37800</v>
      </c>
      <c r="N1597">
        <v>2340</v>
      </c>
      <c r="O1597">
        <v>117</v>
      </c>
      <c r="P1597" t="s">
        <v>76</v>
      </c>
      <c r="Q1597" t="s">
        <v>77</v>
      </c>
      <c r="R1597">
        <v>2</v>
      </c>
      <c r="S1597" t="s">
        <v>79</v>
      </c>
    </row>
    <row r="1598" spans="1:19">
      <c r="A1598" s="2">
        <v>40973</v>
      </c>
      <c r="B1598" t="s">
        <v>20</v>
      </c>
      <c r="C1598" t="s">
        <v>18</v>
      </c>
      <c r="D1598" t="s">
        <v>32</v>
      </c>
      <c r="E1598" t="s">
        <v>55</v>
      </c>
      <c r="F1598" t="s">
        <v>54</v>
      </c>
      <c r="G1598" t="s">
        <v>52</v>
      </c>
      <c r="H1598" t="s">
        <v>13</v>
      </c>
      <c r="I1598">
        <v>25</v>
      </c>
      <c r="J1598">
        <v>4482</v>
      </c>
      <c r="K1598">
        <v>4770</v>
      </c>
      <c r="L1598">
        <v>70920</v>
      </c>
      <c r="M1598">
        <v>75600</v>
      </c>
      <c r="N1598">
        <v>4680</v>
      </c>
      <c r="O1598">
        <v>234</v>
      </c>
      <c r="P1598" t="s">
        <v>76</v>
      </c>
      <c r="Q1598" t="s">
        <v>77</v>
      </c>
      <c r="R1598">
        <v>3</v>
      </c>
      <c r="S1598" t="s">
        <v>80</v>
      </c>
    </row>
    <row r="1599" spans="1:19">
      <c r="A1599" s="2">
        <v>40974</v>
      </c>
      <c r="B1599" t="s">
        <v>20</v>
      </c>
      <c r="C1599" t="s">
        <v>18</v>
      </c>
      <c r="D1599" t="s">
        <v>32</v>
      </c>
      <c r="E1599" t="s">
        <v>55</v>
      </c>
      <c r="F1599" t="s">
        <v>54</v>
      </c>
      <c r="G1599" t="s">
        <v>52</v>
      </c>
      <c r="H1599" t="s">
        <v>13</v>
      </c>
      <c r="I1599">
        <v>24</v>
      </c>
      <c r="J1599">
        <v>5832</v>
      </c>
      <c r="K1599">
        <v>6210</v>
      </c>
      <c r="L1599">
        <v>74466</v>
      </c>
      <c r="M1599">
        <v>79380</v>
      </c>
      <c r="N1599">
        <v>4914</v>
      </c>
      <c r="O1599">
        <v>245.70000000000002</v>
      </c>
      <c r="P1599" t="s">
        <v>76</v>
      </c>
      <c r="Q1599" t="s">
        <v>77</v>
      </c>
      <c r="R1599">
        <v>3</v>
      </c>
      <c r="S1599" t="s">
        <v>80</v>
      </c>
    </row>
    <row r="1600" spans="1:19">
      <c r="A1600" s="2">
        <v>41000</v>
      </c>
      <c r="B1600" t="s">
        <v>10</v>
      </c>
      <c r="C1600" t="s">
        <v>11</v>
      </c>
      <c r="D1600" t="s">
        <v>32</v>
      </c>
      <c r="E1600" t="s">
        <v>55</v>
      </c>
      <c r="F1600" t="s">
        <v>54</v>
      </c>
      <c r="G1600" t="s">
        <v>52</v>
      </c>
      <c r="H1600" t="s">
        <v>13</v>
      </c>
      <c r="I1600">
        <v>7</v>
      </c>
      <c r="J1600">
        <v>3924</v>
      </c>
      <c r="K1600">
        <v>4230</v>
      </c>
      <c r="L1600">
        <v>70920</v>
      </c>
      <c r="M1600">
        <v>75600</v>
      </c>
      <c r="N1600">
        <v>4680</v>
      </c>
      <c r="O1600">
        <v>234</v>
      </c>
      <c r="P1600" t="s">
        <v>76</v>
      </c>
      <c r="Q1600" t="s">
        <v>81</v>
      </c>
      <c r="R1600">
        <v>4</v>
      </c>
      <c r="S1600" t="s">
        <v>82</v>
      </c>
    </row>
    <row r="1601" spans="1:19">
      <c r="A1601" s="2">
        <v>41007</v>
      </c>
      <c r="B1601" t="s">
        <v>10</v>
      </c>
      <c r="C1601" t="s">
        <v>11</v>
      </c>
      <c r="D1601" t="s">
        <v>32</v>
      </c>
      <c r="E1601" t="s">
        <v>55</v>
      </c>
      <c r="F1601" t="s">
        <v>54</v>
      </c>
      <c r="G1601" t="s">
        <v>52</v>
      </c>
      <c r="H1601" t="s">
        <v>13</v>
      </c>
      <c r="I1601">
        <v>1</v>
      </c>
      <c r="J1601">
        <v>5148</v>
      </c>
      <c r="K1601">
        <v>5490</v>
      </c>
      <c r="L1601">
        <v>21276</v>
      </c>
      <c r="M1601">
        <v>22680</v>
      </c>
      <c r="N1601">
        <v>1404</v>
      </c>
      <c r="O1601">
        <v>70.2</v>
      </c>
      <c r="P1601" t="s">
        <v>76</v>
      </c>
      <c r="Q1601" t="s">
        <v>81</v>
      </c>
      <c r="R1601">
        <v>4</v>
      </c>
      <c r="S1601" t="s">
        <v>82</v>
      </c>
    </row>
    <row r="1602" spans="1:19">
      <c r="A1602" s="2">
        <v>41014</v>
      </c>
      <c r="B1602" t="s">
        <v>34</v>
      </c>
      <c r="C1602" t="s">
        <v>25</v>
      </c>
      <c r="D1602" t="s">
        <v>32</v>
      </c>
      <c r="E1602" t="s">
        <v>55</v>
      </c>
      <c r="F1602" t="s">
        <v>54</v>
      </c>
      <c r="G1602" t="s">
        <v>52</v>
      </c>
      <c r="H1602" t="s">
        <v>13</v>
      </c>
      <c r="I1602">
        <v>4</v>
      </c>
      <c r="J1602">
        <v>2034</v>
      </c>
      <c r="K1602">
        <v>2160</v>
      </c>
      <c r="L1602">
        <v>28368</v>
      </c>
      <c r="M1602">
        <v>30240</v>
      </c>
      <c r="N1602">
        <v>1872</v>
      </c>
      <c r="O1602">
        <v>93.600000000000009</v>
      </c>
      <c r="P1602" t="s">
        <v>76</v>
      </c>
      <c r="Q1602" t="s">
        <v>81</v>
      </c>
      <c r="R1602">
        <v>4</v>
      </c>
      <c r="S1602" t="s">
        <v>82</v>
      </c>
    </row>
    <row r="1603" spans="1:19">
      <c r="A1603" s="2">
        <v>41020</v>
      </c>
      <c r="B1603" t="s">
        <v>20</v>
      </c>
      <c r="C1603" t="s">
        <v>18</v>
      </c>
      <c r="D1603" t="s">
        <v>32</v>
      </c>
      <c r="E1603" t="s">
        <v>55</v>
      </c>
      <c r="F1603" t="s">
        <v>54</v>
      </c>
      <c r="G1603" t="s">
        <v>52</v>
      </c>
      <c r="H1603" t="s">
        <v>13</v>
      </c>
      <c r="I1603">
        <v>25</v>
      </c>
      <c r="J1603">
        <v>3042</v>
      </c>
      <c r="K1603">
        <v>3240</v>
      </c>
      <c r="L1603">
        <v>24822</v>
      </c>
      <c r="M1603">
        <v>26460</v>
      </c>
      <c r="N1603">
        <v>1638</v>
      </c>
      <c r="O1603">
        <v>81.900000000000006</v>
      </c>
      <c r="P1603" t="s">
        <v>76</v>
      </c>
      <c r="Q1603" t="s">
        <v>81</v>
      </c>
      <c r="R1603">
        <v>4</v>
      </c>
      <c r="S1603" t="s">
        <v>82</v>
      </c>
    </row>
    <row r="1604" spans="1:19">
      <c r="A1604" s="2">
        <v>41021</v>
      </c>
      <c r="B1604" t="s">
        <v>24</v>
      </c>
      <c r="C1604" t="s">
        <v>25</v>
      </c>
      <c r="D1604" t="s">
        <v>32</v>
      </c>
      <c r="E1604" t="s">
        <v>55</v>
      </c>
      <c r="F1604" t="s">
        <v>54</v>
      </c>
      <c r="G1604" t="s">
        <v>52</v>
      </c>
      <c r="H1604" t="s">
        <v>13</v>
      </c>
      <c r="I1604">
        <v>13</v>
      </c>
      <c r="J1604">
        <v>2034</v>
      </c>
      <c r="K1604">
        <v>2160</v>
      </c>
      <c r="L1604">
        <v>63828</v>
      </c>
      <c r="M1604">
        <v>68040</v>
      </c>
      <c r="N1604">
        <v>4212</v>
      </c>
      <c r="O1604">
        <v>210.60000000000002</v>
      </c>
      <c r="P1604" t="s">
        <v>76</v>
      </c>
      <c r="Q1604" t="s">
        <v>81</v>
      </c>
      <c r="R1604">
        <v>4</v>
      </c>
      <c r="S1604" t="s">
        <v>82</v>
      </c>
    </row>
    <row r="1605" spans="1:19">
      <c r="A1605" s="2">
        <v>41023</v>
      </c>
      <c r="B1605" t="s">
        <v>20</v>
      </c>
      <c r="C1605" t="s">
        <v>18</v>
      </c>
      <c r="D1605" t="s">
        <v>32</v>
      </c>
      <c r="E1605" t="s">
        <v>55</v>
      </c>
      <c r="F1605" t="s">
        <v>54</v>
      </c>
      <c r="G1605" t="s">
        <v>52</v>
      </c>
      <c r="H1605" t="s">
        <v>13</v>
      </c>
      <c r="I1605">
        <v>22</v>
      </c>
      <c r="J1605">
        <v>3384</v>
      </c>
      <c r="K1605">
        <v>3600</v>
      </c>
      <c r="L1605">
        <v>70920</v>
      </c>
      <c r="M1605">
        <v>75600</v>
      </c>
      <c r="N1605">
        <v>4680</v>
      </c>
      <c r="O1605">
        <v>234</v>
      </c>
      <c r="P1605" t="s">
        <v>76</v>
      </c>
      <c r="Q1605" t="s">
        <v>81</v>
      </c>
      <c r="R1605">
        <v>4</v>
      </c>
      <c r="S1605" t="s">
        <v>82</v>
      </c>
    </row>
    <row r="1606" spans="1:19">
      <c r="A1606" s="2">
        <v>41026</v>
      </c>
      <c r="B1606" t="s">
        <v>10</v>
      </c>
      <c r="C1606" t="s">
        <v>11</v>
      </c>
      <c r="D1606" t="s">
        <v>32</v>
      </c>
      <c r="E1606" t="s">
        <v>55</v>
      </c>
      <c r="F1606" t="s">
        <v>54</v>
      </c>
      <c r="G1606" t="s">
        <v>52</v>
      </c>
      <c r="H1606" t="s">
        <v>13</v>
      </c>
      <c r="I1606">
        <v>24</v>
      </c>
      <c r="J1606">
        <v>3546</v>
      </c>
      <c r="K1606">
        <v>3780</v>
      </c>
      <c r="L1606">
        <v>28368</v>
      </c>
      <c r="M1606">
        <v>30240</v>
      </c>
      <c r="N1606">
        <v>1872</v>
      </c>
      <c r="O1606">
        <v>93.600000000000009</v>
      </c>
      <c r="P1606" t="s">
        <v>76</v>
      </c>
      <c r="Q1606" t="s">
        <v>81</v>
      </c>
      <c r="R1606">
        <v>4</v>
      </c>
      <c r="S1606" t="s">
        <v>82</v>
      </c>
    </row>
    <row r="1607" spans="1:19">
      <c r="A1607" s="2">
        <v>41036</v>
      </c>
      <c r="B1607" t="s">
        <v>14</v>
      </c>
      <c r="C1607" t="s">
        <v>11</v>
      </c>
      <c r="D1607" t="s">
        <v>32</v>
      </c>
      <c r="E1607" t="s">
        <v>55</v>
      </c>
      <c r="F1607" t="s">
        <v>54</v>
      </c>
      <c r="G1607" t="s">
        <v>52</v>
      </c>
      <c r="H1607" t="s">
        <v>13</v>
      </c>
      <c r="I1607">
        <v>20</v>
      </c>
      <c r="J1607">
        <v>2034</v>
      </c>
      <c r="K1607">
        <v>2160</v>
      </c>
      <c r="L1607">
        <v>78012</v>
      </c>
      <c r="M1607">
        <v>83160</v>
      </c>
      <c r="N1607">
        <v>5148</v>
      </c>
      <c r="O1607">
        <v>257.40000000000003</v>
      </c>
      <c r="P1607" t="s">
        <v>76</v>
      </c>
      <c r="Q1607" t="s">
        <v>81</v>
      </c>
      <c r="R1607">
        <v>5</v>
      </c>
      <c r="S1607" t="s">
        <v>83</v>
      </c>
    </row>
    <row r="1608" spans="1:19">
      <c r="A1608" s="2">
        <v>41045</v>
      </c>
      <c r="B1608" t="s">
        <v>10</v>
      </c>
      <c r="C1608" t="s">
        <v>11</v>
      </c>
      <c r="D1608" t="s">
        <v>32</v>
      </c>
      <c r="E1608" t="s">
        <v>55</v>
      </c>
      <c r="F1608" t="s">
        <v>54</v>
      </c>
      <c r="G1608" t="s">
        <v>52</v>
      </c>
      <c r="H1608" t="s">
        <v>13</v>
      </c>
      <c r="I1608">
        <v>6</v>
      </c>
      <c r="J1608">
        <v>2034</v>
      </c>
      <c r="K1608">
        <v>2160</v>
      </c>
      <c r="L1608">
        <v>21276</v>
      </c>
      <c r="M1608">
        <v>22680</v>
      </c>
      <c r="N1608">
        <v>1404</v>
      </c>
      <c r="O1608">
        <v>70.2</v>
      </c>
      <c r="P1608" t="s">
        <v>76</v>
      </c>
      <c r="Q1608" t="s">
        <v>81</v>
      </c>
      <c r="R1608">
        <v>5</v>
      </c>
      <c r="S1608" t="s">
        <v>83</v>
      </c>
    </row>
    <row r="1609" spans="1:19">
      <c r="A1609" s="2">
        <v>41048</v>
      </c>
      <c r="B1609" t="s">
        <v>10</v>
      </c>
      <c r="C1609" t="s">
        <v>11</v>
      </c>
      <c r="D1609" t="s">
        <v>32</v>
      </c>
      <c r="E1609" t="s">
        <v>55</v>
      </c>
      <c r="F1609" t="s">
        <v>54</v>
      </c>
      <c r="G1609" t="s">
        <v>52</v>
      </c>
      <c r="H1609" t="s">
        <v>13</v>
      </c>
      <c r="I1609">
        <v>16</v>
      </c>
      <c r="J1609">
        <v>3726</v>
      </c>
      <c r="K1609">
        <v>3960</v>
      </c>
      <c r="L1609">
        <v>67374</v>
      </c>
      <c r="M1609">
        <v>71820</v>
      </c>
      <c r="N1609">
        <v>4446</v>
      </c>
      <c r="O1609">
        <v>222.3</v>
      </c>
      <c r="P1609" t="s">
        <v>76</v>
      </c>
      <c r="Q1609" t="s">
        <v>81</v>
      </c>
      <c r="R1609">
        <v>5</v>
      </c>
      <c r="S1609" t="s">
        <v>83</v>
      </c>
    </row>
    <row r="1610" spans="1:19">
      <c r="A1610" s="2">
        <v>41050</v>
      </c>
      <c r="B1610" t="s">
        <v>29</v>
      </c>
      <c r="C1610" t="s">
        <v>30</v>
      </c>
      <c r="D1610" t="s">
        <v>32</v>
      </c>
      <c r="E1610" t="s">
        <v>55</v>
      </c>
      <c r="F1610" t="s">
        <v>54</v>
      </c>
      <c r="G1610" t="s">
        <v>52</v>
      </c>
      <c r="H1610" t="s">
        <v>13</v>
      </c>
      <c r="I1610">
        <v>8</v>
      </c>
      <c r="J1610">
        <v>2034</v>
      </c>
      <c r="K1610">
        <v>2160</v>
      </c>
      <c r="L1610">
        <v>78012</v>
      </c>
      <c r="M1610">
        <v>83160</v>
      </c>
      <c r="N1610">
        <v>5148</v>
      </c>
      <c r="O1610">
        <v>257.40000000000003</v>
      </c>
      <c r="P1610" t="s">
        <v>76</v>
      </c>
      <c r="Q1610" t="s">
        <v>81</v>
      </c>
      <c r="R1610">
        <v>5</v>
      </c>
      <c r="S1610" t="s">
        <v>83</v>
      </c>
    </row>
    <row r="1611" spans="1:19">
      <c r="A1611" s="2">
        <v>41069</v>
      </c>
      <c r="B1611" t="s">
        <v>29</v>
      </c>
      <c r="C1611" t="s">
        <v>30</v>
      </c>
      <c r="D1611" t="s">
        <v>32</v>
      </c>
      <c r="E1611" t="s">
        <v>55</v>
      </c>
      <c r="F1611" t="s">
        <v>54</v>
      </c>
      <c r="G1611" t="s">
        <v>52</v>
      </c>
      <c r="H1611" t="s">
        <v>13</v>
      </c>
      <c r="I1611">
        <v>7</v>
      </c>
      <c r="J1611">
        <v>3042</v>
      </c>
      <c r="K1611">
        <v>3240</v>
      </c>
      <c r="L1611">
        <v>53190</v>
      </c>
      <c r="M1611">
        <v>56700</v>
      </c>
      <c r="N1611">
        <v>3510</v>
      </c>
      <c r="O1611">
        <v>175.5</v>
      </c>
      <c r="P1611" t="s">
        <v>76</v>
      </c>
      <c r="Q1611" t="s">
        <v>81</v>
      </c>
      <c r="R1611">
        <v>6</v>
      </c>
      <c r="S1611" t="s">
        <v>84</v>
      </c>
    </row>
    <row r="1612" spans="1:19">
      <c r="A1612" s="2">
        <v>41069</v>
      </c>
      <c r="B1612" t="s">
        <v>17</v>
      </c>
      <c r="C1612" t="s">
        <v>18</v>
      </c>
      <c r="D1612" t="s">
        <v>32</v>
      </c>
      <c r="E1612" t="s">
        <v>55</v>
      </c>
      <c r="F1612" t="s">
        <v>54</v>
      </c>
      <c r="G1612" t="s">
        <v>52</v>
      </c>
      <c r="H1612" t="s">
        <v>13</v>
      </c>
      <c r="I1612">
        <v>3</v>
      </c>
      <c r="J1612">
        <v>2952</v>
      </c>
      <c r="K1612">
        <v>3150</v>
      </c>
      <c r="L1612">
        <v>42552</v>
      </c>
      <c r="M1612">
        <v>45360</v>
      </c>
      <c r="N1612">
        <v>2808</v>
      </c>
      <c r="O1612">
        <v>140.4</v>
      </c>
      <c r="P1612" t="s">
        <v>76</v>
      </c>
      <c r="Q1612" t="s">
        <v>81</v>
      </c>
      <c r="R1612">
        <v>6</v>
      </c>
      <c r="S1612" t="s">
        <v>84</v>
      </c>
    </row>
    <row r="1613" spans="1:19">
      <c r="A1613" s="2">
        <v>41070</v>
      </c>
      <c r="B1613" t="s">
        <v>27</v>
      </c>
      <c r="C1613" t="s">
        <v>23</v>
      </c>
      <c r="D1613" t="s">
        <v>32</v>
      </c>
      <c r="E1613" t="s">
        <v>55</v>
      </c>
      <c r="F1613" t="s">
        <v>54</v>
      </c>
      <c r="G1613" t="s">
        <v>52</v>
      </c>
      <c r="H1613" t="s">
        <v>13</v>
      </c>
      <c r="I1613">
        <v>17</v>
      </c>
      <c r="J1613">
        <v>3582</v>
      </c>
      <c r="K1613">
        <v>3870</v>
      </c>
      <c r="L1613">
        <v>42552</v>
      </c>
      <c r="M1613">
        <v>45360</v>
      </c>
      <c r="N1613">
        <v>2808</v>
      </c>
      <c r="O1613">
        <v>140.4</v>
      </c>
      <c r="P1613" t="s">
        <v>76</v>
      </c>
      <c r="Q1613" t="s">
        <v>81</v>
      </c>
      <c r="R1613">
        <v>6</v>
      </c>
      <c r="S1613" t="s">
        <v>84</v>
      </c>
    </row>
    <row r="1614" spans="1:19">
      <c r="A1614" s="2">
        <v>41093</v>
      </c>
      <c r="B1614" t="s">
        <v>29</v>
      </c>
      <c r="C1614" t="s">
        <v>30</v>
      </c>
      <c r="D1614" t="s">
        <v>32</v>
      </c>
      <c r="E1614" t="s">
        <v>55</v>
      </c>
      <c r="F1614" t="s">
        <v>54</v>
      </c>
      <c r="G1614" t="s">
        <v>52</v>
      </c>
      <c r="H1614" t="s">
        <v>13</v>
      </c>
      <c r="I1614">
        <v>3</v>
      </c>
      <c r="J1614">
        <v>2952</v>
      </c>
      <c r="K1614">
        <v>3150</v>
      </c>
      <c r="L1614">
        <v>63828</v>
      </c>
      <c r="M1614">
        <v>68040</v>
      </c>
      <c r="N1614">
        <v>4212</v>
      </c>
      <c r="O1614">
        <v>210.60000000000002</v>
      </c>
      <c r="P1614" t="s">
        <v>76</v>
      </c>
      <c r="Q1614" t="s">
        <v>85</v>
      </c>
      <c r="R1614">
        <v>7</v>
      </c>
      <c r="S1614" t="s">
        <v>86</v>
      </c>
    </row>
    <row r="1615" spans="1:19">
      <c r="A1615" s="2">
        <v>41105</v>
      </c>
      <c r="B1615" t="s">
        <v>22</v>
      </c>
      <c r="C1615" t="s">
        <v>23</v>
      </c>
      <c r="D1615" t="s">
        <v>32</v>
      </c>
      <c r="E1615" t="s">
        <v>55</v>
      </c>
      <c r="F1615" t="s">
        <v>54</v>
      </c>
      <c r="G1615" t="s">
        <v>52</v>
      </c>
      <c r="H1615" t="s">
        <v>13</v>
      </c>
      <c r="I1615">
        <v>9</v>
      </c>
      <c r="J1615">
        <v>2106</v>
      </c>
      <c r="K1615">
        <v>2250</v>
      </c>
      <c r="L1615">
        <v>60282</v>
      </c>
      <c r="M1615">
        <v>64260</v>
      </c>
      <c r="N1615">
        <v>3978</v>
      </c>
      <c r="O1615">
        <v>198.9</v>
      </c>
      <c r="P1615" t="s">
        <v>76</v>
      </c>
      <c r="Q1615" t="s">
        <v>85</v>
      </c>
      <c r="R1615">
        <v>7</v>
      </c>
      <c r="S1615" t="s">
        <v>86</v>
      </c>
    </row>
    <row r="1616" spans="1:19">
      <c r="A1616" s="2">
        <v>41105</v>
      </c>
      <c r="B1616" t="s">
        <v>27</v>
      </c>
      <c r="C1616" t="s">
        <v>23</v>
      </c>
      <c r="D1616" t="s">
        <v>32</v>
      </c>
      <c r="E1616" t="s">
        <v>55</v>
      </c>
      <c r="F1616" t="s">
        <v>54</v>
      </c>
      <c r="G1616" t="s">
        <v>52</v>
      </c>
      <c r="H1616" t="s">
        <v>13</v>
      </c>
      <c r="I1616">
        <v>23</v>
      </c>
      <c r="J1616">
        <v>3546</v>
      </c>
      <c r="K1616">
        <v>3780</v>
      </c>
      <c r="L1616">
        <v>88650</v>
      </c>
      <c r="M1616">
        <v>94500</v>
      </c>
      <c r="N1616">
        <v>5850</v>
      </c>
      <c r="O1616">
        <v>292.5</v>
      </c>
      <c r="P1616" t="s">
        <v>76</v>
      </c>
      <c r="Q1616" t="s">
        <v>85</v>
      </c>
      <c r="R1616">
        <v>7</v>
      </c>
      <c r="S1616" t="s">
        <v>86</v>
      </c>
    </row>
    <row r="1617" spans="1:19">
      <c r="A1617" s="2">
        <v>41107</v>
      </c>
      <c r="B1617" t="s">
        <v>14</v>
      </c>
      <c r="C1617" t="s">
        <v>11</v>
      </c>
      <c r="D1617" t="s">
        <v>32</v>
      </c>
      <c r="E1617" t="s">
        <v>55</v>
      </c>
      <c r="F1617" t="s">
        <v>54</v>
      </c>
      <c r="G1617" t="s">
        <v>52</v>
      </c>
      <c r="H1617" t="s">
        <v>13</v>
      </c>
      <c r="I1617">
        <v>24</v>
      </c>
      <c r="J1617">
        <v>5832</v>
      </c>
      <c r="K1617">
        <v>6210</v>
      </c>
      <c r="L1617">
        <v>42552</v>
      </c>
      <c r="M1617">
        <v>45360</v>
      </c>
      <c r="N1617">
        <v>2808</v>
      </c>
      <c r="O1617">
        <v>140.4</v>
      </c>
      <c r="P1617" t="s">
        <v>76</v>
      </c>
      <c r="Q1617" t="s">
        <v>85</v>
      </c>
      <c r="R1617">
        <v>7</v>
      </c>
      <c r="S1617" t="s">
        <v>86</v>
      </c>
    </row>
    <row r="1618" spans="1:19">
      <c r="A1618" s="2">
        <v>41110</v>
      </c>
      <c r="B1618" t="s">
        <v>20</v>
      </c>
      <c r="C1618" t="s">
        <v>18</v>
      </c>
      <c r="D1618" t="s">
        <v>32</v>
      </c>
      <c r="E1618" t="s">
        <v>55</v>
      </c>
      <c r="F1618" t="s">
        <v>54</v>
      </c>
      <c r="G1618" t="s">
        <v>52</v>
      </c>
      <c r="H1618" t="s">
        <v>13</v>
      </c>
      <c r="I1618">
        <v>21</v>
      </c>
      <c r="J1618">
        <v>3978</v>
      </c>
      <c r="K1618">
        <v>4230</v>
      </c>
      <c r="L1618">
        <v>17730</v>
      </c>
      <c r="M1618">
        <v>18900</v>
      </c>
      <c r="N1618">
        <v>1170</v>
      </c>
      <c r="O1618">
        <v>58.5</v>
      </c>
      <c r="P1618" t="s">
        <v>76</v>
      </c>
      <c r="Q1618" t="s">
        <v>85</v>
      </c>
      <c r="R1618">
        <v>7</v>
      </c>
      <c r="S1618" t="s">
        <v>86</v>
      </c>
    </row>
    <row r="1619" spans="1:19">
      <c r="A1619" s="2">
        <v>41136</v>
      </c>
      <c r="B1619" t="s">
        <v>31</v>
      </c>
      <c r="C1619" t="s">
        <v>30</v>
      </c>
      <c r="D1619" t="s">
        <v>32</v>
      </c>
      <c r="E1619" t="s">
        <v>55</v>
      </c>
      <c r="F1619" t="s">
        <v>54</v>
      </c>
      <c r="G1619" t="s">
        <v>52</v>
      </c>
      <c r="H1619" t="s">
        <v>13</v>
      </c>
      <c r="I1619">
        <v>21</v>
      </c>
      <c r="J1619">
        <v>3042</v>
      </c>
      <c r="K1619">
        <v>3240</v>
      </c>
      <c r="L1619">
        <v>10638</v>
      </c>
      <c r="M1619">
        <v>11340</v>
      </c>
      <c r="N1619">
        <v>702</v>
      </c>
      <c r="O1619">
        <v>35.1</v>
      </c>
      <c r="P1619" t="s">
        <v>76</v>
      </c>
      <c r="Q1619" t="s">
        <v>85</v>
      </c>
      <c r="R1619">
        <v>8</v>
      </c>
      <c r="S1619" t="s">
        <v>87</v>
      </c>
    </row>
    <row r="1620" spans="1:19">
      <c r="A1620" s="2">
        <v>41138</v>
      </c>
      <c r="B1620" t="s">
        <v>34</v>
      </c>
      <c r="C1620" t="s">
        <v>25</v>
      </c>
      <c r="D1620" t="s">
        <v>32</v>
      </c>
      <c r="E1620" t="s">
        <v>55</v>
      </c>
      <c r="F1620" t="s">
        <v>54</v>
      </c>
      <c r="G1620" t="s">
        <v>52</v>
      </c>
      <c r="H1620" t="s">
        <v>13</v>
      </c>
      <c r="I1620">
        <v>15</v>
      </c>
      <c r="J1620">
        <v>2106</v>
      </c>
      <c r="K1620">
        <v>2250</v>
      </c>
      <c r="L1620">
        <v>10638</v>
      </c>
      <c r="M1620">
        <v>11340</v>
      </c>
      <c r="N1620">
        <v>702</v>
      </c>
      <c r="O1620">
        <v>35.1</v>
      </c>
      <c r="P1620" t="s">
        <v>76</v>
      </c>
      <c r="Q1620" t="s">
        <v>85</v>
      </c>
      <c r="R1620">
        <v>8</v>
      </c>
      <c r="S1620" t="s">
        <v>87</v>
      </c>
    </row>
    <row r="1621" spans="1:19">
      <c r="A1621" s="2">
        <v>41146</v>
      </c>
      <c r="B1621" t="s">
        <v>14</v>
      </c>
      <c r="C1621" t="s">
        <v>11</v>
      </c>
      <c r="D1621" t="s">
        <v>32</v>
      </c>
      <c r="E1621" t="s">
        <v>55</v>
      </c>
      <c r="F1621" t="s">
        <v>54</v>
      </c>
      <c r="G1621" t="s">
        <v>52</v>
      </c>
      <c r="H1621" t="s">
        <v>13</v>
      </c>
      <c r="I1621">
        <v>23</v>
      </c>
      <c r="J1621">
        <v>3546</v>
      </c>
      <c r="K1621">
        <v>3780</v>
      </c>
      <c r="L1621">
        <v>81558</v>
      </c>
      <c r="M1621">
        <v>86940</v>
      </c>
      <c r="N1621">
        <v>5382</v>
      </c>
      <c r="O1621">
        <v>269.10000000000002</v>
      </c>
      <c r="P1621" t="s">
        <v>76</v>
      </c>
      <c r="Q1621" t="s">
        <v>85</v>
      </c>
      <c r="R1621">
        <v>8</v>
      </c>
      <c r="S1621" t="s">
        <v>87</v>
      </c>
    </row>
    <row r="1622" spans="1:19">
      <c r="A1622" s="2">
        <v>41159</v>
      </c>
      <c r="B1622" t="s">
        <v>24</v>
      </c>
      <c r="C1622" t="s">
        <v>25</v>
      </c>
      <c r="D1622" t="s">
        <v>32</v>
      </c>
      <c r="E1622" t="s">
        <v>55</v>
      </c>
      <c r="F1622" t="s">
        <v>54</v>
      </c>
      <c r="G1622" t="s">
        <v>52</v>
      </c>
      <c r="H1622" t="s">
        <v>13</v>
      </c>
      <c r="I1622">
        <v>22</v>
      </c>
      <c r="J1622">
        <v>3978</v>
      </c>
      <c r="K1622">
        <v>4230</v>
      </c>
      <c r="L1622">
        <v>35460</v>
      </c>
      <c r="M1622">
        <v>37800</v>
      </c>
      <c r="N1622">
        <v>2340</v>
      </c>
      <c r="O1622">
        <v>117</v>
      </c>
      <c r="P1622" t="s">
        <v>76</v>
      </c>
      <c r="Q1622" t="s">
        <v>85</v>
      </c>
      <c r="R1622">
        <v>9</v>
      </c>
      <c r="S1622" t="s">
        <v>88</v>
      </c>
    </row>
    <row r="1623" spans="1:19">
      <c r="A1623" s="2">
        <v>41161</v>
      </c>
      <c r="B1623" t="s">
        <v>10</v>
      </c>
      <c r="C1623" t="s">
        <v>11</v>
      </c>
      <c r="D1623" t="s">
        <v>32</v>
      </c>
      <c r="E1623" t="s">
        <v>55</v>
      </c>
      <c r="F1623" t="s">
        <v>54</v>
      </c>
      <c r="G1623" t="s">
        <v>52</v>
      </c>
      <c r="H1623" t="s">
        <v>13</v>
      </c>
      <c r="I1623">
        <v>25</v>
      </c>
      <c r="J1623">
        <v>5148</v>
      </c>
      <c r="K1623">
        <v>5490</v>
      </c>
      <c r="L1623">
        <v>28368</v>
      </c>
      <c r="M1623">
        <v>30240</v>
      </c>
      <c r="N1623">
        <v>1872</v>
      </c>
      <c r="O1623">
        <v>93.600000000000009</v>
      </c>
      <c r="P1623" t="s">
        <v>76</v>
      </c>
      <c r="Q1623" t="s">
        <v>85</v>
      </c>
      <c r="R1623">
        <v>9</v>
      </c>
      <c r="S1623" t="s">
        <v>88</v>
      </c>
    </row>
    <row r="1624" spans="1:19">
      <c r="A1624" s="2">
        <v>41171</v>
      </c>
      <c r="B1624" t="s">
        <v>31</v>
      </c>
      <c r="C1624" t="s">
        <v>30</v>
      </c>
      <c r="D1624" t="s">
        <v>32</v>
      </c>
      <c r="E1624" t="s">
        <v>55</v>
      </c>
      <c r="F1624" t="s">
        <v>54</v>
      </c>
      <c r="G1624" t="s">
        <v>52</v>
      </c>
      <c r="H1624" t="s">
        <v>13</v>
      </c>
      <c r="I1624">
        <v>22</v>
      </c>
      <c r="J1624">
        <v>5148</v>
      </c>
      <c r="K1624">
        <v>5490</v>
      </c>
      <c r="L1624">
        <v>24822</v>
      </c>
      <c r="M1624">
        <v>26460</v>
      </c>
      <c r="N1624">
        <v>1638</v>
      </c>
      <c r="O1624">
        <v>81.900000000000006</v>
      </c>
      <c r="P1624" t="s">
        <v>76</v>
      </c>
      <c r="Q1624" t="s">
        <v>85</v>
      </c>
      <c r="R1624">
        <v>9</v>
      </c>
      <c r="S1624" t="s">
        <v>88</v>
      </c>
    </row>
    <row r="1625" spans="1:19">
      <c r="A1625" s="2">
        <v>41176</v>
      </c>
      <c r="B1625" t="s">
        <v>24</v>
      </c>
      <c r="C1625" t="s">
        <v>25</v>
      </c>
      <c r="D1625" t="s">
        <v>32</v>
      </c>
      <c r="E1625" t="s">
        <v>55</v>
      </c>
      <c r="F1625" t="s">
        <v>54</v>
      </c>
      <c r="G1625" t="s">
        <v>52</v>
      </c>
      <c r="H1625" t="s">
        <v>13</v>
      </c>
      <c r="I1625">
        <v>7</v>
      </c>
      <c r="J1625">
        <v>3546</v>
      </c>
      <c r="K1625">
        <v>3780</v>
      </c>
      <c r="L1625">
        <v>24822</v>
      </c>
      <c r="M1625">
        <v>26460</v>
      </c>
      <c r="N1625">
        <v>1638</v>
      </c>
      <c r="O1625">
        <v>81.900000000000006</v>
      </c>
      <c r="P1625" t="s">
        <v>76</v>
      </c>
      <c r="Q1625" t="s">
        <v>85</v>
      </c>
      <c r="R1625">
        <v>9</v>
      </c>
      <c r="S1625" t="s">
        <v>88</v>
      </c>
    </row>
    <row r="1626" spans="1:19">
      <c r="A1626" s="2">
        <v>41177</v>
      </c>
      <c r="B1626" t="s">
        <v>10</v>
      </c>
      <c r="C1626" t="s">
        <v>11</v>
      </c>
      <c r="D1626" t="s">
        <v>32</v>
      </c>
      <c r="E1626" t="s">
        <v>55</v>
      </c>
      <c r="F1626" t="s">
        <v>54</v>
      </c>
      <c r="G1626" t="s">
        <v>52</v>
      </c>
      <c r="H1626" t="s">
        <v>13</v>
      </c>
      <c r="I1626">
        <v>14</v>
      </c>
      <c r="J1626">
        <v>3546</v>
      </c>
      <c r="K1626">
        <v>3780</v>
      </c>
      <c r="L1626">
        <v>56736</v>
      </c>
      <c r="M1626">
        <v>60480</v>
      </c>
      <c r="N1626">
        <v>3744</v>
      </c>
      <c r="O1626">
        <v>187.20000000000002</v>
      </c>
      <c r="P1626" t="s">
        <v>76</v>
      </c>
      <c r="Q1626" t="s">
        <v>85</v>
      </c>
      <c r="R1626">
        <v>9</v>
      </c>
      <c r="S1626" t="s">
        <v>88</v>
      </c>
    </row>
    <row r="1627" spans="1:19">
      <c r="A1627" s="2">
        <v>41181</v>
      </c>
      <c r="B1627" t="s">
        <v>22</v>
      </c>
      <c r="C1627" t="s">
        <v>23</v>
      </c>
      <c r="D1627" t="s">
        <v>32</v>
      </c>
      <c r="E1627" t="s">
        <v>55</v>
      </c>
      <c r="F1627" t="s">
        <v>54</v>
      </c>
      <c r="G1627" t="s">
        <v>52</v>
      </c>
      <c r="H1627" t="s">
        <v>13</v>
      </c>
      <c r="I1627">
        <v>23</v>
      </c>
      <c r="J1627">
        <v>3582</v>
      </c>
      <c r="K1627">
        <v>3870</v>
      </c>
      <c r="L1627">
        <v>63828</v>
      </c>
      <c r="M1627">
        <v>68040</v>
      </c>
      <c r="N1627">
        <v>4212</v>
      </c>
      <c r="O1627">
        <v>210.60000000000002</v>
      </c>
      <c r="P1627" t="s">
        <v>76</v>
      </c>
      <c r="Q1627" t="s">
        <v>85</v>
      </c>
      <c r="R1627">
        <v>9</v>
      </c>
      <c r="S1627" t="s">
        <v>88</v>
      </c>
    </row>
    <row r="1628" spans="1:19">
      <c r="A1628" s="2">
        <v>41182</v>
      </c>
      <c r="B1628" t="s">
        <v>27</v>
      </c>
      <c r="C1628" t="s">
        <v>23</v>
      </c>
      <c r="D1628" t="s">
        <v>32</v>
      </c>
      <c r="E1628" t="s">
        <v>55</v>
      </c>
      <c r="F1628" t="s">
        <v>54</v>
      </c>
      <c r="G1628" t="s">
        <v>52</v>
      </c>
      <c r="H1628" t="s">
        <v>13</v>
      </c>
      <c r="I1628">
        <v>14</v>
      </c>
      <c r="J1628">
        <v>3546</v>
      </c>
      <c r="K1628">
        <v>3780</v>
      </c>
      <c r="L1628">
        <v>78012</v>
      </c>
      <c r="M1628">
        <v>83160</v>
      </c>
      <c r="N1628">
        <v>5148</v>
      </c>
      <c r="O1628">
        <v>257.40000000000003</v>
      </c>
      <c r="P1628" t="s">
        <v>76</v>
      </c>
      <c r="Q1628" t="s">
        <v>85</v>
      </c>
      <c r="R1628">
        <v>9</v>
      </c>
      <c r="S1628" t="s">
        <v>88</v>
      </c>
    </row>
    <row r="1629" spans="1:19">
      <c r="A1629" s="2">
        <v>41184</v>
      </c>
      <c r="B1629" t="s">
        <v>31</v>
      </c>
      <c r="C1629" t="s">
        <v>30</v>
      </c>
      <c r="D1629" t="s">
        <v>32</v>
      </c>
      <c r="E1629" t="s">
        <v>55</v>
      </c>
      <c r="F1629" t="s">
        <v>54</v>
      </c>
      <c r="G1629" t="s">
        <v>52</v>
      </c>
      <c r="H1629" t="s">
        <v>13</v>
      </c>
      <c r="I1629">
        <v>15</v>
      </c>
      <c r="J1629">
        <v>2106</v>
      </c>
      <c r="K1629">
        <v>2250</v>
      </c>
      <c r="L1629">
        <v>63828</v>
      </c>
      <c r="M1629">
        <v>68040</v>
      </c>
      <c r="N1629">
        <v>4212</v>
      </c>
      <c r="O1629">
        <v>210.60000000000002</v>
      </c>
      <c r="P1629" t="s">
        <v>76</v>
      </c>
      <c r="Q1629" t="s">
        <v>89</v>
      </c>
      <c r="R1629">
        <v>10</v>
      </c>
      <c r="S1629" t="s">
        <v>90</v>
      </c>
    </row>
    <row r="1630" spans="1:19">
      <c r="A1630" s="2">
        <v>41186</v>
      </c>
      <c r="B1630" t="s">
        <v>29</v>
      </c>
      <c r="C1630" t="s">
        <v>30</v>
      </c>
      <c r="D1630" t="s">
        <v>32</v>
      </c>
      <c r="E1630" t="s">
        <v>55</v>
      </c>
      <c r="F1630" t="s">
        <v>54</v>
      </c>
      <c r="G1630" t="s">
        <v>52</v>
      </c>
      <c r="H1630" t="s">
        <v>13</v>
      </c>
      <c r="I1630">
        <v>22</v>
      </c>
      <c r="J1630">
        <v>3978</v>
      </c>
      <c r="K1630">
        <v>4230</v>
      </c>
      <c r="L1630">
        <v>14184</v>
      </c>
      <c r="M1630">
        <v>15120</v>
      </c>
      <c r="N1630">
        <v>936</v>
      </c>
      <c r="O1630">
        <v>46.800000000000004</v>
      </c>
      <c r="P1630" t="s">
        <v>76</v>
      </c>
      <c r="Q1630" t="s">
        <v>89</v>
      </c>
      <c r="R1630">
        <v>10</v>
      </c>
      <c r="S1630" t="s">
        <v>90</v>
      </c>
    </row>
    <row r="1631" spans="1:19">
      <c r="A1631" s="2">
        <v>41187</v>
      </c>
      <c r="B1631" t="s">
        <v>20</v>
      </c>
      <c r="C1631" t="s">
        <v>18</v>
      </c>
      <c r="D1631" t="s">
        <v>32</v>
      </c>
      <c r="E1631" t="s">
        <v>55</v>
      </c>
      <c r="F1631" t="s">
        <v>54</v>
      </c>
      <c r="G1631" t="s">
        <v>52</v>
      </c>
      <c r="H1631" t="s">
        <v>13</v>
      </c>
      <c r="I1631">
        <v>27</v>
      </c>
      <c r="J1631">
        <v>3978</v>
      </c>
      <c r="K1631">
        <v>4230</v>
      </c>
      <c r="L1631">
        <v>14184</v>
      </c>
      <c r="M1631">
        <v>15120</v>
      </c>
      <c r="N1631">
        <v>936</v>
      </c>
      <c r="O1631">
        <v>46.800000000000004</v>
      </c>
      <c r="P1631" t="s">
        <v>76</v>
      </c>
      <c r="Q1631" t="s">
        <v>89</v>
      </c>
      <c r="R1631">
        <v>10</v>
      </c>
      <c r="S1631" t="s">
        <v>90</v>
      </c>
    </row>
    <row r="1632" spans="1:19">
      <c r="A1632" s="2">
        <v>41202</v>
      </c>
      <c r="B1632" t="s">
        <v>34</v>
      </c>
      <c r="C1632" t="s">
        <v>25</v>
      </c>
      <c r="D1632" t="s">
        <v>32</v>
      </c>
      <c r="E1632" t="s">
        <v>55</v>
      </c>
      <c r="F1632" t="s">
        <v>54</v>
      </c>
      <c r="G1632" t="s">
        <v>52</v>
      </c>
      <c r="H1632" t="s">
        <v>13</v>
      </c>
      <c r="I1632">
        <v>2</v>
      </c>
      <c r="J1632">
        <v>3978</v>
      </c>
      <c r="K1632">
        <v>4230</v>
      </c>
      <c r="L1632">
        <v>24822</v>
      </c>
      <c r="M1632">
        <v>26460</v>
      </c>
      <c r="N1632">
        <v>1638</v>
      </c>
      <c r="O1632">
        <v>81.900000000000006</v>
      </c>
      <c r="P1632" t="s">
        <v>76</v>
      </c>
      <c r="Q1632" t="s">
        <v>89</v>
      </c>
      <c r="R1632">
        <v>10</v>
      </c>
      <c r="S1632" t="s">
        <v>90</v>
      </c>
    </row>
    <row r="1633" spans="1:19">
      <c r="A1633" s="2">
        <v>41208</v>
      </c>
      <c r="B1633" t="s">
        <v>17</v>
      </c>
      <c r="C1633" t="s">
        <v>18</v>
      </c>
      <c r="D1633" t="s">
        <v>32</v>
      </c>
      <c r="E1633" t="s">
        <v>55</v>
      </c>
      <c r="F1633" t="s">
        <v>54</v>
      </c>
      <c r="G1633" t="s">
        <v>52</v>
      </c>
      <c r="H1633" t="s">
        <v>13</v>
      </c>
      <c r="I1633">
        <v>2</v>
      </c>
      <c r="J1633">
        <v>3924</v>
      </c>
      <c r="K1633">
        <v>4230</v>
      </c>
      <c r="L1633">
        <v>53190</v>
      </c>
      <c r="M1633">
        <v>56700</v>
      </c>
      <c r="N1633">
        <v>3510</v>
      </c>
      <c r="O1633">
        <v>175.5</v>
      </c>
      <c r="P1633" t="s">
        <v>76</v>
      </c>
      <c r="Q1633" t="s">
        <v>89</v>
      </c>
      <c r="R1633">
        <v>10</v>
      </c>
      <c r="S1633" t="s">
        <v>90</v>
      </c>
    </row>
    <row r="1634" spans="1:19">
      <c r="A1634" s="2">
        <v>41213</v>
      </c>
      <c r="B1634" t="s">
        <v>14</v>
      </c>
      <c r="C1634" t="s">
        <v>11</v>
      </c>
      <c r="D1634" t="s">
        <v>32</v>
      </c>
      <c r="E1634" t="s">
        <v>55</v>
      </c>
      <c r="F1634" t="s">
        <v>54</v>
      </c>
      <c r="G1634" t="s">
        <v>52</v>
      </c>
      <c r="H1634" t="s">
        <v>13</v>
      </c>
      <c r="I1634">
        <v>12</v>
      </c>
      <c r="J1634">
        <v>3978</v>
      </c>
      <c r="K1634">
        <v>4230</v>
      </c>
      <c r="L1634">
        <v>7092</v>
      </c>
      <c r="M1634">
        <v>7560</v>
      </c>
      <c r="N1634">
        <v>468</v>
      </c>
      <c r="O1634">
        <v>23.400000000000002</v>
      </c>
      <c r="P1634" t="s">
        <v>76</v>
      </c>
      <c r="Q1634" t="s">
        <v>89</v>
      </c>
      <c r="R1634">
        <v>10</v>
      </c>
      <c r="S1634" t="s">
        <v>90</v>
      </c>
    </row>
    <row r="1635" spans="1:19">
      <c r="A1635" s="2">
        <v>41223</v>
      </c>
      <c r="B1635" t="s">
        <v>27</v>
      </c>
      <c r="C1635" t="s">
        <v>23</v>
      </c>
      <c r="D1635" t="s">
        <v>32</v>
      </c>
      <c r="E1635" t="s">
        <v>55</v>
      </c>
      <c r="F1635" t="s">
        <v>54</v>
      </c>
      <c r="G1635" t="s">
        <v>52</v>
      </c>
      <c r="H1635" t="s">
        <v>13</v>
      </c>
      <c r="I1635">
        <v>6</v>
      </c>
      <c r="J1635">
        <v>2034</v>
      </c>
      <c r="K1635">
        <v>2160</v>
      </c>
      <c r="L1635">
        <v>63828</v>
      </c>
      <c r="M1635">
        <v>68040</v>
      </c>
      <c r="N1635">
        <v>4212</v>
      </c>
      <c r="O1635">
        <v>210.60000000000002</v>
      </c>
      <c r="P1635" t="s">
        <v>76</v>
      </c>
      <c r="Q1635" t="s">
        <v>89</v>
      </c>
      <c r="R1635">
        <v>11</v>
      </c>
      <c r="S1635" t="s">
        <v>91</v>
      </c>
    </row>
    <row r="1636" spans="1:19">
      <c r="A1636" s="2">
        <v>41223</v>
      </c>
      <c r="B1636" t="s">
        <v>10</v>
      </c>
      <c r="C1636" t="s">
        <v>11</v>
      </c>
      <c r="D1636" t="s">
        <v>32</v>
      </c>
      <c r="E1636" t="s">
        <v>55</v>
      </c>
      <c r="F1636" t="s">
        <v>54</v>
      </c>
      <c r="G1636" t="s">
        <v>52</v>
      </c>
      <c r="H1636" t="s">
        <v>13</v>
      </c>
      <c r="I1636">
        <v>13</v>
      </c>
      <c r="J1636">
        <v>2034</v>
      </c>
      <c r="K1636">
        <v>2160</v>
      </c>
      <c r="L1636">
        <v>3546</v>
      </c>
      <c r="M1636">
        <v>3780</v>
      </c>
      <c r="N1636">
        <v>234</v>
      </c>
      <c r="O1636">
        <v>11.700000000000001</v>
      </c>
      <c r="P1636" t="s">
        <v>76</v>
      </c>
      <c r="Q1636" t="s">
        <v>89</v>
      </c>
      <c r="R1636">
        <v>11</v>
      </c>
      <c r="S1636" t="s">
        <v>91</v>
      </c>
    </row>
    <row r="1637" spans="1:19">
      <c r="A1637" s="2">
        <v>41232</v>
      </c>
      <c r="B1637" t="s">
        <v>14</v>
      </c>
      <c r="C1637" t="s">
        <v>11</v>
      </c>
      <c r="D1637" t="s">
        <v>32</v>
      </c>
      <c r="E1637" t="s">
        <v>55</v>
      </c>
      <c r="F1637" t="s">
        <v>54</v>
      </c>
      <c r="G1637" t="s">
        <v>52</v>
      </c>
      <c r="H1637" t="s">
        <v>13</v>
      </c>
      <c r="I1637">
        <v>27</v>
      </c>
      <c r="J1637">
        <v>2196</v>
      </c>
      <c r="K1637">
        <v>2340</v>
      </c>
      <c r="L1637">
        <v>78012</v>
      </c>
      <c r="M1637">
        <v>83160</v>
      </c>
      <c r="N1637">
        <v>5148</v>
      </c>
      <c r="O1637">
        <v>257.40000000000003</v>
      </c>
      <c r="P1637" t="s">
        <v>76</v>
      </c>
      <c r="Q1637" t="s">
        <v>89</v>
      </c>
      <c r="R1637">
        <v>11</v>
      </c>
      <c r="S1637" t="s">
        <v>91</v>
      </c>
    </row>
    <row r="1638" spans="1:19">
      <c r="A1638" s="2">
        <v>41242</v>
      </c>
      <c r="B1638" t="s">
        <v>34</v>
      </c>
      <c r="C1638" t="s">
        <v>25</v>
      </c>
      <c r="D1638" t="s">
        <v>32</v>
      </c>
      <c r="E1638" t="s">
        <v>55</v>
      </c>
      <c r="F1638" t="s">
        <v>54</v>
      </c>
      <c r="G1638" t="s">
        <v>52</v>
      </c>
      <c r="H1638" t="s">
        <v>13</v>
      </c>
      <c r="I1638">
        <v>17</v>
      </c>
      <c r="J1638">
        <v>3726</v>
      </c>
      <c r="K1638">
        <v>3960</v>
      </c>
      <c r="L1638">
        <v>56736</v>
      </c>
      <c r="M1638">
        <v>60480</v>
      </c>
      <c r="N1638">
        <v>3744</v>
      </c>
      <c r="O1638">
        <v>187.20000000000002</v>
      </c>
      <c r="P1638" t="s">
        <v>76</v>
      </c>
      <c r="Q1638" t="s">
        <v>89</v>
      </c>
      <c r="R1638">
        <v>11</v>
      </c>
      <c r="S1638" t="s">
        <v>91</v>
      </c>
    </row>
    <row r="1639" spans="1:19">
      <c r="A1639" s="2">
        <v>41242</v>
      </c>
      <c r="B1639" t="s">
        <v>27</v>
      </c>
      <c r="C1639" t="s">
        <v>23</v>
      </c>
      <c r="D1639" t="s">
        <v>32</v>
      </c>
      <c r="E1639" t="s">
        <v>55</v>
      </c>
      <c r="F1639" t="s">
        <v>54</v>
      </c>
      <c r="G1639" t="s">
        <v>52</v>
      </c>
      <c r="H1639" t="s">
        <v>13</v>
      </c>
      <c r="I1639">
        <v>9</v>
      </c>
      <c r="J1639">
        <v>3726</v>
      </c>
      <c r="K1639">
        <v>3960</v>
      </c>
      <c r="L1639">
        <v>7092</v>
      </c>
      <c r="M1639">
        <v>7560</v>
      </c>
      <c r="N1639">
        <v>468</v>
      </c>
      <c r="O1639">
        <v>23.400000000000002</v>
      </c>
      <c r="P1639" t="s">
        <v>76</v>
      </c>
      <c r="Q1639" t="s">
        <v>89</v>
      </c>
      <c r="R1639">
        <v>11</v>
      </c>
      <c r="S1639" t="s">
        <v>91</v>
      </c>
    </row>
    <row r="1640" spans="1:19">
      <c r="A1640" s="2">
        <v>41255</v>
      </c>
      <c r="B1640" t="s">
        <v>20</v>
      </c>
      <c r="C1640" t="s">
        <v>18</v>
      </c>
      <c r="D1640" t="s">
        <v>32</v>
      </c>
      <c r="E1640" t="s">
        <v>55</v>
      </c>
      <c r="F1640" t="s">
        <v>54</v>
      </c>
      <c r="G1640" t="s">
        <v>52</v>
      </c>
      <c r="H1640" t="s">
        <v>13</v>
      </c>
      <c r="I1640">
        <v>23</v>
      </c>
      <c r="J1640">
        <v>3546</v>
      </c>
      <c r="K1640">
        <v>3780</v>
      </c>
      <c r="L1640">
        <v>24822</v>
      </c>
      <c r="M1640">
        <v>26460</v>
      </c>
      <c r="N1640">
        <v>1638</v>
      </c>
      <c r="O1640">
        <v>81.900000000000006</v>
      </c>
      <c r="P1640" t="s">
        <v>76</v>
      </c>
      <c r="Q1640" t="s">
        <v>89</v>
      </c>
      <c r="R1640">
        <v>12</v>
      </c>
      <c r="S1640" t="s">
        <v>92</v>
      </c>
    </row>
    <row r="1641" spans="1:19">
      <c r="A1641" s="2">
        <v>41261</v>
      </c>
      <c r="B1641" t="s">
        <v>14</v>
      </c>
      <c r="C1641" t="s">
        <v>11</v>
      </c>
      <c r="D1641" t="s">
        <v>32</v>
      </c>
      <c r="E1641" t="s">
        <v>55</v>
      </c>
      <c r="F1641" t="s">
        <v>54</v>
      </c>
      <c r="G1641" t="s">
        <v>52</v>
      </c>
      <c r="H1641" t="s">
        <v>13</v>
      </c>
      <c r="I1641">
        <v>20</v>
      </c>
      <c r="J1641">
        <v>2034</v>
      </c>
      <c r="K1641">
        <v>2160</v>
      </c>
      <c r="L1641">
        <v>28368</v>
      </c>
      <c r="M1641">
        <v>30240</v>
      </c>
      <c r="N1641">
        <v>1872</v>
      </c>
      <c r="O1641">
        <v>93.600000000000009</v>
      </c>
      <c r="P1641" t="s">
        <v>76</v>
      </c>
      <c r="Q1641" t="s">
        <v>89</v>
      </c>
      <c r="R1641">
        <v>12</v>
      </c>
      <c r="S1641" t="s">
        <v>92</v>
      </c>
    </row>
    <row r="1642" spans="1:19">
      <c r="A1642" s="2">
        <v>41274</v>
      </c>
      <c r="B1642" t="s">
        <v>31</v>
      </c>
      <c r="C1642" t="s">
        <v>30</v>
      </c>
      <c r="D1642" t="s">
        <v>32</v>
      </c>
      <c r="E1642" t="s">
        <v>55</v>
      </c>
      <c r="F1642" t="s">
        <v>54</v>
      </c>
      <c r="G1642" t="s">
        <v>52</v>
      </c>
      <c r="H1642" t="s">
        <v>13</v>
      </c>
      <c r="I1642">
        <v>16</v>
      </c>
      <c r="J1642">
        <v>3978</v>
      </c>
      <c r="K1642">
        <v>4230</v>
      </c>
      <c r="L1642">
        <v>42552</v>
      </c>
      <c r="M1642">
        <v>45360</v>
      </c>
      <c r="N1642">
        <v>2808</v>
      </c>
      <c r="O1642">
        <v>140.4</v>
      </c>
      <c r="P1642" t="s">
        <v>76</v>
      </c>
      <c r="Q1642" t="s">
        <v>89</v>
      </c>
      <c r="R1642">
        <v>12</v>
      </c>
      <c r="S1642" t="s">
        <v>92</v>
      </c>
    </row>
    <row r="1643" spans="1:19">
      <c r="A1643" s="2">
        <v>41276</v>
      </c>
      <c r="B1643" t="s">
        <v>27</v>
      </c>
      <c r="C1643" t="s">
        <v>23</v>
      </c>
      <c r="D1643" t="s">
        <v>32</v>
      </c>
      <c r="E1643" t="s">
        <v>55</v>
      </c>
      <c r="F1643" t="s">
        <v>54</v>
      </c>
      <c r="G1643" t="s">
        <v>52</v>
      </c>
      <c r="H1643" t="s">
        <v>13</v>
      </c>
      <c r="I1643">
        <v>27</v>
      </c>
      <c r="J1643">
        <v>3978</v>
      </c>
      <c r="K1643">
        <v>4230</v>
      </c>
      <c r="L1643">
        <v>21276</v>
      </c>
      <c r="M1643">
        <v>22680</v>
      </c>
      <c r="N1643">
        <v>1404</v>
      </c>
      <c r="O1643">
        <v>70.2</v>
      </c>
      <c r="P1643" t="s">
        <v>93</v>
      </c>
      <c r="Q1643" t="s">
        <v>77</v>
      </c>
      <c r="R1643">
        <v>1</v>
      </c>
      <c r="S1643" t="s">
        <v>78</v>
      </c>
    </row>
    <row r="1644" spans="1:19">
      <c r="A1644" s="2">
        <v>41281</v>
      </c>
      <c r="B1644" t="s">
        <v>10</v>
      </c>
      <c r="C1644" t="s">
        <v>11</v>
      </c>
      <c r="D1644" t="s">
        <v>32</v>
      </c>
      <c r="E1644" t="s">
        <v>55</v>
      </c>
      <c r="F1644" t="s">
        <v>54</v>
      </c>
      <c r="G1644" t="s">
        <v>52</v>
      </c>
      <c r="H1644" t="s">
        <v>13</v>
      </c>
      <c r="I1644">
        <v>23</v>
      </c>
      <c r="J1644">
        <v>4482</v>
      </c>
      <c r="K1644">
        <v>4770</v>
      </c>
      <c r="L1644">
        <v>46098</v>
      </c>
      <c r="M1644">
        <v>49140</v>
      </c>
      <c r="N1644">
        <v>3042</v>
      </c>
      <c r="O1644">
        <v>152.1</v>
      </c>
      <c r="P1644" t="s">
        <v>93</v>
      </c>
      <c r="Q1644" t="s">
        <v>77</v>
      </c>
      <c r="R1644">
        <v>1</v>
      </c>
      <c r="S1644" t="s">
        <v>78</v>
      </c>
    </row>
    <row r="1645" spans="1:19">
      <c r="A1645" s="2">
        <v>41283</v>
      </c>
      <c r="B1645" t="s">
        <v>24</v>
      </c>
      <c r="C1645" t="s">
        <v>25</v>
      </c>
      <c r="D1645" t="s">
        <v>32</v>
      </c>
      <c r="E1645" t="s">
        <v>55</v>
      </c>
      <c r="F1645" t="s">
        <v>54</v>
      </c>
      <c r="G1645" t="s">
        <v>52</v>
      </c>
      <c r="H1645" t="s">
        <v>13</v>
      </c>
      <c r="I1645">
        <v>24</v>
      </c>
      <c r="J1645">
        <v>3978</v>
      </c>
      <c r="K1645">
        <v>4230</v>
      </c>
      <c r="L1645">
        <v>3546</v>
      </c>
      <c r="M1645">
        <v>3780</v>
      </c>
      <c r="N1645">
        <v>234</v>
      </c>
      <c r="O1645">
        <v>11.700000000000001</v>
      </c>
      <c r="P1645" t="s">
        <v>93</v>
      </c>
      <c r="Q1645" t="s">
        <v>77</v>
      </c>
      <c r="R1645">
        <v>1</v>
      </c>
      <c r="S1645" t="s">
        <v>78</v>
      </c>
    </row>
    <row r="1646" spans="1:19">
      <c r="A1646" s="2">
        <v>41284</v>
      </c>
      <c r="B1646" t="s">
        <v>24</v>
      </c>
      <c r="C1646" t="s">
        <v>25</v>
      </c>
      <c r="D1646" t="s">
        <v>32</v>
      </c>
      <c r="E1646" t="s">
        <v>55</v>
      </c>
      <c r="F1646" t="s">
        <v>54</v>
      </c>
      <c r="G1646" t="s">
        <v>52</v>
      </c>
      <c r="H1646" t="s">
        <v>13</v>
      </c>
      <c r="I1646">
        <v>16</v>
      </c>
      <c r="J1646">
        <v>3978</v>
      </c>
      <c r="K1646">
        <v>4230</v>
      </c>
      <c r="L1646">
        <v>31914</v>
      </c>
      <c r="M1646">
        <v>34020</v>
      </c>
      <c r="N1646">
        <v>2106</v>
      </c>
      <c r="O1646">
        <v>105.30000000000001</v>
      </c>
      <c r="P1646" t="s">
        <v>93</v>
      </c>
      <c r="Q1646" t="s">
        <v>77</v>
      </c>
      <c r="R1646">
        <v>1</v>
      </c>
      <c r="S1646" t="s">
        <v>78</v>
      </c>
    </row>
    <row r="1647" spans="1:19">
      <c r="A1647" s="2">
        <v>41284</v>
      </c>
      <c r="B1647" t="s">
        <v>10</v>
      </c>
      <c r="C1647" t="s">
        <v>11</v>
      </c>
      <c r="D1647" t="s">
        <v>32</v>
      </c>
      <c r="E1647" t="s">
        <v>55</v>
      </c>
      <c r="F1647" t="s">
        <v>54</v>
      </c>
      <c r="G1647" t="s">
        <v>52</v>
      </c>
      <c r="H1647" t="s">
        <v>13</v>
      </c>
      <c r="I1647">
        <v>24</v>
      </c>
      <c r="J1647">
        <v>5832</v>
      </c>
      <c r="K1647">
        <v>6210</v>
      </c>
      <c r="L1647">
        <v>74466</v>
      </c>
      <c r="M1647">
        <v>79380</v>
      </c>
      <c r="N1647">
        <v>4914</v>
      </c>
      <c r="O1647">
        <v>245.70000000000002</v>
      </c>
      <c r="P1647" t="s">
        <v>93</v>
      </c>
      <c r="Q1647" t="s">
        <v>77</v>
      </c>
      <c r="R1647">
        <v>1</v>
      </c>
      <c r="S1647" t="s">
        <v>78</v>
      </c>
    </row>
    <row r="1648" spans="1:19">
      <c r="A1648" s="2">
        <v>41285</v>
      </c>
      <c r="B1648" t="s">
        <v>24</v>
      </c>
      <c r="C1648" t="s">
        <v>25</v>
      </c>
      <c r="D1648" t="s">
        <v>32</v>
      </c>
      <c r="E1648" t="s">
        <v>55</v>
      </c>
      <c r="F1648" t="s">
        <v>54</v>
      </c>
      <c r="G1648" t="s">
        <v>52</v>
      </c>
      <c r="H1648" t="s">
        <v>13</v>
      </c>
      <c r="I1648">
        <v>2</v>
      </c>
      <c r="J1648">
        <v>3546</v>
      </c>
      <c r="K1648">
        <v>3780</v>
      </c>
      <c r="L1648">
        <v>46098</v>
      </c>
      <c r="M1648">
        <v>49140</v>
      </c>
      <c r="N1648">
        <v>3042</v>
      </c>
      <c r="O1648">
        <v>152.1</v>
      </c>
      <c r="P1648" t="s">
        <v>93</v>
      </c>
      <c r="Q1648" t="s">
        <v>77</v>
      </c>
      <c r="R1648">
        <v>1</v>
      </c>
      <c r="S1648" t="s">
        <v>78</v>
      </c>
    </row>
    <row r="1649" spans="1:19">
      <c r="A1649" s="2">
        <v>41314</v>
      </c>
      <c r="B1649" t="s">
        <v>14</v>
      </c>
      <c r="C1649" t="s">
        <v>11</v>
      </c>
      <c r="D1649" t="s">
        <v>32</v>
      </c>
      <c r="E1649" t="s">
        <v>55</v>
      </c>
      <c r="F1649" t="s">
        <v>54</v>
      </c>
      <c r="G1649" t="s">
        <v>52</v>
      </c>
      <c r="H1649" t="s">
        <v>13</v>
      </c>
      <c r="I1649">
        <v>16</v>
      </c>
      <c r="J1649">
        <v>2106</v>
      </c>
      <c r="K1649">
        <v>2250</v>
      </c>
      <c r="L1649">
        <v>31914</v>
      </c>
      <c r="M1649">
        <v>34020</v>
      </c>
      <c r="N1649">
        <v>2106</v>
      </c>
      <c r="O1649">
        <v>105.30000000000001</v>
      </c>
      <c r="P1649" t="s">
        <v>93</v>
      </c>
      <c r="Q1649" t="s">
        <v>77</v>
      </c>
      <c r="R1649">
        <v>2</v>
      </c>
      <c r="S1649" t="s">
        <v>79</v>
      </c>
    </row>
    <row r="1650" spans="1:19">
      <c r="A1650" s="2">
        <v>41315</v>
      </c>
      <c r="B1650" t="s">
        <v>31</v>
      </c>
      <c r="C1650" t="s">
        <v>30</v>
      </c>
      <c r="D1650" t="s">
        <v>32</v>
      </c>
      <c r="E1650" t="s">
        <v>55</v>
      </c>
      <c r="F1650" t="s">
        <v>54</v>
      </c>
      <c r="G1650" t="s">
        <v>52</v>
      </c>
      <c r="H1650" t="s">
        <v>13</v>
      </c>
      <c r="I1650">
        <v>10</v>
      </c>
      <c r="J1650">
        <v>2034</v>
      </c>
      <c r="K1650">
        <v>2160</v>
      </c>
      <c r="L1650">
        <v>88650</v>
      </c>
      <c r="M1650">
        <v>94500</v>
      </c>
      <c r="N1650">
        <v>5850</v>
      </c>
      <c r="O1650">
        <v>292.5</v>
      </c>
      <c r="P1650" t="s">
        <v>93</v>
      </c>
      <c r="Q1650" t="s">
        <v>77</v>
      </c>
      <c r="R1650">
        <v>2</v>
      </c>
      <c r="S1650" t="s">
        <v>79</v>
      </c>
    </row>
    <row r="1651" spans="1:19">
      <c r="A1651" s="2">
        <v>41317</v>
      </c>
      <c r="B1651" t="s">
        <v>27</v>
      </c>
      <c r="C1651" t="s">
        <v>23</v>
      </c>
      <c r="D1651" t="s">
        <v>32</v>
      </c>
      <c r="E1651" t="s">
        <v>55</v>
      </c>
      <c r="F1651" t="s">
        <v>54</v>
      </c>
      <c r="G1651" t="s">
        <v>52</v>
      </c>
      <c r="H1651" t="s">
        <v>13</v>
      </c>
      <c r="I1651">
        <v>20</v>
      </c>
      <c r="J1651">
        <v>2034</v>
      </c>
      <c r="K1651">
        <v>2160</v>
      </c>
      <c r="L1651">
        <v>70920</v>
      </c>
      <c r="M1651">
        <v>75600</v>
      </c>
      <c r="N1651">
        <v>4680</v>
      </c>
      <c r="O1651">
        <v>234</v>
      </c>
      <c r="P1651" t="s">
        <v>93</v>
      </c>
      <c r="Q1651" t="s">
        <v>77</v>
      </c>
      <c r="R1651">
        <v>2</v>
      </c>
      <c r="S1651" t="s">
        <v>79</v>
      </c>
    </row>
    <row r="1652" spans="1:19">
      <c r="A1652" s="2">
        <v>41320</v>
      </c>
      <c r="B1652" t="s">
        <v>17</v>
      </c>
      <c r="C1652" t="s">
        <v>18</v>
      </c>
      <c r="D1652" t="s">
        <v>32</v>
      </c>
      <c r="E1652" t="s">
        <v>55</v>
      </c>
      <c r="F1652" t="s">
        <v>54</v>
      </c>
      <c r="G1652" t="s">
        <v>52</v>
      </c>
      <c r="H1652" t="s">
        <v>13</v>
      </c>
      <c r="I1652">
        <v>22</v>
      </c>
      <c r="J1652">
        <v>2106</v>
      </c>
      <c r="K1652">
        <v>2250</v>
      </c>
      <c r="L1652">
        <v>67374</v>
      </c>
      <c r="M1652">
        <v>71820</v>
      </c>
      <c r="N1652">
        <v>4446</v>
      </c>
      <c r="O1652">
        <v>222.3</v>
      </c>
      <c r="P1652" t="s">
        <v>93</v>
      </c>
      <c r="Q1652" t="s">
        <v>77</v>
      </c>
      <c r="R1652">
        <v>2</v>
      </c>
      <c r="S1652" t="s">
        <v>79</v>
      </c>
    </row>
    <row r="1653" spans="1:19">
      <c r="A1653" s="2">
        <v>41324</v>
      </c>
      <c r="B1653" t="s">
        <v>14</v>
      </c>
      <c r="C1653" t="s">
        <v>11</v>
      </c>
      <c r="D1653" t="s">
        <v>32</v>
      </c>
      <c r="E1653" t="s">
        <v>55</v>
      </c>
      <c r="F1653" t="s">
        <v>54</v>
      </c>
      <c r="G1653" t="s">
        <v>52</v>
      </c>
      <c r="H1653" t="s">
        <v>13</v>
      </c>
      <c r="I1653">
        <v>2</v>
      </c>
      <c r="J1653">
        <v>5832</v>
      </c>
      <c r="K1653">
        <v>6210</v>
      </c>
      <c r="L1653">
        <v>78012</v>
      </c>
      <c r="M1653">
        <v>83160</v>
      </c>
      <c r="N1653">
        <v>5148</v>
      </c>
      <c r="O1653">
        <v>257.40000000000003</v>
      </c>
      <c r="P1653" t="s">
        <v>93</v>
      </c>
      <c r="Q1653" t="s">
        <v>77</v>
      </c>
      <c r="R1653">
        <v>2</v>
      </c>
      <c r="S1653" t="s">
        <v>79</v>
      </c>
    </row>
    <row r="1654" spans="1:19">
      <c r="A1654" s="2">
        <v>41330</v>
      </c>
      <c r="B1654" t="s">
        <v>14</v>
      </c>
      <c r="C1654" t="s">
        <v>11</v>
      </c>
      <c r="D1654" t="s">
        <v>32</v>
      </c>
      <c r="E1654" t="s">
        <v>55</v>
      </c>
      <c r="F1654" t="s">
        <v>54</v>
      </c>
      <c r="G1654" t="s">
        <v>52</v>
      </c>
      <c r="H1654" t="s">
        <v>13</v>
      </c>
      <c r="I1654">
        <v>16</v>
      </c>
      <c r="J1654">
        <v>3978</v>
      </c>
      <c r="K1654">
        <v>4230</v>
      </c>
      <c r="L1654">
        <v>74466</v>
      </c>
      <c r="M1654">
        <v>79380</v>
      </c>
      <c r="N1654">
        <v>4914</v>
      </c>
      <c r="O1654">
        <v>245.70000000000002</v>
      </c>
      <c r="P1654" t="s">
        <v>93</v>
      </c>
      <c r="Q1654" t="s">
        <v>77</v>
      </c>
      <c r="R1654">
        <v>2</v>
      </c>
      <c r="S1654" t="s">
        <v>79</v>
      </c>
    </row>
    <row r="1655" spans="1:19">
      <c r="A1655" s="2">
        <v>41336</v>
      </c>
      <c r="B1655" t="s">
        <v>20</v>
      </c>
      <c r="C1655" t="s">
        <v>18</v>
      </c>
      <c r="D1655" t="s">
        <v>32</v>
      </c>
      <c r="E1655" t="s">
        <v>55</v>
      </c>
      <c r="F1655" t="s">
        <v>54</v>
      </c>
      <c r="G1655" t="s">
        <v>52</v>
      </c>
      <c r="H1655" t="s">
        <v>13</v>
      </c>
      <c r="I1655">
        <v>18</v>
      </c>
      <c r="J1655">
        <v>3978</v>
      </c>
      <c r="K1655">
        <v>4230</v>
      </c>
      <c r="L1655">
        <v>21276</v>
      </c>
      <c r="M1655">
        <v>22680</v>
      </c>
      <c r="N1655">
        <v>1404</v>
      </c>
      <c r="O1655">
        <v>70.2</v>
      </c>
      <c r="P1655" t="s">
        <v>93</v>
      </c>
      <c r="Q1655" t="s">
        <v>77</v>
      </c>
      <c r="R1655">
        <v>3</v>
      </c>
      <c r="S1655" t="s">
        <v>80</v>
      </c>
    </row>
    <row r="1656" spans="1:19">
      <c r="A1656" s="2">
        <v>41339</v>
      </c>
      <c r="B1656" t="s">
        <v>34</v>
      </c>
      <c r="C1656" t="s">
        <v>25</v>
      </c>
      <c r="D1656" t="s">
        <v>32</v>
      </c>
      <c r="E1656" t="s">
        <v>55</v>
      </c>
      <c r="F1656" t="s">
        <v>54</v>
      </c>
      <c r="G1656" t="s">
        <v>52</v>
      </c>
      <c r="H1656" t="s">
        <v>13</v>
      </c>
      <c r="I1656">
        <v>23</v>
      </c>
      <c r="J1656">
        <v>3546</v>
      </c>
      <c r="K1656">
        <v>3780</v>
      </c>
      <c r="L1656">
        <v>74466</v>
      </c>
      <c r="M1656">
        <v>79380</v>
      </c>
      <c r="N1656">
        <v>4914</v>
      </c>
      <c r="O1656">
        <v>245.70000000000002</v>
      </c>
      <c r="P1656" t="s">
        <v>93</v>
      </c>
      <c r="Q1656" t="s">
        <v>77</v>
      </c>
      <c r="R1656">
        <v>3</v>
      </c>
      <c r="S1656" t="s">
        <v>80</v>
      </c>
    </row>
    <row r="1657" spans="1:19">
      <c r="A1657" s="2">
        <v>41357</v>
      </c>
      <c r="B1657" t="s">
        <v>29</v>
      </c>
      <c r="C1657" t="s">
        <v>30</v>
      </c>
      <c r="D1657" t="s">
        <v>32</v>
      </c>
      <c r="E1657" t="s">
        <v>55</v>
      </c>
      <c r="F1657" t="s">
        <v>54</v>
      </c>
      <c r="G1657" t="s">
        <v>52</v>
      </c>
      <c r="H1657" t="s">
        <v>13</v>
      </c>
      <c r="I1657">
        <v>11</v>
      </c>
      <c r="J1657">
        <v>3546</v>
      </c>
      <c r="K1657">
        <v>3780</v>
      </c>
      <c r="L1657">
        <v>35460</v>
      </c>
      <c r="M1657">
        <v>37800</v>
      </c>
      <c r="N1657">
        <v>2340</v>
      </c>
      <c r="O1657">
        <v>117</v>
      </c>
      <c r="P1657" t="s">
        <v>93</v>
      </c>
      <c r="Q1657" t="s">
        <v>77</v>
      </c>
      <c r="R1657">
        <v>3</v>
      </c>
      <c r="S1657" t="s">
        <v>80</v>
      </c>
    </row>
    <row r="1658" spans="1:19">
      <c r="A1658" s="2">
        <v>41362</v>
      </c>
      <c r="B1658" t="s">
        <v>34</v>
      </c>
      <c r="C1658" t="s">
        <v>25</v>
      </c>
      <c r="D1658" t="s">
        <v>32</v>
      </c>
      <c r="E1658" t="s">
        <v>55</v>
      </c>
      <c r="F1658" t="s">
        <v>54</v>
      </c>
      <c r="G1658" t="s">
        <v>52</v>
      </c>
      <c r="H1658" t="s">
        <v>13</v>
      </c>
      <c r="I1658">
        <v>5</v>
      </c>
      <c r="J1658">
        <v>2196</v>
      </c>
      <c r="K1658">
        <v>2340</v>
      </c>
      <c r="L1658">
        <v>67374</v>
      </c>
      <c r="M1658">
        <v>71820</v>
      </c>
      <c r="N1658">
        <v>4446</v>
      </c>
      <c r="O1658">
        <v>222.3</v>
      </c>
      <c r="P1658" t="s">
        <v>93</v>
      </c>
      <c r="Q1658" t="s">
        <v>77</v>
      </c>
      <c r="R1658">
        <v>3</v>
      </c>
      <c r="S1658" t="s">
        <v>80</v>
      </c>
    </row>
    <row r="1659" spans="1:19">
      <c r="A1659" s="2">
        <v>41363</v>
      </c>
      <c r="B1659" t="s">
        <v>10</v>
      </c>
      <c r="C1659" t="s">
        <v>11</v>
      </c>
      <c r="D1659" t="s">
        <v>32</v>
      </c>
      <c r="E1659" t="s">
        <v>55</v>
      </c>
      <c r="F1659" t="s">
        <v>54</v>
      </c>
      <c r="G1659" t="s">
        <v>52</v>
      </c>
      <c r="H1659" t="s">
        <v>13</v>
      </c>
      <c r="I1659">
        <v>2</v>
      </c>
      <c r="J1659">
        <v>3924</v>
      </c>
      <c r="K1659">
        <v>4230</v>
      </c>
      <c r="L1659">
        <v>46098</v>
      </c>
      <c r="M1659">
        <v>49140</v>
      </c>
      <c r="N1659">
        <v>3042</v>
      </c>
      <c r="O1659">
        <v>152.1</v>
      </c>
      <c r="P1659" t="s">
        <v>93</v>
      </c>
      <c r="Q1659" t="s">
        <v>77</v>
      </c>
      <c r="R1659">
        <v>3</v>
      </c>
      <c r="S1659" t="s">
        <v>80</v>
      </c>
    </row>
    <row r="1660" spans="1:19">
      <c r="A1660" s="2">
        <v>41371</v>
      </c>
      <c r="B1660" t="s">
        <v>14</v>
      </c>
      <c r="C1660" t="s">
        <v>11</v>
      </c>
      <c r="D1660" t="s">
        <v>32</v>
      </c>
      <c r="E1660" t="s">
        <v>55</v>
      </c>
      <c r="F1660" t="s">
        <v>54</v>
      </c>
      <c r="G1660" t="s">
        <v>52</v>
      </c>
      <c r="H1660" t="s">
        <v>13</v>
      </c>
      <c r="I1660">
        <v>21</v>
      </c>
      <c r="J1660">
        <v>4482</v>
      </c>
      <c r="K1660">
        <v>4770</v>
      </c>
      <c r="L1660">
        <v>46098</v>
      </c>
      <c r="M1660">
        <v>49140</v>
      </c>
      <c r="N1660">
        <v>3042</v>
      </c>
      <c r="O1660">
        <v>152.1</v>
      </c>
      <c r="P1660" t="s">
        <v>93</v>
      </c>
      <c r="Q1660" t="s">
        <v>81</v>
      </c>
      <c r="R1660">
        <v>4</v>
      </c>
      <c r="S1660" t="s">
        <v>82</v>
      </c>
    </row>
    <row r="1661" spans="1:19">
      <c r="A1661" s="2">
        <v>41371</v>
      </c>
      <c r="B1661" t="s">
        <v>34</v>
      </c>
      <c r="C1661" t="s">
        <v>25</v>
      </c>
      <c r="D1661" t="s">
        <v>32</v>
      </c>
      <c r="E1661" t="s">
        <v>55</v>
      </c>
      <c r="F1661" t="s">
        <v>54</v>
      </c>
      <c r="G1661" t="s">
        <v>52</v>
      </c>
      <c r="H1661" t="s">
        <v>13</v>
      </c>
      <c r="I1661">
        <v>15</v>
      </c>
      <c r="J1661">
        <v>3384</v>
      </c>
      <c r="K1661">
        <v>3600</v>
      </c>
      <c r="L1661">
        <v>24822</v>
      </c>
      <c r="M1661">
        <v>26460</v>
      </c>
      <c r="N1661">
        <v>1638</v>
      </c>
      <c r="O1661">
        <v>81.900000000000006</v>
      </c>
      <c r="P1661" t="s">
        <v>93</v>
      </c>
      <c r="Q1661" t="s">
        <v>81</v>
      </c>
      <c r="R1661">
        <v>4</v>
      </c>
      <c r="S1661" t="s">
        <v>82</v>
      </c>
    </row>
    <row r="1662" spans="1:19">
      <c r="A1662" s="2">
        <v>41380</v>
      </c>
      <c r="B1662" t="s">
        <v>27</v>
      </c>
      <c r="C1662" t="s">
        <v>23</v>
      </c>
      <c r="D1662" t="s">
        <v>32</v>
      </c>
      <c r="E1662" t="s">
        <v>55</v>
      </c>
      <c r="F1662" t="s">
        <v>54</v>
      </c>
      <c r="G1662" t="s">
        <v>52</v>
      </c>
      <c r="H1662" t="s">
        <v>13</v>
      </c>
      <c r="I1662">
        <v>3</v>
      </c>
      <c r="J1662">
        <v>2952</v>
      </c>
      <c r="K1662">
        <v>3150</v>
      </c>
      <c r="L1662">
        <v>31914</v>
      </c>
      <c r="M1662">
        <v>34020</v>
      </c>
      <c r="N1662">
        <v>2106</v>
      </c>
      <c r="O1662">
        <v>105.30000000000001</v>
      </c>
      <c r="P1662" t="s">
        <v>93</v>
      </c>
      <c r="Q1662" t="s">
        <v>81</v>
      </c>
      <c r="R1662">
        <v>4</v>
      </c>
      <c r="S1662" t="s">
        <v>82</v>
      </c>
    </row>
    <row r="1663" spans="1:19">
      <c r="A1663" s="2">
        <v>41382</v>
      </c>
      <c r="B1663" t="s">
        <v>20</v>
      </c>
      <c r="C1663" t="s">
        <v>18</v>
      </c>
      <c r="D1663" t="s">
        <v>32</v>
      </c>
      <c r="E1663" t="s">
        <v>55</v>
      </c>
      <c r="F1663" t="s">
        <v>54</v>
      </c>
      <c r="G1663" t="s">
        <v>52</v>
      </c>
      <c r="H1663" t="s">
        <v>13</v>
      </c>
      <c r="I1663">
        <v>3</v>
      </c>
      <c r="J1663">
        <v>4482</v>
      </c>
      <c r="K1663">
        <v>4770</v>
      </c>
      <c r="L1663">
        <v>21276</v>
      </c>
      <c r="M1663">
        <v>22680</v>
      </c>
      <c r="N1663">
        <v>1404</v>
      </c>
      <c r="O1663">
        <v>70.2</v>
      </c>
      <c r="P1663" t="s">
        <v>93</v>
      </c>
      <c r="Q1663" t="s">
        <v>81</v>
      </c>
      <c r="R1663">
        <v>4</v>
      </c>
      <c r="S1663" t="s">
        <v>82</v>
      </c>
    </row>
    <row r="1664" spans="1:19">
      <c r="A1664" s="2">
        <v>41383</v>
      </c>
      <c r="B1664" t="s">
        <v>27</v>
      </c>
      <c r="C1664" t="s">
        <v>23</v>
      </c>
      <c r="D1664" t="s">
        <v>32</v>
      </c>
      <c r="E1664" t="s">
        <v>55</v>
      </c>
      <c r="F1664" t="s">
        <v>54</v>
      </c>
      <c r="G1664" t="s">
        <v>52</v>
      </c>
      <c r="H1664" t="s">
        <v>13</v>
      </c>
      <c r="I1664">
        <v>15</v>
      </c>
      <c r="J1664">
        <v>2106</v>
      </c>
      <c r="K1664">
        <v>2250</v>
      </c>
      <c r="L1664">
        <v>31914</v>
      </c>
      <c r="M1664">
        <v>34020</v>
      </c>
      <c r="N1664">
        <v>2106</v>
      </c>
      <c r="O1664">
        <v>105.30000000000001</v>
      </c>
      <c r="P1664" t="s">
        <v>93</v>
      </c>
      <c r="Q1664" t="s">
        <v>81</v>
      </c>
      <c r="R1664">
        <v>4</v>
      </c>
      <c r="S1664" t="s">
        <v>82</v>
      </c>
    </row>
    <row r="1665" spans="1:19">
      <c r="A1665" s="2">
        <v>41386</v>
      </c>
      <c r="B1665" t="s">
        <v>29</v>
      </c>
      <c r="C1665" t="s">
        <v>30</v>
      </c>
      <c r="D1665" t="s">
        <v>32</v>
      </c>
      <c r="E1665" t="s">
        <v>55</v>
      </c>
      <c r="F1665" t="s">
        <v>54</v>
      </c>
      <c r="G1665" t="s">
        <v>52</v>
      </c>
      <c r="H1665" t="s">
        <v>13</v>
      </c>
      <c r="I1665">
        <v>27</v>
      </c>
      <c r="J1665">
        <v>5832</v>
      </c>
      <c r="K1665">
        <v>6210</v>
      </c>
      <c r="L1665">
        <v>39006</v>
      </c>
      <c r="M1665">
        <v>41580</v>
      </c>
      <c r="N1665">
        <v>2574</v>
      </c>
      <c r="O1665">
        <v>128.70000000000002</v>
      </c>
      <c r="P1665" t="s">
        <v>93</v>
      </c>
      <c r="Q1665" t="s">
        <v>81</v>
      </c>
      <c r="R1665">
        <v>4</v>
      </c>
      <c r="S1665" t="s">
        <v>82</v>
      </c>
    </row>
    <row r="1666" spans="1:19">
      <c r="A1666" s="2">
        <v>41394</v>
      </c>
      <c r="B1666" t="s">
        <v>34</v>
      </c>
      <c r="C1666" t="s">
        <v>25</v>
      </c>
      <c r="D1666" t="s">
        <v>32</v>
      </c>
      <c r="E1666" t="s">
        <v>55</v>
      </c>
      <c r="F1666" t="s">
        <v>54</v>
      </c>
      <c r="G1666" t="s">
        <v>52</v>
      </c>
      <c r="H1666" t="s">
        <v>13</v>
      </c>
      <c r="I1666">
        <v>21</v>
      </c>
      <c r="J1666">
        <v>2034</v>
      </c>
      <c r="K1666">
        <v>2160</v>
      </c>
      <c r="L1666">
        <v>21276</v>
      </c>
      <c r="M1666">
        <v>22680</v>
      </c>
      <c r="N1666">
        <v>1404</v>
      </c>
      <c r="O1666">
        <v>70.2</v>
      </c>
      <c r="P1666" t="s">
        <v>93</v>
      </c>
      <c r="Q1666" t="s">
        <v>81</v>
      </c>
      <c r="R1666">
        <v>4</v>
      </c>
      <c r="S1666" t="s">
        <v>82</v>
      </c>
    </row>
    <row r="1667" spans="1:19">
      <c r="A1667" s="2">
        <v>41406</v>
      </c>
      <c r="B1667" t="s">
        <v>20</v>
      </c>
      <c r="C1667" t="s">
        <v>18</v>
      </c>
      <c r="D1667" t="s">
        <v>32</v>
      </c>
      <c r="E1667" t="s">
        <v>55</v>
      </c>
      <c r="F1667" t="s">
        <v>54</v>
      </c>
      <c r="G1667" t="s">
        <v>52</v>
      </c>
      <c r="H1667" t="s">
        <v>13</v>
      </c>
      <c r="I1667">
        <v>11</v>
      </c>
      <c r="J1667">
        <v>2034</v>
      </c>
      <c r="K1667">
        <v>2160</v>
      </c>
      <c r="L1667">
        <v>35460</v>
      </c>
      <c r="M1667">
        <v>37800</v>
      </c>
      <c r="N1667">
        <v>2340</v>
      </c>
      <c r="O1667">
        <v>117</v>
      </c>
      <c r="P1667" t="s">
        <v>93</v>
      </c>
      <c r="Q1667" t="s">
        <v>81</v>
      </c>
      <c r="R1667">
        <v>5</v>
      </c>
      <c r="S1667" t="s">
        <v>83</v>
      </c>
    </row>
    <row r="1668" spans="1:19">
      <c r="A1668" s="2">
        <v>41412</v>
      </c>
      <c r="B1668" t="s">
        <v>10</v>
      </c>
      <c r="C1668" t="s">
        <v>11</v>
      </c>
      <c r="D1668" t="s">
        <v>32</v>
      </c>
      <c r="E1668" t="s">
        <v>55</v>
      </c>
      <c r="F1668" t="s">
        <v>54</v>
      </c>
      <c r="G1668" t="s">
        <v>52</v>
      </c>
      <c r="H1668" t="s">
        <v>13</v>
      </c>
      <c r="I1668">
        <v>18</v>
      </c>
      <c r="J1668">
        <v>3924</v>
      </c>
      <c r="K1668">
        <v>4230</v>
      </c>
      <c r="L1668">
        <v>60282</v>
      </c>
      <c r="M1668">
        <v>64260</v>
      </c>
      <c r="N1668">
        <v>3978</v>
      </c>
      <c r="O1668">
        <v>198.9</v>
      </c>
      <c r="P1668" t="s">
        <v>93</v>
      </c>
      <c r="Q1668" t="s">
        <v>81</v>
      </c>
      <c r="R1668">
        <v>5</v>
      </c>
      <c r="S1668" t="s">
        <v>83</v>
      </c>
    </row>
    <row r="1669" spans="1:19">
      <c r="A1669" s="2">
        <v>41414</v>
      </c>
      <c r="B1669" t="s">
        <v>20</v>
      </c>
      <c r="C1669" t="s">
        <v>18</v>
      </c>
      <c r="D1669" t="s">
        <v>32</v>
      </c>
      <c r="E1669" t="s">
        <v>55</v>
      </c>
      <c r="F1669" t="s">
        <v>54</v>
      </c>
      <c r="G1669" t="s">
        <v>52</v>
      </c>
      <c r="H1669" t="s">
        <v>13</v>
      </c>
      <c r="I1669">
        <v>7</v>
      </c>
      <c r="J1669">
        <v>3726</v>
      </c>
      <c r="K1669">
        <v>3960</v>
      </c>
      <c r="L1669">
        <v>85104</v>
      </c>
      <c r="M1669">
        <v>90720</v>
      </c>
      <c r="N1669">
        <v>5616</v>
      </c>
      <c r="O1669">
        <v>280.8</v>
      </c>
      <c r="P1669" t="s">
        <v>93</v>
      </c>
      <c r="Q1669" t="s">
        <v>81</v>
      </c>
      <c r="R1669">
        <v>5</v>
      </c>
      <c r="S1669" t="s">
        <v>83</v>
      </c>
    </row>
    <row r="1670" spans="1:19">
      <c r="A1670" s="2">
        <v>41415</v>
      </c>
      <c r="B1670" t="s">
        <v>10</v>
      </c>
      <c r="C1670" t="s">
        <v>11</v>
      </c>
      <c r="D1670" t="s">
        <v>32</v>
      </c>
      <c r="E1670" t="s">
        <v>55</v>
      </c>
      <c r="F1670" t="s">
        <v>54</v>
      </c>
      <c r="G1670" t="s">
        <v>52</v>
      </c>
      <c r="H1670" t="s">
        <v>13</v>
      </c>
      <c r="I1670">
        <v>7</v>
      </c>
      <c r="J1670">
        <v>3546</v>
      </c>
      <c r="K1670">
        <v>3780</v>
      </c>
      <c r="L1670">
        <v>10638</v>
      </c>
      <c r="M1670">
        <v>11340</v>
      </c>
      <c r="N1670">
        <v>702</v>
      </c>
      <c r="O1670">
        <v>35.1</v>
      </c>
      <c r="P1670" t="s">
        <v>93</v>
      </c>
      <c r="Q1670" t="s">
        <v>81</v>
      </c>
      <c r="R1670">
        <v>5</v>
      </c>
      <c r="S1670" t="s">
        <v>83</v>
      </c>
    </row>
    <row r="1671" spans="1:19">
      <c r="A1671" s="2">
        <v>41421</v>
      </c>
      <c r="B1671" t="s">
        <v>31</v>
      </c>
      <c r="C1671" t="s">
        <v>30</v>
      </c>
      <c r="D1671" t="s">
        <v>32</v>
      </c>
      <c r="E1671" t="s">
        <v>55</v>
      </c>
      <c r="F1671" t="s">
        <v>54</v>
      </c>
      <c r="G1671" t="s">
        <v>52</v>
      </c>
      <c r="H1671" t="s">
        <v>13</v>
      </c>
      <c r="I1671">
        <v>19</v>
      </c>
      <c r="J1671">
        <v>3726</v>
      </c>
      <c r="K1671">
        <v>3960</v>
      </c>
      <c r="L1671">
        <v>39006</v>
      </c>
      <c r="M1671">
        <v>41580</v>
      </c>
      <c r="N1671">
        <v>2574</v>
      </c>
      <c r="O1671">
        <v>128.70000000000002</v>
      </c>
      <c r="P1671" t="s">
        <v>93</v>
      </c>
      <c r="Q1671" t="s">
        <v>81</v>
      </c>
      <c r="R1671">
        <v>5</v>
      </c>
      <c r="S1671" t="s">
        <v>83</v>
      </c>
    </row>
    <row r="1672" spans="1:19">
      <c r="A1672" s="2">
        <v>41426</v>
      </c>
      <c r="B1672" t="s">
        <v>31</v>
      </c>
      <c r="C1672" t="s">
        <v>30</v>
      </c>
      <c r="D1672" t="s">
        <v>32</v>
      </c>
      <c r="E1672" t="s">
        <v>55</v>
      </c>
      <c r="F1672" t="s">
        <v>54</v>
      </c>
      <c r="G1672" t="s">
        <v>52</v>
      </c>
      <c r="H1672" t="s">
        <v>13</v>
      </c>
      <c r="I1672">
        <v>3</v>
      </c>
      <c r="J1672">
        <v>4482</v>
      </c>
      <c r="K1672">
        <v>4770</v>
      </c>
      <c r="L1672">
        <v>67374</v>
      </c>
      <c r="M1672">
        <v>71820</v>
      </c>
      <c r="N1672">
        <v>4446</v>
      </c>
      <c r="O1672">
        <v>222.3</v>
      </c>
      <c r="P1672" t="s">
        <v>93</v>
      </c>
      <c r="Q1672" t="s">
        <v>81</v>
      </c>
      <c r="R1672">
        <v>6</v>
      </c>
      <c r="S1672" t="s">
        <v>84</v>
      </c>
    </row>
    <row r="1673" spans="1:19">
      <c r="A1673" s="2">
        <v>41427</v>
      </c>
      <c r="B1673" t="s">
        <v>27</v>
      </c>
      <c r="C1673" t="s">
        <v>23</v>
      </c>
      <c r="D1673" t="s">
        <v>32</v>
      </c>
      <c r="E1673" t="s">
        <v>55</v>
      </c>
      <c r="F1673" t="s">
        <v>54</v>
      </c>
      <c r="G1673" t="s">
        <v>52</v>
      </c>
      <c r="H1673" t="s">
        <v>13</v>
      </c>
      <c r="I1673">
        <v>23</v>
      </c>
      <c r="J1673">
        <v>2196</v>
      </c>
      <c r="K1673">
        <v>2340</v>
      </c>
      <c r="L1673">
        <v>60282</v>
      </c>
      <c r="M1673">
        <v>64260</v>
      </c>
      <c r="N1673">
        <v>3978</v>
      </c>
      <c r="O1673">
        <v>198.9</v>
      </c>
      <c r="P1673" t="s">
        <v>93</v>
      </c>
      <c r="Q1673" t="s">
        <v>81</v>
      </c>
      <c r="R1673">
        <v>6</v>
      </c>
      <c r="S1673" t="s">
        <v>84</v>
      </c>
    </row>
    <row r="1674" spans="1:19">
      <c r="A1674" s="2">
        <v>41429</v>
      </c>
      <c r="B1674" t="s">
        <v>29</v>
      </c>
      <c r="C1674" t="s">
        <v>30</v>
      </c>
      <c r="D1674" t="s">
        <v>32</v>
      </c>
      <c r="E1674" t="s">
        <v>55</v>
      </c>
      <c r="F1674" t="s">
        <v>54</v>
      </c>
      <c r="G1674" t="s">
        <v>52</v>
      </c>
      <c r="H1674" t="s">
        <v>13</v>
      </c>
      <c r="I1674">
        <v>27</v>
      </c>
      <c r="J1674">
        <v>3978</v>
      </c>
      <c r="K1674">
        <v>4230</v>
      </c>
      <c r="L1674">
        <v>53190</v>
      </c>
      <c r="M1674">
        <v>56700</v>
      </c>
      <c r="N1674">
        <v>3510</v>
      </c>
      <c r="O1674">
        <v>175.5</v>
      </c>
      <c r="P1674" t="s">
        <v>93</v>
      </c>
      <c r="Q1674" t="s">
        <v>81</v>
      </c>
      <c r="R1674">
        <v>6</v>
      </c>
      <c r="S1674" t="s">
        <v>84</v>
      </c>
    </row>
    <row r="1675" spans="1:19">
      <c r="A1675" s="2">
        <v>41429</v>
      </c>
      <c r="B1675" t="s">
        <v>14</v>
      </c>
      <c r="C1675" t="s">
        <v>11</v>
      </c>
      <c r="D1675" t="s">
        <v>32</v>
      </c>
      <c r="E1675" t="s">
        <v>55</v>
      </c>
      <c r="F1675" t="s">
        <v>54</v>
      </c>
      <c r="G1675" t="s">
        <v>52</v>
      </c>
      <c r="H1675" t="s">
        <v>13</v>
      </c>
      <c r="I1675">
        <v>27</v>
      </c>
      <c r="J1675">
        <v>5832</v>
      </c>
      <c r="K1675">
        <v>6210</v>
      </c>
      <c r="L1675">
        <v>24822</v>
      </c>
      <c r="M1675">
        <v>26460</v>
      </c>
      <c r="N1675">
        <v>1638</v>
      </c>
      <c r="O1675">
        <v>81.900000000000006</v>
      </c>
      <c r="P1675" t="s">
        <v>93</v>
      </c>
      <c r="Q1675" t="s">
        <v>81</v>
      </c>
      <c r="R1675">
        <v>6</v>
      </c>
      <c r="S1675" t="s">
        <v>84</v>
      </c>
    </row>
    <row r="1676" spans="1:19">
      <c r="A1676" s="2">
        <v>41443</v>
      </c>
      <c r="B1676" t="s">
        <v>10</v>
      </c>
      <c r="C1676" t="s">
        <v>11</v>
      </c>
      <c r="D1676" t="s">
        <v>32</v>
      </c>
      <c r="E1676" t="s">
        <v>55</v>
      </c>
      <c r="F1676" t="s">
        <v>54</v>
      </c>
      <c r="G1676" t="s">
        <v>52</v>
      </c>
      <c r="H1676" t="s">
        <v>13</v>
      </c>
      <c r="I1676">
        <v>17</v>
      </c>
      <c r="J1676">
        <v>3726</v>
      </c>
      <c r="K1676">
        <v>3960</v>
      </c>
      <c r="L1676">
        <v>35460</v>
      </c>
      <c r="M1676">
        <v>37800</v>
      </c>
      <c r="N1676">
        <v>2340</v>
      </c>
      <c r="O1676">
        <v>117</v>
      </c>
      <c r="P1676" t="s">
        <v>93</v>
      </c>
      <c r="Q1676" t="s">
        <v>81</v>
      </c>
      <c r="R1676">
        <v>6</v>
      </c>
      <c r="S1676" t="s">
        <v>84</v>
      </c>
    </row>
    <row r="1677" spans="1:19">
      <c r="A1677" s="2">
        <v>41449</v>
      </c>
      <c r="B1677" t="s">
        <v>22</v>
      </c>
      <c r="C1677" t="s">
        <v>23</v>
      </c>
      <c r="D1677" t="s">
        <v>32</v>
      </c>
      <c r="E1677" t="s">
        <v>55</v>
      </c>
      <c r="F1677" t="s">
        <v>54</v>
      </c>
      <c r="G1677" t="s">
        <v>52</v>
      </c>
      <c r="H1677" t="s">
        <v>13</v>
      </c>
      <c r="I1677">
        <v>25</v>
      </c>
      <c r="J1677">
        <v>7506</v>
      </c>
      <c r="K1677">
        <v>8100</v>
      </c>
      <c r="L1677">
        <v>60282</v>
      </c>
      <c r="M1677">
        <v>64260</v>
      </c>
      <c r="N1677">
        <v>3978</v>
      </c>
      <c r="O1677">
        <v>198.9</v>
      </c>
      <c r="P1677" t="s">
        <v>93</v>
      </c>
      <c r="Q1677" t="s">
        <v>81</v>
      </c>
      <c r="R1677">
        <v>6</v>
      </c>
      <c r="S1677" t="s">
        <v>84</v>
      </c>
    </row>
    <row r="1678" spans="1:19">
      <c r="A1678" s="2">
        <v>41454</v>
      </c>
      <c r="B1678" t="s">
        <v>20</v>
      </c>
      <c r="C1678" t="s">
        <v>18</v>
      </c>
      <c r="D1678" t="s">
        <v>32</v>
      </c>
      <c r="E1678" t="s">
        <v>55</v>
      </c>
      <c r="F1678" t="s">
        <v>54</v>
      </c>
      <c r="G1678" t="s">
        <v>52</v>
      </c>
      <c r="H1678" t="s">
        <v>13</v>
      </c>
      <c r="I1678">
        <v>11</v>
      </c>
      <c r="J1678">
        <v>3546</v>
      </c>
      <c r="K1678">
        <v>3780</v>
      </c>
      <c r="L1678">
        <v>21276</v>
      </c>
      <c r="M1678">
        <v>22680</v>
      </c>
      <c r="N1678">
        <v>1404</v>
      </c>
      <c r="O1678">
        <v>70.2</v>
      </c>
      <c r="P1678" t="s">
        <v>93</v>
      </c>
      <c r="Q1678" t="s">
        <v>81</v>
      </c>
      <c r="R1678">
        <v>6</v>
      </c>
      <c r="S1678" t="s">
        <v>84</v>
      </c>
    </row>
    <row r="1679" spans="1:19">
      <c r="A1679" s="2">
        <v>41455</v>
      </c>
      <c r="B1679" t="s">
        <v>17</v>
      </c>
      <c r="C1679" t="s">
        <v>18</v>
      </c>
      <c r="D1679" t="s">
        <v>32</v>
      </c>
      <c r="E1679" t="s">
        <v>55</v>
      </c>
      <c r="F1679" t="s">
        <v>54</v>
      </c>
      <c r="G1679" t="s">
        <v>52</v>
      </c>
      <c r="H1679" t="s">
        <v>13</v>
      </c>
      <c r="I1679">
        <v>14</v>
      </c>
      <c r="J1679">
        <v>3978</v>
      </c>
      <c r="K1679">
        <v>4230</v>
      </c>
      <c r="L1679">
        <v>42552</v>
      </c>
      <c r="M1679">
        <v>45360</v>
      </c>
      <c r="N1679">
        <v>2808</v>
      </c>
      <c r="O1679">
        <v>140.4</v>
      </c>
      <c r="P1679" t="s">
        <v>93</v>
      </c>
      <c r="Q1679" t="s">
        <v>81</v>
      </c>
      <c r="R1679">
        <v>6</v>
      </c>
      <c r="S1679" t="s">
        <v>84</v>
      </c>
    </row>
    <row r="1680" spans="1:19">
      <c r="A1680" s="2">
        <v>41456</v>
      </c>
      <c r="B1680" t="s">
        <v>10</v>
      </c>
      <c r="C1680" t="s">
        <v>11</v>
      </c>
      <c r="D1680" t="s">
        <v>32</v>
      </c>
      <c r="E1680" t="s">
        <v>55</v>
      </c>
      <c r="F1680" t="s">
        <v>54</v>
      </c>
      <c r="G1680" t="s">
        <v>52</v>
      </c>
      <c r="H1680" t="s">
        <v>13</v>
      </c>
      <c r="I1680">
        <v>8</v>
      </c>
      <c r="J1680">
        <v>2952</v>
      </c>
      <c r="K1680">
        <v>3150</v>
      </c>
      <c r="L1680">
        <v>74466</v>
      </c>
      <c r="M1680">
        <v>79380</v>
      </c>
      <c r="N1680">
        <v>4914</v>
      </c>
      <c r="O1680">
        <v>245.70000000000002</v>
      </c>
      <c r="P1680" t="s">
        <v>93</v>
      </c>
      <c r="Q1680" t="s">
        <v>85</v>
      </c>
      <c r="R1680">
        <v>7</v>
      </c>
      <c r="S1680" t="s">
        <v>86</v>
      </c>
    </row>
    <row r="1681" spans="1:19">
      <c r="A1681" s="2">
        <v>41456</v>
      </c>
      <c r="B1681" t="s">
        <v>20</v>
      </c>
      <c r="C1681" t="s">
        <v>18</v>
      </c>
      <c r="D1681" t="s">
        <v>32</v>
      </c>
      <c r="E1681" t="s">
        <v>55</v>
      </c>
      <c r="F1681" t="s">
        <v>54</v>
      </c>
      <c r="G1681" t="s">
        <v>52</v>
      </c>
      <c r="H1681" t="s">
        <v>13</v>
      </c>
      <c r="I1681">
        <v>1</v>
      </c>
      <c r="J1681">
        <v>3546</v>
      </c>
      <c r="K1681">
        <v>3780</v>
      </c>
      <c r="L1681">
        <v>67374</v>
      </c>
      <c r="M1681">
        <v>71820</v>
      </c>
      <c r="N1681">
        <v>4446</v>
      </c>
      <c r="O1681">
        <v>222.3</v>
      </c>
      <c r="P1681" t="s">
        <v>93</v>
      </c>
      <c r="Q1681" t="s">
        <v>85</v>
      </c>
      <c r="R1681">
        <v>7</v>
      </c>
      <c r="S1681" t="s">
        <v>86</v>
      </c>
    </row>
    <row r="1682" spans="1:19">
      <c r="A1682" s="2">
        <v>41461</v>
      </c>
      <c r="B1682" t="s">
        <v>29</v>
      </c>
      <c r="C1682" t="s">
        <v>30</v>
      </c>
      <c r="D1682" t="s">
        <v>32</v>
      </c>
      <c r="E1682" t="s">
        <v>55</v>
      </c>
      <c r="F1682" t="s">
        <v>54</v>
      </c>
      <c r="G1682" t="s">
        <v>52</v>
      </c>
      <c r="H1682" t="s">
        <v>13</v>
      </c>
      <c r="I1682">
        <v>21</v>
      </c>
      <c r="J1682">
        <v>4482</v>
      </c>
      <c r="K1682">
        <v>4770</v>
      </c>
      <c r="L1682">
        <v>46098</v>
      </c>
      <c r="M1682">
        <v>49140</v>
      </c>
      <c r="N1682">
        <v>3042</v>
      </c>
      <c r="O1682">
        <v>152.1</v>
      </c>
      <c r="P1682" t="s">
        <v>93</v>
      </c>
      <c r="Q1682" t="s">
        <v>85</v>
      </c>
      <c r="R1682">
        <v>7</v>
      </c>
      <c r="S1682" t="s">
        <v>86</v>
      </c>
    </row>
    <row r="1683" spans="1:19">
      <c r="A1683" s="2">
        <v>41465</v>
      </c>
      <c r="B1683" t="s">
        <v>20</v>
      </c>
      <c r="C1683" t="s">
        <v>18</v>
      </c>
      <c r="D1683" t="s">
        <v>32</v>
      </c>
      <c r="E1683" t="s">
        <v>55</v>
      </c>
      <c r="F1683" t="s">
        <v>54</v>
      </c>
      <c r="G1683" t="s">
        <v>52</v>
      </c>
      <c r="H1683" t="s">
        <v>13</v>
      </c>
      <c r="I1683">
        <v>24</v>
      </c>
      <c r="J1683">
        <v>3726</v>
      </c>
      <c r="K1683">
        <v>3960</v>
      </c>
      <c r="L1683">
        <v>49644</v>
      </c>
      <c r="M1683">
        <v>52920</v>
      </c>
      <c r="N1683">
        <v>3276</v>
      </c>
      <c r="O1683">
        <v>163.80000000000001</v>
      </c>
      <c r="P1683" t="s">
        <v>93</v>
      </c>
      <c r="Q1683" t="s">
        <v>85</v>
      </c>
      <c r="R1683">
        <v>7</v>
      </c>
      <c r="S1683" t="s">
        <v>86</v>
      </c>
    </row>
    <row r="1684" spans="1:19">
      <c r="A1684" s="2">
        <v>41467</v>
      </c>
      <c r="B1684" t="s">
        <v>29</v>
      </c>
      <c r="C1684" t="s">
        <v>30</v>
      </c>
      <c r="D1684" t="s">
        <v>32</v>
      </c>
      <c r="E1684" t="s">
        <v>55</v>
      </c>
      <c r="F1684" t="s">
        <v>54</v>
      </c>
      <c r="G1684" t="s">
        <v>52</v>
      </c>
      <c r="H1684" t="s">
        <v>13</v>
      </c>
      <c r="I1684">
        <v>19</v>
      </c>
      <c r="J1684">
        <v>3726</v>
      </c>
      <c r="K1684">
        <v>3960</v>
      </c>
      <c r="L1684">
        <v>7092</v>
      </c>
      <c r="M1684">
        <v>7560</v>
      </c>
      <c r="N1684">
        <v>468</v>
      </c>
      <c r="O1684">
        <v>23.400000000000002</v>
      </c>
      <c r="P1684" t="s">
        <v>93</v>
      </c>
      <c r="Q1684" t="s">
        <v>85</v>
      </c>
      <c r="R1684">
        <v>7</v>
      </c>
      <c r="S1684" t="s">
        <v>86</v>
      </c>
    </row>
    <row r="1685" spans="1:19">
      <c r="A1685" s="2">
        <v>41469</v>
      </c>
      <c r="B1685" t="s">
        <v>22</v>
      </c>
      <c r="C1685" t="s">
        <v>23</v>
      </c>
      <c r="D1685" t="s">
        <v>32</v>
      </c>
      <c r="E1685" t="s">
        <v>55</v>
      </c>
      <c r="F1685" t="s">
        <v>54</v>
      </c>
      <c r="G1685" t="s">
        <v>52</v>
      </c>
      <c r="H1685" t="s">
        <v>13</v>
      </c>
      <c r="I1685">
        <v>5</v>
      </c>
      <c r="J1685">
        <v>3924</v>
      </c>
      <c r="K1685">
        <v>4230</v>
      </c>
      <c r="L1685">
        <v>60282</v>
      </c>
      <c r="M1685">
        <v>64260</v>
      </c>
      <c r="N1685">
        <v>3978</v>
      </c>
      <c r="O1685">
        <v>198.9</v>
      </c>
      <c r="P1685" t="s">
        <v>93</v>
      </c>
      <c r="Q1685" t="s">
        <v>85</v>
      </c>
      <c r="R1685">
        <v>7</v>
      </c>
      <c r="S1685" t="s">
        <v>86</v>
      </c>
    </row>
    <row r="1686" spans="1:19">
      <c r="A1686" s="2">
        <v>41469</v>
      </c>
      <c r="B1686" t="s">
        <v>27</v>
      </c>
      <c r="C1686" t="s">
        <v>23</v>
      </c>
      <c r="D1686" t="s">
        <v>32</v>
      </c>
      <c r="E1686" t="s">
        <v>55</v>
      </c>
      <c r="F1686" t="s">
        <v>54</v>
      </c>
      <c r="G1686" t="s">
        <v>52</v>
      </c>
      <c r="H1686" t="s">
        <v>13</v>
      </c>
      <c r="I1686">
        <v>6</v>
      </c>
      <c r="J1686">
        <v>2034</v>
      </c>
      <c r="K1686">
        <v>2160</v>
      </c>
      <c r="L1686">
        <v>74466</v>
      </c>
      <c r="M1686">
        <v>79380</v>
      </c>
      <c r="N1686">
        <v>4914</v>
      </c>
      <c r="O1686">
        <v>245.70000000000002</v>
      </c>
      <c r="P1686" t="s">
        <v>93</v>
      </c>
      <c r="Q1686" t="s">
        <v>85</v>
      </c>
      <c r="R1686">
        <v>7</v>
      </c>
      <c r="S1686" t="s">
        <v>86</v>
      </c>
    </row>
    <row r="1687" spans="1:19">
      <c r="A1687" s="2">
        <v>41478</v>
      </c>
      <c r="B1687" t="s">
        <v>10</v>
      </c>
      <c r="C1687" t="s">
        <v>11</v>
      </c>
      <c r="D1687" t="s">
        <v>32</v>
      </c>
      <c r="E1687" t="s">
        <v>55</v>
      </c>
      <c r="F1687" t="s">
        <v>54</v>
      </c>
      <c r="G1687" t="s">
        <v>52</v>
      </c>
      <c r="H1687" t="s">
        <v>13</v>
      </c>
      <c r="I1687">
        <v>18</v>
      </c>
      <c r="J1687">
        <v>3978</v>
      </c>
      <c r="K1687">
        <v>4230</v>
      </c>
      <c r="L1687">
        <v>49644</v>
      </c>
      <c r="M1687">
        <v>52920</v>
      </c>
      <c r="N1687">
        <v>3276</v>
      </c>
      <c r="O1687">
        <v>163.80000000000001</v>
      </c>
      <c r="P1687" t="s">
        <v>93</v>
      </c>
      <c r="Q1687" t="s">
        <v>85</v>
      </c>
      <c r="R1687">
        <v>7</v>
      </c>
      <c r="S1687" t="s">
        <v>86</v>
      </c>
    </row>
    <row r="1688" spans="1:19">
      <c r="A1688" s="2">
        <v>41483</v>
      </c>
      <c r="B1688" t="s">
        <v>14</v>
      </c>
      <c r="C1688" t="s">
        <v>11</v>
      </c>
      <c r="D1688" t="s">
        <v>32</v>
      </c>
      <c r="E1688" t="s">
        <v>55</v>
      </c>
      <c r="F1688" t="s">
        <v>54</v>
      </c>
      <c r="G1688" t="s">
        <v>52</v>
      </c>
      <c r="H1688" t="s">
        <v>13</v>
      </c>
      <c r="I1688">
        <v>6</v>
      </c>
      <c r="J1688">
        <v>3978</v>
      </c>
      <c r="K1688">
        <v>4230</v>
      </c>
      <c r="L1688">
        <v>60282</v>
      </c>
      <c r="M1688">
        <v>64260</v>
      </c>
      <c r="N1688">
        <v>3978</v>
      </c>
      <c r="O1688">
        <v>198.9</v>
      </c>
      <c r="P1688" t="s">
        <v>93</v>
      </c>
      <c r="Q1688" t="s">
        <v>85</v>
      </c>
      <c r="R1688">
        <v>7</v>
      </c>
      <c r="S1688" t="s">
        <v>86</v>
      </c>
    </row>
    <row r="1689" spans="1:19">
      <c r="A1689" s="2">
        <v>41506</v>
      </c>
      <c r="B1689" t="s">
        <v>22</v>
      </c>
      <c r="C1689" t="s">
        <v>23</v>
      </c>
      <c r="D1689" t="s">
        <v>32</v>
      </c>
      <c r="E1689" t="s">
        <v>55</v>
      </c>
      <c r="F1689" t="s">
        <v>54</v>
      </c>
      <c r="G1689" t="s">
        <v>52</v>
      </c>
      <c r="H1689" t="s">
        <v>13</v>
      </c>
      <c r="I1689">
        <v>21</v>
      </c>
      <c r="J1689">
        <v>4482</v>
      </c>
      <c r="K1689">
        <v>4770</v>
      </c>
      <c r="L1689">
        <v>67374</v>
      </c>
      <c r="M1689">
        <v>71820</v>
      </c>
      <c r="N1689">
        <v>4446</v>
      </c>
      <c r="O1689">
        <v>222.3</v>
      </c>
      <c r="P1689" t="s">
        <v>93</v>
      </c>
      <c r="Q1689" t="s">
        <v>85</v>
      </c>
      <c r="R1689">
        <v>8</v>
      </c>
      <c r="S1689" t="s">
        <v>87</v>
      </c>
    </row>
    <row r="1690" spans="1:19">
      <c r="A1690" s="2">
        <v>41512</v>
      </c>
      <c r="B1690" t="s">
        <v>22</v>
      </c>
      <c r="C1690" t="s">
        <v>23</v>
      </c>
      <c r="D1690" t="s">
        <v>32</v>
      </c>
      <c r="E1690" t="s">
        <v>55</v>
      </c>
      <c r="F1690" t="s">
        <v>54</v>
      </c>
      <c r="G1690" t="s">
        <v>52</v>
      </c>
      <c r="H1690" t="s">
        <v>13</v>
      </c>
      <c r="I1690">
        <v>12</v>
      </c>
      <c r="J1690">
        <v>3582</v>
      </c>
      <c r="K1690">
        <v>3870</v>
      </c>
      <c r="L1690">
        <v>67374</v>
      </c>
      <c r="M1690">
        <v>71820</v>
      </c>
      <c r="N1690">
        <v>4446</v>
      </c>
      <c r="O1690">
        <v>222.3</v>
      </c>
      <c r="P1690" t="s">
        <v>93</v>
      </c>
      <c r="Q1690" t="s">
        <v>85</v>
      </c>
      <c r="R1690">
        <v>8</v>
      </c>
      <c r="S1690" t="s">
        <v>87</v>
      </c>
    </row>
    <row r="1691" spans="1:19">
      <c r="A1691" s="2">
        <v>41514</v>
      </c>
      <c r="B1691" t="s">
        <v>29</v>
      </c>
      <c r="C1691" t="s">
        <v>30</v>
      </c>
      <c r="D1691" t="s">
        <v>32</v>
      </c>
      <c r="E1691" t="s">
        <v>55</v>
      </c>
      <c r="F1691" t="s">
        <v>54</v>
      </c>
      <c r="G1691" t="s">
        <v>52</v>
      </c>
      <c r="H1691" t="s">
        <v>13</v>
      </c>
      <c r="I1691">
        <v>24</v>
      </c>
      <c r="J1691">
        <v>3978</v>
      </c>
      <c r="K1691">
        <v>4230</v>
      </c>
      <c r="L1691">
        <v>24822</v>
      </c>
      <c r="M1691">
        <v>26460</v>
      </c>
      <c r="N1691">
        <v>1638</v>
      </c>
      <c r="O1691">
        <v>81.900000000000006</v>
      </c>
      <c r="P1691" t="s">
        <v>93</v>
      </c>
      <c r="Q1691" t="s">
        <v>85</v>
      </c>
      <c r="R1691">
        <v>8</v>
      </c>
      <c r="S1691" t="s">
        <v>87</v>
      </c>
    </row>
    <row r="1692" spans="1:19">
      <c r="A1692" s="2">
        <v>41518</v>
      </c>
      <c r="B1692" t="s">
        <v>14</v>
      </c>
      <c r="C1692" t="s">
        <v>11</v>
      </c>
      <c r="D1692" t="s">
        <v>32</v>
      </c>
      <c r="E1692" t="s">
        <v>55</v>
      </c>
      <c r="F1692" t="s">
        <v>54</v>
      </c>
      <c r="G1692" t="s">
        <v>52</v>
      </c>
      <c r="H1692" t="s">
        <v>13</v>
      </c>
      <c r="I1692">
        <v>15</v>
      </c>
      <c r="J1692">
        <v>2106</v>
      </c>
      <c r="K1692">
        <v>2250</v>
      </c>
      <c r="L1692">
        <v>3546</v>
      </c>
      <c r="M1692">
        <v>3780</v>
      </c>
      <c r="N1692">
        <v>234</v>
      </c>
      <c r="O1692">
        <v>11.700000000000001</v>
      </c>
      <c r="P1692" t="s">
        <v>93</v>
      </c>
      <c r="Q1692" t="s">
        <v>85</v>
      </c>
      <c r="R1692">
        <v>9</v>
      </c>
      <c r="S1692" t="s">
        <v>88</v>
      </c>
    </row>
    <row r="1693" spans="1:19">
      <c r="A1693" s="2">
        <v>41521</v>
      </c>
      <c r="B1693" t="s">
        <v>20</v>
      </c>
      <c r="C1693" t="s">
        <v>18</v>
      </c>
      <c r="D1693" t="s">
        <v>32</v>
      </c>
      <c r="E1693" t="s">
        <v>55</v>
      </c>
      <c r="F1693" t="s">
        <v>54</v>
      </c>
      <c r="G1693" t="s">
        <v>52</v>
      </c>
      <c r="H1693" t="s">
        <v>13</v>
      </c>
      <c r="I1693">
        <v>27</v>
      </c>
      <c r="J1693">
        <v>3978</v>
      </c>
      <c r="K1693">
        <v>4230</v>
      </c>
      <c r="L1693">
        <v>39006</v>
      </c>
      <c r="M1693">
        <v>41580</v>
      </c>
      <c r="N1693">
        <v>2574</v>
      </c>
      <c r="O1693">
        <v>128.70000000000002</v>
      </c>
      <c r="P1693" t="s">
        <v>93</v>
      </c>
      <c r="Q1693" t="s">
        <v>85</v>
      </c>
      <c r="R1693">
        <v>9</v>
      </c>
      <c r="S1693" t="s">
        <v>88</v>
      </c>
    </row>
    <row r="1694" spans="1:19">
      <c r="A1694" s="2">
        <v>41527</v>
      </c>
      <c r="B1694" t="s">
        <v>14</v>
      </c>
      <c r="C1694" t="s">
        <v>11</v>
      </c>
      <c r="D1694" t="s">
        <v>32</v>
      </c>
      <c r="E1694" t="s">
        <v>55</v>
      </c>
      <c r="F1694" t="s">
        <v>54</v>
      </c>
      <c r="G1694" t="s">
        <v>52</v>
      </c>
      <c r="H1694" t="s">
        <v>13</v>
      </c>
      <c r="I1694">
        <v>24</v>
      </c>
      <c r="J1694">
        <v>3978</v>
      </c>
      <c r="K1694">
        <v>4230</v>
      </c>
      <c r="L1694">
        <v>31914</v>
      </c>
      <c r="M1694">
        <v>34020</v>
      </c>
      <c r="N1694">
        <v>2106</v>
      </c>
      <c r="O1694">
        <v>105.30000000000001</v>
      </c>
      <c r="P1694" t="s">
        <v>93</v>
      </c>
      <c r="Q1694" t="s">
        <v>85</v>
      </c>
      <c r="R1694">
        <v>9</v>
      </c>
      <c r="S1694" t="s">
        <v>88</v>
      </c>
    </row>
    <row r="1695" spans="1:19">
      <c r="A1695" s="2">
        <v>41533</v>
      </c>
      <c r="B1695" t="s">
        <v>20</v>
      </c>
      <c r="C1695" t="s">
        <v>18</v>
      </c>
      <c r="D1695" t="s">
        <v>32</v>
      </c>
      <c r="E1695" t="s">
        <v>55</v>
      </c>
      <c r="F1695" t="s">
        <v>54</v>
      </c>
      <c r="G1695" t="s">
        <v>52</v>
      </c>
      <c r="H1695" t="s">
        <v>13</v>
      </c>
      <c r="I1695">
        <v>22</v>
      </c>
      <c r="J1695">
        <v>4482</v>
      </c>
      <c r="K1695">
        <v>4770</v>
      </c>
      <c r="L1695">
        <v>46098</v>
      </c>
      <c r="M1695">
        <v>49140</v>
      </c>
      <c r="N1695">
        <v>3042</v>
      </c>
      <c r="O1695">
        <v>152.1</v>
      </c>
      <c r="P1695" t="s">
        <v>93</v>
      </c>
      <c r="Q1695" t="s">
        <v>85</v>
      </c>
      <c r="R1695">
        <v>9</v>
      </c>
      <c r="S1695" t="s">
        <v>88</v>
      </c>
    </row>
    <row r="1696" spans="1:19">
      <c r="A1696" s="2">
        <v>41536</v>
      </c>
      <c r="B1696" t="s">
        <v>10</v>
      </c>
      <c r="C1696" t="s">
        <v>11</v>
      </c>
      <c r="D1696" t="s">
        <v>32</v>
      </c>
      <c r="E1696" t="s">
        <v>55</v>
      </c>
      <c r="F1696" t="s">
        <v>54</v>
      </c>
      <c r="G1696" t="s">
        <v>52</v>
      </c>
      <c r="H1696" t="s">
        <v>13</v>
      </c>
      <c r="I1696">
        <v>18</v>
      </c>
      <c r="J1696">
        <v>3042</v>
      </c>
      <c r="K1696">
        <v>3240</v>
      </c>
      <c r="L1696">
        <v>74466</v>
      </c>
      <c r="M1696">
        <v>79380</v>
      </c>
      <c r="N1696">
        <v>4914</v>
      </c>
      <c r="O1696">
        <v>245.70000000000002</v>
      </c>
      <c r="P1696" t="s">
        <v>93</v>
      </c>
      <c r="Q1696" t="s">
        <v>85</v>
      </c>
      <c r="R1696">
        <v>9</v>
      </c>
      <c r="S1696" t="s">
        <v>88</v>
      </c>
    </row>
    <row r="1697" spans="1:19">
      <c r="A1697" s="2">
        <v>41542</v>
      </c>
      <c r="B1697" t="s">
        <v>31</v>
      </c>
      <c r="C1697" t="s">
        <v>30</v>
      </c>
      <c r="D1697" t="s">
        <v>32</v>
      </c>
      <c r="E1697" t="s">
        <v>55</v>
      </c>
      <c r="F1697" t="s">
        <v>54</v>
      </c>
      <c r="G1697" t="s">
        <v>52</v>
      </c>
      <c r="H1697" t="s">
        <v>13</v>
      </c>
      <c r="I1697">
        <v>24</v>
      </c>
      <c r="J1697">
        <v>2106</v>
      </c>
      <c r="K1697">
        <v>2250</v>
      </c>
      <c r="L1697">
        <v>81558</v>
      </c>
      <c r="M1697">
        <v>86940</v>
      </c>
      <c r="N1697">
        <v>5382</v>
      </c>
      <c r="O1697">
        <v>269.10000000000002</v>
      </c>
      <c r="P1697" t="s">
        <v>93</v>
      </c>
      <c r="Q1697" t="s">
        <v>85</v>
      </c>
      <c r="R1697">
        <v>9</v>
      </c>
      <c r="S1697" t="s">
        <v>88</v>
      </c>
    </row>
    <row r="1698" spans="1:19">
      <c r="A1698" s="2">
        <v>41545</v>
      </c>
      <c r="B1698" t="s">
        <v>29</v>
      </c>
      <c r="C1698" t="s">
        <v>30</v>
      </c>
      <c r="D1698" t="s">
        <v>32</v>
      </c>
      <c r="E1698" t="s">
        <v>55</v>
      </c>
      <c r="F1698" t="s">
        <v>54</v>
      </c>
      <c r="G1698" t="s">
        <v>52</v>
      </c>
      <c r="H1698" t="s">
        <v>13</v>
      </c>
      <c r="I1698">
        <v>12</v>
      </c>
      <c r="J1698">
        <v>3978</v>
      </c>
      <c r="K1698">
        <v>4230</v>
      </c>
      <c r="L1698">
        <v>49644</v>
      </c>
      <c r="M1698">
        <v>52920</v>
      </c>
      <c r="N1698">
        <v>3276</v>
      </c>
      <c r="O1698">
        <v>163.80000000000001</v>
      </c>
      <c r="P1698" t="s">
        <v>93</v>
      </c>
      <c r="Q1698" t="s">
        <v>85</v>
      </c>
      <c r="R1698">
        <v>9</v>
      </c>
      <c r="S1698" t="s">
        <v>88</v>
      </c>
    </row>
    <row r="1699" spans="1:19">
      <c r="A1699" s="2">
        <v>41578</v>
      </c>
      <c r="B1699" t="s">
        <v>24</v>
      </c>
      <c r="C1699" t="s">
        <v>25</v>
      </c>
      <c r="D1699" t="s">
        <v>32</v>
      </c>
      <c r="E1699" t="s">
        <v>55</v>
      </c>
      <c r="F1699" t="s">
        <v>54</v>
      </c>
      <c r="G1699" t="s">
        <v>52</v>
      </c>
      <c r="H1699" t="s">
        <v>13</v>
      </c>
      <c r="I1699">
        <v>17</v>
      </c>
      <c r="J1699">
        <v>5148</v>
      </c>
      <c r="K1699">
        <v>5490</v>
      </c>
      <c r="L1699">
        <v>10638</v>
      </c>
      <c r="M1699">
        <v>11340</v>
      </c>
      <c r="N1699">
        <v>702</v>
      </c>
      <c r="O1699">
        <v>35.1</v>
      </c>
      <c r="P1699" t="s">
        <v>93</v>
      </c>
      <c r="Q1699" t="s">
        <v>89</v>
      </c>
      <c r="R1699">
        <v>10</v>
      </c>
      <c r="S1699" t="s">
        <v>90</v>
      </c>
    </row>
    <row r="1700" spans="1:19">
      <c r="A1700" s="2">
        <v>41580</v>
      </c>
      <c r="B1700" t="s">
        <v>27</v>
      </c>
      <c r="C1700" t="s">
        <v>23</v>
      </c>
      <c r="D1700" t="s">
        <v>32</v>
      </c>
      <c r="E1700" t="s">
        <v>55</v>
      </c>
      <c r="F1700" t="s">
        <v>54</v>
      </c>
      <c r="G1700" t="s">
        <v>52</v>
      </c>
      <c r="H1700" t="s">
        <v>13</v>
      </c>
      <c r="I1700">
        <v>5</v>
      </c>
      <c r="J1700">
        <v>2196</v>
      </c>
      <c r="K1700">
        <v>2340</v>
      </c>
      <c r="L1700">
        <v>21276</v>
      </c>
      <c r="M1700">
        <v>22680</v>
      </c>
      <c r="N1700">
        <v>1404</v>
      </c>
      <c r="O1700">
        <v>70.2</v>
      </c>
      <c r="P1700" t="s">
        <v>93</v>
      </c>
      <c r="Q1700" t="s">
        <v>89</v>
      </c>
      <c r="R1700">
        <v>11</v>
      </c>
      <c r="S1700" t="s">
        <v>91</v>
      </c>
    </row>
    <row r="1701" spans="1:19">
      <c r="A1701" s="2">
        <v>41582</v>
      </c>
      <c r="B1701" t="s">
        <v>34</v>
      </c>
      <c r="C1701" t="s">
        <v>25</v>
      </c>
      <c r="D1701" t="s">
        <v>32</v>
      </c>
      <c r="E1701" t="s">
        <v>55</v>
      </c>
      <c r="F1701" t="s">
        <v>54</v>
      </c>
      <c r="G1701" t="s">
        <v>52</v>
      </c>
      <c r="H1701" t="s">
        <v>13</v>
      </c>
      <c r="I1701">
        <v>6</v>
      </c>
      <c r="J1701">
        <v>3546</v>
      </c>
      <c r="K1701">
        <v>3780</v>
      </c>
      <c r="L1701">
        <v>17730</v>
      </c>
      <c r="M1701">
        <v>18900</v>
      </c>
      <c r="N1701">
        <v>1170</v>
      </c>
      <c r="O1701">
        <v>58.5</v>
      </c>
      <c r="P1701" t="s">
        <v>93</v>
      </c>
      <c r="Q1701" t="s">
        <v>89</v>
      </c>
      <c r="R1701">
        <v>11</v>
      </c>
      <c r="S1701" t="s">
        <v>91</v>
      </c>
    </row>
    <row r="1702" spans="1:19">
      <c r="A1702" s="2">
        <v>41594</v>
      </c>
      <c r="B1702" t="s">
        <v>34</v>
      </c>
      <c r="C1702" t="s">
        <v>25</v>
      </c>
      <c r="D1702" t="s">
        <v>32</v>
      </c>
      <c r="E1702" t="s">
        <v>55</v>
      </c>
      <c r="F1702" t="s">
        <v>54</v>
      </c>
      <c r="G1702" t="s">
        <v>52</v>
      </c>
      <c r="H1702" t="s">
        <v>13</v>
      </c>
      <c r="I1702">
        <v>27</v>
      </c>
      <c r="J1702">
        <v>2196</v>
      </c>
      <c r="K1702">
        <v>2340</v>
      </c>
      <c r="L1702">
        <v>49644</v>
      </c>
      <c r="M1702">
        <v>52920</v>
      </c>
      <c r="N1702">
        <v>3276</v>
      </c>
      <c r="O1702">
        <v>163.80000000000001</v>
      </c>
      <c r="P1702" t="s">
        <v>93</v>
      </c>
      <c r="Q1702" t="s">
        <v>89</v>
      </c>
      <c r="R1702">
        <v>11</v>
      </c>
      <c r="S1702" t="s">
        <v>91</v>
      </c>
    </row>
    <row r="1703" spans="1:19">
      <c r="A1703" s="2">
        <v>41598</v>
      </c>
      <c r="B1703" t="s">
        <v>22</v>
      </c>
      <c r="C1703" t="s">
        <v>23</v>
      </c>
      <c r="D1703" t="s">
        <v>32</v>
      </c>
      <c r="E1703" t="s">
        <v>55</v>
      </c>
      <c r="F1703" t="s">
        <v>54</v>
      </c>
      <c r="G1703" t="s">
        <v>52</v>
      </c>
      <c r="H1703" t="s">
        <v>13</v>
      </c>
      <c r="I1703">
        <v>2</v>
      </c>
      <c r="J1703">
        <v>3546</v>
      </c>
      <c r="K1703">
        <v>3780</v>
      </c>
      <c r="L1703">
        <v>78012</v>
      </c>
      <c r="M1703">
        <v>83160</v>
      </c>
      <c r="N1703">
        <v>5148</v>
      </c>
      <c r="O1703">
        <v>257.40000000000003</v>
      </c>
      <c r="P1703" t="s">
        <v>93</v>
      </c>
      <c r="Q1703" t="s">
        <v>89</v>
      </c>
      <c r="R1703">
        <v>11</v>
      </c>
      <c r="S1703" t="s">
        <v>91</v>
      </c>
    </row>
    <row r="1704" spans="1:19">
      <c r="A1704" s="2">
        <v>41616</v>
      </c>
      <c r="B1704" t="s">
        <v>14</v>
      </c>
      <c r="C1704" t="s">
        <v>11</v>
      </c>
      <c r="D1704" t="s">
        <v>32</v>
      </c>
      <c r="E1704" t="s">
        <v>55</v>
      </c>
      <c r="F1704" t="s">
        <v>54</v>
      </c>
      <c r="G1704" t="s">
        <v>52</v>
      </c>
      <c r="H1704" t="s">
        <v>13</v>
      </c>
      <c r="I1704">
        <v>21</v>
      </c>
      <c r="J1704">
        <v>4482</v>
      </c>
      <c r="K1704">
        <v>4770</v>
      </c>
      <c r="L1704">
        <v>28368</v>
      </c>
      <c r="M1704">
        <v>30240</v>
      </c>
      <c r="N1704">
        <v>1872</v>
      </c>
      <c r="O1704">
        <v>93.600000000000009</v>
      </c>
      <c r="P1704" t="s">
        <v>93</v>
      </c>
      <c r="Q1704" t="s">
        <v>89</v>
      </c>
      <c r="R1704">
        <v>12</v>
      </c>
      <c r="S1704" t="s">
        <v>92</v>
      </c>
    </row>
    <row r="1705" spans="1:19">
      <c r="A1705" s="2">
        <v>41617</v>
      </c>
      <c r="B1705" t="s">
        <v>27</v>
      </c>
      <c r="C1705" t="s">
        <v>23</v>
      </c>
      <c r="D1705" t="s">
        <v>32</v>
      </c>
      <c r="E1705" t="s">
        <v>55</v>
      </c>
      <c r="F1705" t="s">
        <v>54</v>
      </c>
      <c r="G1705" t="s">
        <v>52</v>
      </c>
      <c r="H1705" t="s">
        <v>13</v>
      </c>
      <c r="I1705">
        <v>20</v>
      </c>
      <c r="J1705">
        <v>2034</v>
      </c>
      <c r="K1705">
        <v>2160</v>
      </c>
      <c r="L1705">
        <v>60282</v>
      </c>
      <c r="M1705">
        <v>64260</v>
      </c>
      <c r="N1705">
        <v>3978</v>
      </c>
      <c r="O1705">
        <v>198.9</v>
      </c>
      <c r="P1705" t="s">
        <v>93</v>
      </c>
      <c r="Q1705" t="s">
        <v>89</v>
      </c>
      <c r="R1705">
        <v>12</v>
      </c>
      <c r="S1705" t="s">
        <v>92</v>
      </c>
    </row>
    <row r="1706" spans="1:19">
      <c r="A1706" s="2">
        <v>41618</v>
      </c>
      <c r="B1706" t="s">
        <v>27</v>
      </c>
      <c r="C1706" t="s">
        <v>23</v>
      </c>
      <c r="D1706" t="s">
        <v>32</v>
      </c>
      <c r="E1706" t="s">
        <v>55</v>
      </c>
      <c r="F1706" t="s">
        <v>54</v>
      </c>
      <c r="G1706" t="s">
        <v>52</v>
      </c>
      <c r="H1706" t="s">
        <v>13</v>
      </c>
      <c r="I1706">
        <v>22</v>
      </c>
      <c r="J1706">
        <v>7506</v>
      </c>
      <c r="K1706">
        <v>8100</v>
      </c>
      <c r="L1706">
        <v>28368</v>
      </c>
      <c r="M1706">
        <v>30240</v>
      </c>
      <c r="N1706">
        <v>1872</v>
      </c>
      <c r="O1706">
        <v>93.600000000000009</v>
      </c>
      <c r="P1706" t="s">
        <v>93</v>
      </c>
      <c r="Q1706" t="s">
        <v>89</v>
      </c>
      <c r="R1706">
        <v>12</v>
      </c>
      <c r="S1706" t="s">
        <v>92</v>
      </c>
    </row>
    <row r="1707" spans="1:19">
      <c r="A1707" s="2">
        <v>41621</v>
      </c>
      <c r="B1707" t="s">
        <v>17</v>
      </c>
      <c r="C1707" t="s">
        <v>18</v>
      </c>
      <c r="D1707" t="s">
        <v>32</v>
      </c>
      <c r="E1707" t="s">
        <v>55</v>
      </c>
      <c r="F1707" t="s">
        <v>54</v>
      </c>
      <c r="G1707" t="s">
        <v>52</v>
      </c>
      <c r="H1707" t="s">
        <v>13</v>
      </c>
      <c r="I1707">
        <v>7</v>
      </c>
      <c r="J1707">
        <v>3924</v>
      </c>
      <c r="K1707">
        <v>4230</v>
      </c>
      <c r="L1707">
        <v>49644</v>
      </c>
      <c r="M1707">
        <v>52920</v>
      </c>
      <c r="N1707">
        <v>3276</v>
      </c>
      <c r="O1707">
        <v>163.80000000000001</v>
      </c>
      <c r="P1707" t="s">
        <v>93</v>
      </c>
      <c r="Q1707" t="s">
        <v>89</v>
      </c>
      <c r="R1707">
        <v>12</v>
      </c>
      <c r="S1707" t="s">
        <v>92</v>
      </c>
    </row>
    <row r="1708" spans="1:19">
      <c r="A1708" s="2">
        <v>41625</v>
      </c>
      <c r="B1708" t="s">
        <v>10</v>
      </c>
      <c r="C1708" t="s">
        <v>11</v>
      </c>
      <c r="D1708" t="s">
        <v>32</v>
      </c>
      <c r="E1708" t="s">
        <v>55</v>
      </c>
      <c r="F1708" t="s">
        <v>54</v>
      </c>
      <c r="G1708" t="s">
        <v>52</v>
      </c>
      <c r="H1708" t="s">
        <v>13</v>
      </c>
      <c r="I1708">
        <v>2</v>
      </c>
      <c r="J1708">
        <v>5832</v>
      </c>
      <c r="K1708">
        <v>6210</v>
      </c>
      <c r="L1708">
        <v>74466</v>
      </c>
      <c r="M1708">
        <v>79380</v>
      </c>
      <c r="N1708">
        <v>4914</v>
      </c>
      <c r="O1708">
        <v>245.70000000000002</v>
      </c>
      <c r="P1708" t="s">
        <v>93</v>
      </c>
      <c r="Q1708" t="s">
        <v>89</v>
      </c>
      <c r="R1708">
        <v>12</v>
      </c>
      <c r="S1708" t="s">
        <v>92</v>
      </c>
    </row>
    <row r="1709" spans="1:19">
      <c r="A1709" s="2">
        <v>41627</v>
      </c>
      <c r="B1709" t="s">
        <v>20</v>
      </c>
      <c r="C1709" t="s">
        <v>18</v>
      </c>
      <c r="D1709" t="s">
        <v>32</v>
      </c>
      <c r="E1709" t="s">
        <v>55</v>
      </c>
      <c r="F1709" t="s">
        <v>54</v>
      </c>
      <c r="G1709" t="s">
        <v>52</v>
      </c>
      <c r="H1709" t="s">
        <v>13</v>
      </c>
      <c r="I1709">
        <v>4</v>
      </c>
      <c r="J1709">
        <v>3042</v>
      </c>
      <c r="K1709">
        <v>3240</v>
      </c>
      <c r="L1709">
        <v>78012</v>
      </c>
      <c r="M1709">
        <v>83160</v>
      </c>
      <c r="N1709">
        <v>5148</v>
      </c>
      <c r="O1709">
        <v>257.40000000000003</v>
      </c>
      <c r="P1709" t="s">
        <v>93</v>
      </c>
      <c r="Q1709" t="s">
        <v>89</v>
      </c>
      <c r="R1709">
        <v>12</v>
      </c>
      <c r="S1709" t="s">
        <v>92</v>
      </c>
    </row>
    <row r="1710" spans="1:19">
      <c r="A1710" s="2">
        <v>41630</v>
      </c>
      <c r="B1710" t="s">
        <v>20</v>
      </c>
      <c r="C1710" t="s">
        <v>18</v>
      </c>
      <c r="D1710" t="s">
        <v>32</v>
      </c>
      <c r="E1710" t="s">
        <v>55</v>
      </c>
      <c r="F1710" t="s">
        <v>54</v>
      </c>
      <c r="G1710" t="s">
        <v>52</v>
      </c>
      <c r="H1710" t="s">
        <v>13</v>
      </c>
      <c r="I1710">
        <v>23</v>
      </c>
      <c r="J1710">
        <v>2196</v>
      </c>
      <c r="K1710">
        <v>2340</v>
      </c>
      <c r="L1710">
        <v>3546</v>
      </c>
      <c r="M1710">
        <v>3780</v>
      </c>
      <c r="N1710">
        <v>234</v>
      </c>
      <c r="O1710">
        <v>11.700000000000001</v>
      </c>
      <c r="P1710" t="s">
        <v>93</v>
      </c>
      <c r="Q1710" t="s">
        <v>89</v>
      </c>
      <c r="R1710">
        <v>12</v>
      </c>
      <c r="S1710" t="s">
        <v>92</v>
      </c>
    </row>
    <row r="1711" spans="1:19">
      <c r="A1711" s="2">
        <v>41634</v>
      </c>
      <c r="B1711" t="s">
        <v>29</v>
      </c>
      <c r="C1711" t="s">
        <v>30</v>
      </c>
      <c r="D1711" t="s">
        <v>32</v>
      </c>
      <c r="E1711" t="s">
        <v>55</v>
      </c>
      <c r="F1711" t="s">
        <v>54</v>
      </c>
      <c r="G1711" t="s">
        <v>52</v>
      </c>
      <c r="H1711" t="s">
        <v>13</v>
      </c>
      <c r="I1711">
        <v>27</v>
      </c>
      <c r="J1711">
        <v>3546</v>
      </c>
      <c r="K1711">
        <v>3780</v>
      </c>
      <c r="L1711">
        <v>10638</v>
      </c>
      <c r="M1711">
        <v>11340</v>
      </c>
      <c r="N1711">
        <v>702</v>
      </c>
      <c r="O1711">
        <v>35.1</v>
      </c>
      <c r="P1711" t="s">
        <v>93</v>
      </c>
      <c r="Q1711" t="s">
        <v>89</v>
      </c>
      <c r="R1711">
        <v>12</v>
      </c>
      <c r="S1711" t="s">
        <v>92</v>
      </c>
    </row>
    <row r="1712" spans="1:19">
      <c r="A1712" s="2">
        <v>41653</v>
      </c>
      <c r="B1712" t="s">
        <v>29</v>
      </c>
      <c r="C1712" t="s">
        <v>30</v>
      </c>
      <c r="D1712" t="s">
        <v>32</v>
      </c>
      <c r="E1712" t="s">
        <v>55</v>
      </c>
      <c r="F1712" t="s">
        <v>54</v>
      </c>
      <c r="G1712" t="s">
        <v>52</v>
      </c>
      <c r="H1712" t="s">
        <v>13</v>
      </c>
      <c r="I1712">
        <v>20</v>
      </c>
      <c r="J1712">
        <v>3546</v>
      </c>
      <c r="K1712">
        <v>3780</v>
      </c>
      <c r="L1712">
        <v>10638</v>
      </c>
      <c r="M1712">
        <v>11340</v>
      </c>
      <c r="N1712">
        <v>702</v>
      </c>
      <c r="O1712">
        <v>35.1</v>
      </c>
      <c r="P1712" t="s">
        <v>94</v>
      </c>
      <c r="Q1712" t="s">
        <v>77</v>
      </c>
      <c r="R1712">
        <v>1</v>
      </c>
      <c r="S1712" t="s">
        <v>78</v>
      </c>
    </row>
    <row r="1713" spans="1:19">
      <c r="A1713" s="2">
        <v>41656</v>
      </c>
      <c r="B1713" t="s">
        <v>10</v>
      </c>
      <c r="C1713" t="s">
        <v>11</v>
      </c>
      <c r="D1713" t="s">
        <v>32</v>
      </c>
      <c r="E1713" t="s">
        <v>55</v>
      </c>
      <c r="F1713" t="s">
        <v>54</v>
      </c>
      <c r="G1713" t="s">
        <v>52</v>
      </c>
      <c r="H1713" t="s">
        <v>13</v>
      </c>
      <c r="I1713">
        <v>5</v>
      </c>
      <c r="J1713">
        <v>3042</v>
      </c>
      <c r="K1713">
        <v>3240</v>
      </c>
      <c r="L1713">
        <v>70920</v>
      </c>
      <c r="M1713">
        <v>75600</v>
      </c>
      <c r="N1713">
        <v>4680</v>
      </c>
      <c r="O1713">
        <v>234</v>
      </c>
      <c r="P1713" t="s">
        <v>94</v>
      </c>
      <c r="Q1713" t="s">
        <v>77</v>
      </c>
      <c r="R1713">
        <v>1</v>
      </c>
      <c r="S1713" t="s">
        <v>78</v>
      </c>
    </row>
    <row r="1714" spans="1:19">
      <c r="A1714" s="2">
        <v>41658</v>
      </c>
      <c r="B1714" t="s">
        <v>24</v>
      </c>
      <c r="C1714" t="s">
        <v>25</v>
      </c>
      <c r="D1714" t="s">
        <v>32</v>
      </c>
      <c r="E1714" t="s">
        <v>55</v>
      </c>
      <c r="F1714" t="s">
        <v>54</v>
      </c>
      <c r="G1714" t="s">
        <v>52</v>
      </c>
      <c r="H1714" t="s">
        <v>13</v>
      </c>
      <c r="I1714">
        <v>10</v>
      </c>
      <c r="J1714">
        <v>2034</v>
      </c>
      <c r="K1714">
        <v>2160</v>
      </c>
      <c r="L1714">
        <v>10638</v>
      </c>
      <c r="M1714">
        <v>11340</v>
      </c>
      <c r="N1714">
        <v>702</v>
      </c>
      <c r="O1714">
        <v>35.1</v>
      </c>
      <c r="P1714" t="s">
        <v>94</v>
      </c>
      <c r="Q1714" t="s">
        <v>77</v>
      </c>
      <c r="R1714">
        <v>1</v>
      </c>
      <c r="S1714" t="s">
        <v>78</v>
      </c>
    </row>
    <row r="1715" spans="1:19">
      <c r="A1715" s="2">
        <v>41659</v>
      </c>
      <c r="B1715" t="s">
        <v>20</v>
      </c>
      <c r="C1715" t="s">
        <v>18</v>
      </c>
      <c r="D1715" t="s">
        <v>32</v>
      </c>
      <c r="E1715" t="s">
        <v>55</v>
      </c>
      <c r="F1715" t="s">
        <v>54</v>
      </c>
      <c r="G1715" t="s">
        <v>52</v>
      </c>
      <c r="H1715" t="s">
        <v>13</v>
      </c>
      <c r="I1715">
        <v>7</v>
      </c>
      <c r="J1715">
        <v>3726</v>
      </c>
      <c r="K1715">
        <v>3960</v>
      </c>
      <c r="L1715">
        <v>70920</v>
      </c>
      <c r="M1715">
        <v>75600</v>
      </c>
      <c r="N1715">
        <v>4680</v>
      </c>
      <c r="O1715">
        <v>234</v>
      </c>
      <c r="P1715" t="s">
        <v>94</v>
      </c>
      <c r="Q1715" t="s">
        <v>77</v>
      </c>
      <c r="R1715">
        <v>1</v>
      </c>
      <c r="S1715" t="s">
        <v>78</v>
      </c>
    </row>
    <row r="1716" spans="1:19">
      <c r="A1716" s="2">
        <v>41683</v>
      </c>
      <c r="B1716" t="s">
        <v>10</v>
      </c>
      <c r="C1716" t="s">
        <v>11</v>
      </c>
      <c r="D1716" t="s">
        <v>32</v>
      </c>
      <c r="E1716" t="s">
        <v>55</v>
      </c>
      <c r="F1716" t="s">
        <v>54</v>
      </c>
      <c r="G1716" t="s">
        <v>52</v>
      </c>
      <c r="H1716" t="s">
        <v>13</v>
      </c>
      <c r="I1716">
        <v>14</v>
      </c>
      <c r="J1716">
        <v>3978</v>
      </c>
      <c r="K1716">
        <v>4230</v>
      </c>
      <c r="L1716">
        <v>24822</v>
      </c>
      <c r="M1716">
        <v>26460</v>
      </c>
      <c r="N1716">
        <v>1638</v>
      </c>
      <c r="O1716">
        <v>81.900000000000006</v>
      </c>
      <c r="P1716" t="s">
        <v>94</v>
      </c>
      <c r="Q1716" t="s">
        <v>77</v>
      </c>
      <c r="R1716">
        <v>2</v>
      </c>
      <c r="S1716" t="s">
        <v>79</v>
      </c>
    </row>
    <row r="1717" spans="1:19">
      <c r="A1717" s="2">
        <v>41686</v>
      </c>
      <c r="B1717" t="s">
        <v>29</v>
      </c>
      <c r="C1717" t="s">
        <v>30</v>
      </c>
      <c r="D1717" t="s">
        <v>32</v>
      </c>
      <c r="E1717" t="s">
        <v>55</v>
      </c>
      <c r="F1717" t="s">
        <v>54</v>
      </c>
      <c r="G1717" t="s">
        <v>52</v>
      </c>
      <c r="H1717" t="s">
        <v>13</v>
      </c>
      <c r="I1717">
        <v>15</v>
      </c>
      <c r="J1717">
        <v>3978</v>
      </c>
      <c r="K1717">
        <v>4230</v>
      </c>
      <c r="L1717">
        <v>21276</v>
      </c>
      <c r="M1717">
        <v>22680</v>
      </c>
      <c r="N1717">
        <v>1404</v>
      </c>
      <c r="O1717">
        <v>70.2</v>
      </c>
      <c r="P1717" t="s">
        <v>94</v>
      </c>
      <c r="Q1717" t="s">
        <v>77</v>
      </c>
      <c r="R1717">
        <v>2</v>
      </c>
      <c r="S1717" t="s">
        <v>79</v>
      </c>
    </row>
    <row r="1718" spans="1:19">
      <c r="A1718" s="2">
        <v>41688</v>
      </c>
      <c r="B1718" t="s">
        <v>29</v>
      </c>
      <c r="C1718" t="s">
        <v>30</v>
      </c>
      <c r="D1718" t="s">
        <v>32</v>
      </c>
      <c r="E1718" t="s">
        <v>55</v>
      </c>
      <c r="F1718" t="s">
        <v>54</v>
      </c>
      <c r="G1718" t="s">
        <v>52</v>
      </c>
      <c r="H1718" t="s">
        <v>13</v>
      </c>
      <c r="I1718">
        <v>23</v>
      </c>
      <c r="J1718">
        <v>5148</v>
      </c>
      <c r="K1718">
        <v>5490</v>
      </c>
      <c r="L1718">
        <v>81558</v>
      </c>
      <c r="M1718">
        <v>86940</v>
      </c>
      <c r="N1718">
        <v>5382</v>
      </c>
      <c r="O1718">
        <v>269.10000000000002</v>
      </c>
      <c r="P1718" t="s">
        <v>94</v>
      </c>
      <c r="Q1718" t="s">
        <v>77</v>
      </c>
      <c r="R1718">
        <v>2</v>
      </c>
      <c r="S1718" t="s">
        <v>79</v>
      </c>
    </row>
    <row r="1719" spans="1:19">
      <c r="A1719" s="2">
        <v>41691</v>
      </c>
      <c r="B1719" t="s">
        <v>10</v>
      </c>
      <c r="C1719" t="s">
        <v>11</v>
      </c>
      <c r="D1719" t="s">
        <v>32</v>
      </c>
      <c r="E1719" t="s">
        <v>55</v>
      </c>
      <c r="F1719" t="s">
        <v>54</v>
      </c>
      <c r="G1719" t="s">
        <v>52</v>
      </c>
      <c r="H1719" t="s">
        <v>13</v>
      </c>
      <c r="I1719">
        <v>12</v>
      </c>
      <c r="J1719">
        <v>3978</v>
      </c>
      <c r="K1719">
        <v>4230</v>
      </c>
      <c r="L1719">
        <v>28368</v>
      </c>
      <c r="M1719">
        <v>30240</v>
      </c>
      <c r="N1719">
        <v>1872</v>
      </c>
      <c r="O1719">
        <v>93.600000000000009</v>
      </c>
      <c r="P1719" t="s">
        <v>94</v>
      </c>
      <c r="Q1719" t="s">
        <v>77</v>
      </c>
      <c r="R1719">
        <v>2</v>
      </c>
      <c r="S1719" t="s">
        <v>79</v>
      </c>
    </row>
    <row r="1720" spans="1:19">
      <c r="A1720" s="2">
        <v>41696</v>
      </c>
      <c r="B1720" t="s">
        <v>14</v>
      </c>
      <c r="C1720" t="s">
        <v>11</v>
      </c>
      <c r="D1720" t="s">
        <v>32</v>
      </c>
      <c r="E1720" t="s">
        <v>55</v>
      </c>
      <c r="F1720" t="s">
        <v>54</v>
      </c>
      <c r="G1720" t="s">
        <v>52</v>
      </c>
      <c r="H1720" t="s">
        <v>13</v>
      </c>
      <c r="I1720">
        <v>14</v>
      </c>
      <c r="J1720">
        <v>3546</v>
      </c>
      <c r="K1720">
        <v>3780</v>
      </c>
      <c r="L1720">
        <v>17730</v>
      </c>
      <c r="M1720">
        <v>18900</v>
      </c>
      <c r="N1720">
        <v>1170</v>
      </c>
      <c r="O1720">
        <v>58.5</v>
      </c>
      <c r="P1720" t="s">
        <v>94</v>
      </c>
      <c r="Q1720" t="s">
        <v>77</v>
      </c>
      <c r="R1720">
        <v>2</v>
      </c>
      <c r="S1720" t="s">
        <v>79</v>
      </c>
    </row>
    <row r="1721" spans="1:19">
      <c r="A1721" s="2">
        <v>41702</v>
      </c>
      <c r="B1721" t="s">
        <v>14</v>
      </c>
      <c r="C1721" t="s">
        <v>11</v>
      </c>
      <c r="D1721" t="s">
        <v>32</v>
      </c>
      <c r="E1721" t="s">
        <v>55</v>
      </c>
      <c r="F1721" t="s">
        <v>54</v>
      </c>
      <c r="G1721" t="s">
        <v>52</v>
      </c>
      <c r="H1721" t="s">
        <v>13</v>
      </c>
      <c r="I1721">
        <v>2</v>
      </c>
      <c r="J1721">
        <v>5832</v>
      </c>
      <c r="K1721">
        <v>6210</v>
      </c>
      <c r="L1721">
        <v>17730</v>
      </c>
      <c r="M1721">
        <v>18900</v>
      </c>
      <c r="N1721">
        <v>1170</v>
      </c>
      <c r="O1721">
        <v>58.5</v>
      </c>
      <c r="P1721" t="s">
        <v>94</v>
      </c>
      <c r="Q1721" t="s">
        <v>77</v>
      </c>
      <c r="R1721">
        <v>3</v>
      </c>
      <c r="S1721" t="s">
        <v>80</v>
      </c>
    </row>
    <row r="1722" spans="1:19">
      <c r="A1722" s="2">
        <v>41708</v>
      </c>
      <c r="B1722" t="s">
        <v>31</v>
      </c>
      <c r="C1722" t="s">
        <v>30</v>
      </c>
      <c r="D1722" t="s">
        <v>32</v>
      </c>
      <c r="E1722" t="s">
        <v>55</v>
      </c>
      <c r="F1722" t="s">
        <v>54</v>
      </c>
      <c r="G1722" t="s">
        <v>52</v>
      </c>
      <c r="H1722" t="s">
        <v>13</v>
      </c>
      <c r="I1722">
        <v>21</v>
      </c>
      <c r="J1722">
        <v>3582</v>
      </c>
      <c r="K1722">
        <v>3870</v>
      </c>
      <c r="L1722">
        <v>3546</v>
      </c>
      <c r="M1722">
        <v>3780</v>
      </c>
      <c r="N1722">
        <v>234</v>
      </c>
      <c r="O1722">
        <v>11.700000000000001</v>
      </c>
      <c r="P1722" t="s">
        <v>94</v>
      </c>
      <c r="Q1722" t="s">
        <v>77</v>
      </c>
      <c r="R1722">
        <v>3</v>
      </c>
      <c r="S1722" t="s">
        <v>80</v>
      </c>
    </row>
    <row r="1723" spans="1:19">
      <c r="A1723" s="2">
        <v>41711</v>
      </c>
      <c r="B1723" t="s">
        <v>24</v>
      </c>
      <c r="C1723" t="s">
        <v>25</v>
      </c>
      <c r="D1723" t="s">
        <v>32</v>
      </c>
      <c r="E1723" t="s">
        <v>55</v>
      </c>
      <c r="F1723" t="s">
        <v>54</v>
      </c>
      <c r="G1723" t="s">
        <v>52</v>
      </c>
      <c r="H1723" t="s">
        <v>13</v>
      </c>
      <c r="I1723">
        <v>27</v>
      </c>
      <c r="J1723">
        <v>3978</v>
      </c>
      <c r="K1723">
        <v>4230</v>
      </c>
      <c r="L1723">
        <v>35460</v>
      </c>
      <c r="M1723">
        <v>37800</v>
      </c>
      <c r="N1723">
        <v>2340</v>
      </c>
      <c r="O1723">
        <v>117</v>
      </c>
      <c r="P1723" t="s">
        <v>94</v>
      </c>
      <c r="Q1723" t="s">
        <v>77</v>
      </c>
      <c r="R1723">
        <v>3</v>
      </c>
      <c r="S1723" t="s">
        <v>80</v>
      </c>
    </row>
    <row r="1724" spans="1:19">
      <c r="A1724" s="2">
        <v>41712</v>
      </c>
      <c r="B1724" t="s">
        <v>27</v>
      </c>
      <c r="C1724" t="s">
        <v>23</v>
      </c>
      <c r="D1724" t="s">
        <v>32</v>
      </c>
      <c r="E1724" t="s">
        <v>55</v>
      </c>
      <c r="F1724" t="s">
        <v>54</v>
      </c>
      <c r="G1724" t="s">
        <v>52</v>
      </c>
      <c r="H1724" t="s">
        <v>13</v>
      </c>
      <c r="I1724">
        <v>8</v>
      </c>
      <c r="J1724">
        <v>3978</v>
      </c>
      <c r="K1724">
        <v>4230</v>
      </c>
      <c r="L1724">
        <v>88650</v>
      </c>
      <c r="M1724">
        <v>94500</v>
      </c>
      <c r="N1724">
        <v>5850</v>
      </c>
      <c r="O1724">
        <v>292.5</v>
      </c>
      <c r="P1724" t="s">
        <v>94</v>
      </c>
      <c r="Q1724" t="s">
        <v>77</v>
      </c>
      <c r="R1724">
        <v>3</v>
      </c>
      <c r="S1724" t="s">
        <v>80</v>
      </c>
    </row>
    <row r="1725" spans="1:19">
      <c r="A1725" s="2">
        <v>41714</v>
      </c>
      <c r="B1725" t="s">
        <v>10</v>
      </c>
      <c r="C1725" t="s">
        <v>11</v>
      </c>
      <c r="D1725" t="s">
        <v>32</v>
      </c>
      <c r="E1725" t="s">
        <v>55</v>
      </c>
      <c r="F1725" t="s">
        <v>54</v>
      </c>
      <c r="G1725" t="s">
        <v>52</v>
      </c>
      <c r="H1725" t="s">
        <v>13</v>
      </c>
      <c r="I1725">
        <v>9</v>
      </c>
      <c r="J1725">
        <v>2106</v>
      </c>
      <c r="K1725">
        <v>2250</v>
      </c>
      <c r="L1725">
        <v>88650</v>
      </c>
      <c r="M1725">
        <v>94500</v>
      </c>
      <c r="N1725">
        <v>5850</v>
      </c>
      <c r="O1725">
        <v>292.5</v>
      </c>
      <c r="P1725" t="s">
        <v>94</v>
      </c>
      <c r="Q1725" t="s">
        <v>77</v>
      </c>
      <c r="R1725">
        <v>3</v>
      </c>
      <c r="S1725" t="s">
        <v>80</v>
      </c>
    </row>
    <row r="1726" spans="1:19">
      <c r="A1726" s="2">
        <v>41718</v>
      </c>
      <c r="B1726" t="s">
        <v>31</v>
      </c>
      <c r="C1726" t="s">
        <v>30</v>
      </c>
      <c r="D1726" t="s">
        <v>32</v>
      </c>
      <c r="E1726" t="s">
        <v>55</v>
      </c>
      <c r="F1726" t="s">
        <v>54</v>
      </c>
      <c r="G1726" t="s">
        <v>52</v>
      </c>
      <c r="H1726" t="s">
        <v>13</v>
      </c>
      <c r="I1726">
        <v>4</v>
      </c>
      <c r="J1726">
        <v>5148</v>
      </c>
      <c r="K1726">
        <v>5490</v>
      </c>
      <c r="L1726">
        <v>49644</v>
      </c>
      <c r="M1726">
        <v>52920</v>
      </c>
      <c r="N1726">
        <v>3276</v>
      </c>
      <c r="O1726">
        <v>163.80000000000001</v>
      </c>
      <c r="P1726" t="s">
        <v>94</v>
      </c>
      <c r="Q1726" t="s">
        <v>77</v>
      </c>
      <c r="R1726">
        <v>3</v>
      </c>
      <c r="S1726" t="s">
        <v>80</v>
      </c>
    </row>
    <row r="1727" spans="1:19">
      <c r="A1727" s="2">
        <v>41719</v>
      </c>
      <c r="B1727" t="s">
        <v>29</v>
      </c>
      <c r="C1727" t="s">
        <v>30</v>
      </c>
      <c r="D1727" t="s">
        <v>32</v>
      </c>
      <c r="E1727" t="s">
        <v>55</v>
      </c>
      <c r="F1727" t="s">
        <v>54</v>
      </c>
      <c r="G1727" t="s">
        <v>52</v>
      </c>
      <c r="H1727" t="s">
        <v>13</v>
      </c>
      <c r="I1727">
        <v>13</v>
      </c>
      <c r="J1727">
        <v>5832</v>
      </c>
      <c r="K1727">
        <v>6210</v>
      </c>
      <c r="L1727">
        <v>85104</v>
      </c>
      <c r="M1727">
        <v>90720</v>
      </c>
      <c r="N1727">
        <v>5616</v>
      </c>
      <c r="O1727">
        <v>280.8</v>
      </c>
      <c r="P1727" t="s">
        <v>94</v>
      </c>
      <c r="Q1727" t="s">
        <v>77</v>
      </c>
      <c r="R1727">
        <v>3</v>
      </c>
      <c r="S1727" t="s">
        <v>80</v>
      </c>
    </row>
    <row r="1728" spans="1:19">
      <c r="A1728" s="2">
        <v>41737</v>
      </c>
      <c r="B1728" t="s">
        <v>14</v>
      </c>
      <c r="C1728" t="s">
        <v>11</v>
      </c>
      <c r="D1728" t="s">
        <v>32</v>
      </c>
      <c r="E1728" t="s">
        <v>55</v>
      </c>
      <c r="F1728" t="s">
        <v>54</v>
      </c>
      <c r="G1728" t="s">
        <v>52</v>
      </c>
      <c r="H1728" t="s">
        <v>13</v>
      </c>
      <c r="I1728">
        <v>15</v>
      </c>
      <c r="J1728">
        <v>3978</v>
      </c>
      <c r="K1728">
        <v>4230</v>
      </c>
      <c r="L1728">
        <v>35460</v>
      </c>
      <c r="M1728">
        <v>37800</v>
      </c>
      <c r="N1728">
        <v>2340</v>
      </c>
      <c r="O1728">
        <v>117</v>
      </c>
      <c r="P1728" t="s">
        <v>94</v>
      </c>
      <c r="Q1728" t="s">
        <v>81</v>
      </c>
      <c r="R1728">
        <v>4</v>
      </c>
      <c r="S1728" t="s">
        <v>82</v>
      </c>
    </row>
    <row r="1729" spans="1:19">
      <c r="A1729" s="2">
        <v>41741</v>
      </c>
      <c r="B1729" t="s">
        <v>29</v>
      </c>
      <c r="C1729" t="s">
        <v>30</v>
      </c>
      <c r="D1729" t="s">
        <v>32</v>
      </c>
      <c r="E1729" t="s">
        <v>55</v>
      </c>
      <c r="F1729" t="s">
        <v>54</v>
      </c>
      <c r="G1729" t="s">
        <v>52</v>
      </c>
      <c r="H1729" t="s">
        <v>13</v>
      </c>
      <c r="I1729">
        <v>21</v>
      </c>
      <c r="J1729">
        <v>4482</v>
      </c>
      <c r="K1729">
        <v>4770</v>
      </c>
      <c r="L1729">
        <v>31914</v>
      </c>
      <c r="M1729">
        <v>34020</v>
      </c>
      <c r="N1729">
        <v>2106</v>
      </c>
      <c r="O1729">
        <v>105.30000000000001</v>
      </c>
      <c r="P1729" t="s">
        <v>94</v>
      </c>
      <c r="Q1729" t="s">
        <v>81</v>
      </c>
      <c r="R1729">
        <v>4</v>
      </c>
      <c r="S1729" t="s">
        <v>82</v>
      </c>
    </row>
    <row r="1730" spans="1:19">
      <c r="A1730" s="2">
        <v>41744</v>
      </c>
      <c r="B1730" t="s">
        <v>24</v>
      </c>
      <c r="C1730" t="s">
        <v>25</v>
      </c>
      <c r="D1730" t="s">
        <v>32</v>
      </c>
      <c r="E1730" t="s">
        <v>55</v>
      </c>
      <c r="F1730" t="s">
        <v>54</v>
      </c>
      <c r="G1730" t="s">
        <v>52</v>
      </c>
      <c r="H1730" t="s">
        <v>13</v>
      </c>
      <c r="I1730">
        <v>11</v>
      </c>
      <c r="J1730">
        <v>2106</v>
      </c>
      <c r="K1730">
        <v>2250</v>
      </c>
      <c r="L1730">
        <v>3546</v>
      </c>
      <c r="M1730">
        <v>3780</v>
      </c>
      <c r="N1730">
        <v>234</v>
      </c>
      <c r="O1730">
        <v>11.700000000000001</v>
      </c>
      <c r="P1730" t="s">
        <v>94</v>
      </c>
      <c r="Q1730" t="s">
        <v>81</v>
      </c>
      <c r="R1730">
        <v>4</v>
      </c>
      <c r="S1730" t="s">
        <v>82</v>
      </c>
    </row>
    <row r="1731" spans="1:19">
      <c r="A1731" s="2">
        <v>41753</v>
      </c>
      <c r="B1731" t="s">
        <v>27</v>
      </c>
      <c r="C1731" t="s">
        <v>23</v>
      </c>
      <c r="D1731" t="s">
        <v>32</v>
      </c>
      <c r="E1731" t="s">
        <v>55</v>
      </c>
      <c r="F1731" t="s">
        <v>54</v>
      </c>
      <c r="G1731" t="s">
        <v>52</v>
      </c>
      <c r="H1731" t="s">
        <v>13</v>
      </c>
      <c r="I1731">
        <v>23</v>
      </c>
      <c r="J1731">
        <v>2196</v>
      </c>
      <c r="K1731">
        <v>2340</v>
      </c>
      <c r="L1731">
        <v>49644</v>
      </c>
      <c r="M1731">
        <v>52920</v>
      </c>
      <c r="N1731">
        <v>3276</v>
      </c>
      <c r="O1731">
        <v>163.80000000000001</v>
      </c>
      <c r="P1731" t="s">
        <v>94</v>
      </c>
      <c r="Q1731" t="s">
        <v>81</v>
      </c>
      <c r="R1731">
        <v>4</v>
      </c>
      <c r="S1731" t="s">
        <v>82</v>
      </c>
    </row>
    <row r="1732" spans="1:19">
      <c r="A1732" s="2">
        <v>41757</v>
      </c>
      <c r="B1732" t="s">
        <v>22</v>
      </c>
      <c r="C1732" t="s">
        <v>23</v>
      </c>
      <c r="D1732" t="s">
        <v>32</v>
      </c>
      <c r="E1732" t="s">
        <v>55</v>
      </c>
      <c r="F1732" t="s">
        <v>54</v>
      </c>
      <c r="G1732" t="s">
        <v>52</v>
      </c>
      <c r="H1732" t="s">
        <v>13</v>
      </c>
      <c r="I1732">
        <v>9</v>
      </c>
      <c r="J1732">
        <v>2106</v>
      </c>
      <c r="K1732">
        <v>2250</v>
      </c>
      <c r="L1732">
        <v>14184</v>
      </c>
      <c r="M1732">
        <v>15120</v>
      </c>
      <c r="N1732">
        <v>936</v>
      </c>
      <c r="O1732">
        <v>46.800000000000004</v>
      </c>
      <c r="P1732" t="s">
        <v>94</v>
      </c>
      <c r="Q1732" t="s">
        <v>81</v>
      </c>
      <c r="R1732">
        <v>4</v>
      </c>
      <c r="S1732" t="s">
        <v>82</v>
      </c>
    </row>
    <row r="1733" spans="1:19">
      <c r="A1733" s="2">
        <v>41775</v>
      </c>
      <c r="B1733" t="s">
        <v>27</v>
      </c>
      <c r="C1733" t="s">
        <v>23</v>
      </c>
      <c r="D1733" t="s">
        <v>32</v>
      </c>
      <c r="E1733" t="s">
        <v>55</v>
      </c>
      <c r="F1733" t="s">
        <v>54</v>
      </c>
      <c r="G1733" t="s">
        <v>52</v>
      </c>
      <c r="H1733" t="s">
        <v>13</v>
      </c>
      <c r="I1733">
        <v>8</v>
      </c>
      <c r="J1733">
        <v>2952</v>
      </c>
      <c r="K1733">
        <v>3150</v>
      </c>
      <c r="L1733">
        <v>74466</v>
      </c>
      <c r="M1733">
        <v>79380</v>
      </c>
      <c r="N1733">
        <v>4914</v>
      </c>
      <c r="O1733">
        <v>245.70000000000002</v>
      </c>
      <c r="P1733" t="s">
        <v>94</v>
      </c>
      <c r="Q1733" t="s">
        <v>81</v>
      </c>
      <c r="R1733">
        <v>5</v>
      </c>
      <c r="S1733" t="s">
        <v>83</v>
      </c>
    </row>
    <row r="1734" spans="1:19">
      <c r="A1734" s="2">
        <v>41780</v>
      </c>
      <c r="B1734" t="s">
        <v>29</v>
      </c>
      <c r="C1734" t="s">
        <v>30</v>
      </c>
      <c r="D1734" t="s">
        <v>32</v>
      </c>
      <c r="E1734" t="s">
        <v>55</v>
      </c>
      <c r="F1734" t="s">
        <v>54</v>
      </c>
      <c r="G1734" t="s">
        <v>52</v>
      </c>
      <c r="H1734" t="s">
        <v>13</v>
      </c>
      <c r="I1734">
        <v>19</v>
      </c>
      <c r="J1734">
        <v>3978</v>
      </c>
      <c r="K1734">
        <v>4230</v>
      </c>
      <c r="L1734">
        <v>60282</v>
      </c>
      <c r="M1734">
        <v>64260</v>
      </c>
      <c r="N1734">
        <v>3978</v>
      </c>
      <c r="O1734">
        <v>198.9</v>
      </c>
      <c r="P1734" t="s">
        <v>94</v>
      </c>
      <c r="Q1734" t="s">
        <v>81</v>
      </c>
      <c r="R1734">
        <v>5</v>
      </c>
      <c r="S1734" t="s">
        <v>83</v>
      </c>
    </row>
    <row r="1735" spans="1:19">
      <c r="A1735" s="2">
        <v>41783</v>
      </c>
      <c r="B1735" t="s">
        <v>31</v>
      </c>
      <c r="C1735" t="s">
        <v>30</v>
      </c>
      <c r="D1735" t="s">
        <v>32</v>
      </c>
      <c r="E1735" t="s">
        <v>55</v>
      </c>
      <c r="F1735" t="s">
        <v>54</v>
      </c>
      <c r="G1735" t="s">
        <v>52</v>
      </c>
      <c r="H1735" t="s">
        <v>13</v>
      </c>
      <c r="I1735">
        <v>7</v>
      </c>
      <c r="J1735">
        <v>3726</v>
      </c>
      <c r="K1735">
        <v>3960</v>
      </c>
      <c r="L1735">
        <v>70920</v>
      </c>
      <c r="M1735">
        <v>75600</v>
      </c>
      <c r="N1735">
        <v>4680</v>
      </c>
      <c r="O1735">
        <v>234</v>
      </c>
      <c r="P1735" t="s">
        <v>94</v>
      </c>
      <c r="Q1735" t="s">
        <v>81</v>
      </c>
      <c r="R1735">
        <v>5</v>
      </c>
      <c r="S1735" t="s">
        <v>83</v>
      </c>
    </row>
    <row r="1736" spans="1:19">
      <c r="A1736" s="2">
        <v>41793</v>
      </c>
      <c r="B1736" t="s">
        <v>14</v>
      </c>
      <c r="C1736" t="s">
        <v>11</v>
      </c>
      <c r="D1736" t="s">
        <v>32</v>
      </c>
      <c r="E1736" t="s">
        <v>55</v>
      </c>
      <c r="F1736" t="s">
        <v>54</v>
      </c>
      <c r="G1736" t="s">
        <v>52</v>
      </c>
      <c r="H1736" t="s">
        <v>13</v>
      </c>
      <c r="I1736">
        <v>25</v>
      </c>
      <c r="J1736">
        <v>2034</v>
      </c>
      <c r="K1736">
        <v>2160</v>
      </c>
      <c r="L1736">
        <v>24822</v>
      </c>
      <c r="M1736">
        <v>26460</v>
      </c>
      <c r="N1736">
        <v>1638</v>
      </c>
      <c r="O1736">
        <v>81.900000000000006</v>
      </c>
      <c r="P1736" t="s">
        <v>94</v>
      </c>
      <c r="Q1736" t="s">
        <v>81</v>
      </c>
      <c r="R1736">
        <v>6</v>
      </c>
      <c r="S1736" t="s">
        <v>84</v>
      </c>
    </row>
    <row r="1737" spans="1:19">
      <c r="A1737" s="2">
        <v>41807</v>
      </c>
      <c r="B1737" t="s">
        <v>14</v>
      </c>
      <c r="C1737" t="s">
        <v>11</v>
      </c>
      <c r="D1737" t="s">
        <v>32</v>
      </c>
      <c r="E1737" t="s">
        <v>55</v>
      </c>
      <c r="F1737" t="s">
        <v>54</v>
      </c>
      <c r="G1737" t="s">
        <v>52</v>
      </c>
      <c r="H1737" t="s">
        <v>13</v>
      </c>
      <c r="I1737">
        <v>4</v>
      </c>
      <c r="J1737">
        <v>3978</v>
      </c>
      <c r="K1737">
        <v>4230</v>
      </c>
      <c r="L1737">
        <v>56736</v>
      </c>
      <c r="M1737">
        <v>60480</v>
      </c>
      <c r="N1737">
        <v>3744</v>
      </c>
      <c r="O1737">
        <v>187.20000000000002</v>
      </c>
      <c r="P1737" t="s">
        <v>94</v>
      </c>
      <c r="Q1737" t="s">
        <v>81</v>
      </c>
      <c r="R1737">
        <v>6</v>
      </c>
      <c r="S1737" t="s">
        <v>84</v>
      </c>
    </row>
    <row r="1738" spans="1:19">
      <c r="A1738" s="2">
        <v>41815</v>
      </c>
      <c r="B1738" t="s">
        <v>34</v>
      </c>
      <c r="C1738" t="s">
        <v>25</v>
      </c>
      <c r="D1738" t="s">
        <v>32</v>
      </c>
      <c r="E1738" t="s">
        <v>55</v>
      </c>
      <c r="F1738" t="s">
        <v>54</v>
      </c>
      <c r="G1738" t="s">
        <v>52</v>
      </c>
      <c r="H1738" t="s">
        <v>13</v>
      </c>
      <c r="I1738">
        <v>24</v>
      </c>
      <c r="J1738">
        <v>3978</v>
      </c>
      <c r="K1738">
        <v>4230</v>
      </c>
      <c r="L1738">
        <v>35460</v>
      </c>
      <c r="M1738">
        <v>37800</v>
      </c>
      <c r="N1738">
        <v>2340</v>
      </c>
      <c r="O1738">
        <v>117</v>
      </c>
      <c r="P1738" t="s">
        <v>94</v>
      </c>
      <c r="Q1738" t="s">
        <v>81</v>
      </c>
      <c r="R1738">
        <v>6</v>
      </c>
      <c r="S1738" t="s">
        <v>84</v>
      </c>
    </row>
    <row r="1739" spans="1:19">
      <c r="A1739" s="2">
        <v>41819</v>
      </c>
      <c r="B1739" t="s">
        <v>34</v>
      </c>
      <c r="C1739" t="s">
        <v>25</v>
      </c>
      <c r="D1739" t="s">
        <v>32</v>
      </c>
      <c r="E1739" t="s">
        <v>55</v>
      </c>
      <c r="F1739" t="s">
        <v>54</v>
      </c>
      <c r="G1739" t="s">
        <v>52</v>
      </c>
      <c r="H1739" t="s">
        <v>13</v>
      </c>
      <c r="I1739">
        <v>5</v>
      </c>
      <c r="J1739">
        <v>3978</v>
      </c>
      <c r="K1739">
        <v>4230</v>
      </c>
      <c r="L1739">
        <v>74466</v>
      </c>
      <c r="M1739">
        <v>79380</v>
      </c>
      <c r="N1739">
        <v>4914</v>
      </c>
      <c r="O1739">
        <v>245.70000000000002</v>
      </c>
      <c r="P1739" t="s">
        <v>94</v>
      </c>
      <c r="Q1739" t="s">
        <v>81</v>
      </c>
      <c r="R1739">
        <v>6</v>
      </c>
      <c r="S1739" t="s">
        <v>84</v>
      </c>
    </row>
    <row r="1740" spans="1:19">
      <c r="A1740" s="2">
        <v>41824</v>
      </c>
      <c r="B1740" t="s">
        <v>31</v>
      </c>
      <c r="C1740" t="s">
        <v>30</v>
      </c>
      <c r="D1740" t="s">
        <v>32</v>
      </c>
      <c r="E1740" t="s">
        <v>55</v>
      </c>
      <c r="F1740" t="s">
        <v>54</v>
      </c>
      <c r="G1740" t="s">
        <v>52</v>
      </c>
      <c r="H1740" t="s">
        <v>13</v>
      </c>
      <c r="I1740">
        <v>21</v>
      </c>
      <c r="J1740">
        <v>2034</v>
      </c>
      <c r="K1740">
        <v>2160</v>
      </c>
      <c r="L1740">
        <v>31914</v>
      </c>
      <c r="M1740">
        <v>34020</v>
      </c>
      <c r="N1740">
        <v>2106</v>
      </c>
      <c r="O1740">
        <v>105.30000000000001</v>
      </c>
      <c r="P1740" t="s">
        <v>94</v>
      </c>
      <c r="Q1740" t="s">
        <v>85</v>
      </c>
      <c r="R1740">
        <v>7</v>
      </c>
      <c r="S1740" t="s">
        <v>86</v>
      </c>
    </row>
    <row r="1741" spans="1:19">
      <c r="A1741" s="2">
        <v>41837</v>
      </c>
      <c r="B1741" t="s">
        <v>31</v>
      </c>
      <c r="C1741" t="s">
        <v>30</v>
      </c>
      <c r="D1741" t="s">
        <v>32</v>
      </c>
      <c r="E1741" t="s">
        <v>55</v>
      </c>
      <c r="F1741" t="s">
        <v>54</v>
      </c>
      <c r="G1741" t="s">
        <v>52</v>
      </c>
      <c r="H1741" t="s">
        <v>13</v>
      </c>
      <c r="I1741">
        <v>9</v>
      </c>
      <c r="J1741">
        <v>3726</v>
      </c>
      <c r="K1741">
        <v>3960</v>
      </c>
      <c r="L1741">
        <v>49644</v>
      </c>
      <c r="M1741">
        <v>52920</v>
      </c>
      <c r="N1741">
        <v>3276</v>
      </c>
      <c r="O1741">
        <v>163.80000000000001</v>
      </c>
      <c r="P1741" t="s">
        <v>94</v>
      </c>
      <c r="Q1741" t="s">
        <v>85</v>
      </c>
      <c r="R1741">
        <v>7</v>
      </c>
      <c r="S1741" t="s">
        <v>86</v>
      </c>
    </row>
    <row r="1742" spans="1:19">
      <c r="A1742" s="2">
        <v>41846</v>
      </c>
      <c r="B1742" t="s">
        <v>29</v>
      </c>
      <c r="C1742" t="s">
        <v>30</v>
      </c>
      <c r="D1742" t="s">
        <v>32</v>
      </c>
      <c r="E1742" t="s">
        <v>55</v>
      </c>
      <c r="F1742" t="s">
        <v>54</v>
      </c>
      <c r="G1742" t="s">
        <v>52</v>
      </c>
      <c r="H1742" t="s">
        <v>13</v>
      </c>
      <c r="I1742">
        <v>22</v>
      </c>
      <c r="J1742">
        <v>3978</v>
      </c>
      <c r="K1742">
        <v>4230</v>
      </c>
      <c r="L1742">
        <v>60282</v>
      </c>
      <c r="M1742">
        <v>64260</v>
      </c>
      <c r="N1742">
        <v>3978</v>
      </c>
      <c r="O1742">
        <v>198.9</v>
      </c>
      <c r="P1742" t="s">
        <v>94</v>
      </c>
      <c r="Q1742" t="s">
        <v>85</v>
      </c>
      <c r="R1742">
        <v>7</v>
      </c>
      <c r="S1742" t="s">
        <v>86</v>
      </c>
    </row>
    <row r="1743" spans="1:19">
      <c r="A1743" s="2">
        <v>41870</v>
      </c>
      <c r="B1743" t="s">
        <v>34</v>
      </c>
      <c r="C1743" t="s">
        <v>25</v>
      </c>
      <c r="D1743" t="s">
        <v>32</v>
      </c>
      <c r="E1743" t="s">
        <v>55</v>
      </c>
      <c r="F1743" t="s">
        <v>54</v>
      </c>
      <c r="G1743" t="s">
        <v>52</v>
      </c>
      <c r="H1743" t="s">
        <v>13</v>
      </c>
      <c r="I1743">
        <v>5</v>
      </c>
      <c r="J1743">
        <v>3924</v>
      </c>
      <c r="K1743">
        <v>4230</v>
      </c>
      <c r="L1743">
        <v>24822</v>
      </c>
      <c r="M1743">
        <v>26460</v>
      </c>
      <c r="N1743">
        <v>1638</v>
      </c>
      <c r="O1743">
        <v>81.900000000000006</v>
      </c>
      <c r="P1743" t="s">
        <v>94</v>
      </c>
      <c r="Q1743" t="s">
        <v>85</v>
      </c>
      <c r="R1743">
        <v>8</v>
      </c>
      <c r="S1743" t="s">
        <v>87</v>
      </c>
    </row>
    <row r="1744" spans="1:19">
      <c r="A1744" s="2">
        <v>41871</v>
      </c>
      <c r="B1744" t="s">
        <v>17</v>
      </c>
      <c r="C1744" t="s">
        <v>18</v>
      </c>
      <c r="D1744" t="s">
        <v>32</v>
      </c>
      <c r="E1744" t="s">
        <v>55</v>
      </c>
      <c r="F1744" t="s">
        <v>54</v>
      </c>
      <c r="G1744" t="s">
        <v>52</v>
      </c>
      <c r="H1744" t="s">
        <v>13</v>
      </c>
      <c r="I1744">
        <v>3</v>
      </c>
      <c r="J1744">
        <v>4482</v>
      </c>
      <c r="K1744">
        <v>4770</v>
      </c>
      <c r="L1744">
        <v>53190</v>
      </c>
      <c r="M1744">
        <v>56700</v>
      </c>
      <c r="N1744">
        <v>3510</v>
      </c>
      <c r="O1744">
        <v>175.5</v>
      </c>
      <c r="P1744" t="s">
        <v>94</v>
      </c>
      <c r="Q1744" t="s">
        <v>85</v>
      </c>
      <c r="R1744">
        <v>8</v>
      </c>
      <c r="S1744" t="s">
        <v>87</v>
      </c>
    </row>
    <row r="1745" spans="1:19">
      <c r="A1745" s="2">
        <v>41872</v>
      </c>
      <c r="B1745" t="s">
        <v>31</v>
      </c>
      <c r="C1745" t="s">
        <v>30</v>
      </c>
      <c r="D1745" t="s">
        <v>32</v>
      </c>
      <c r="E1745" t="s">
        <v>55</v>
      </c>
      <c r="F1745" t="s">
        <v>54</v>
      </c>
      <c r="G1745" t="s">
        <v>52</v>
      </c>
      <c r="H1745" t="s">
        <v>13</v>
      </c>
      <c r="I1745">
        <v>13</v>
      </c>
      <c r="J1745">
        <v>3978</v>
      </c>
      <c r="K1745">
        <v>4230</v>
      </c>
      <c r="L1745">
        <v>60282</v>
      </c>
      <c r="M1745">
        <v>64260</v>
      </c>
      <c r="N1745">
        <v>3978</v>
      </c>
      <c r="O1745">
        <v>198.9</v>
      </c>
      <c r="P1745" t="s">
        <v>94</v>
      </c>
      <c r="Q1745" t="s">
        <v>85</v>
      </c>
      <c r="R1745">
        <v>8</v>
      </c>
      <c r="S1745" t="s">
        <v>87</v>
      </c>
    </row>
    <row r="1746" spans="1:19">
      <c r="A1746" s="2">
        <v>41873</v>
      </c>
      <c r="B1746" t="s">
        <v>10</v>
      </c>
      <c r="C1746" t="s">
        <v>11</v>
      </c>
      <c r="D1746" t="s">
        <v>32</v>
      </c>
      <c r="E1746" t="s">
        <v>55</v>
      </c>
      <c r="F1746" t="s">
        <v>54</v>
      </c>
      <c r="G1746" t="s">
        <v>52</v>
      </c>
      <c r="H1746" t="s">
        <v>13</v>
      </c>
      <c r="I1746">
        <v>15</v>
      </c>
      <c r="J1746">
        <v>2106</v>
      </c>
      <c r="K1746">
        <v>2250</v>
      </c>
      <c r="L1746">
        <v>60282</v>
      </c>
      <c r="M1746">
        <v>64260</v>
      </c>
      <c r="N1746">
        <v>3978</v>
      </c>
      <c r="O1746">
        <v>198.9</v>
      </c>
      <c r="P1746" t="s">
        <v>94</v>
      </c>
      <c r="Q1746" t="s">
        <v>85</v>
      </c>
      <c r="R1746">
        <v>8</v>
      </c>
      <c r="S1746" t="s">
        <v>87</v>
      </c>
    </row>
    <row r="1747" spans="1:19">
      <c r="A1747" s="2">
        <v>41889</v>
      </c>
      <c r="B1747" t="s">
        <v>24</v>
      </c>
      <c r="C1747" t="s">
        <v>25</v>
      </c>
      <c r="D1747" t="s">
        <v>32</v>
      </c>
      <c r="E1747" t="s">
        <v>55</v>
      </c>
      <c r="F1747" t="s">
        <v>54</v>
      </c>
      <c r="G1747" t="s">
        <v>52</v>
      </c>
      <c r="H1747" t="s">
        <v>13</v>
      </c>
      <c r="I1747">
        <v>12</v>
      </c>
      <c r="J1747">
        <v>3042</v>
      </c>
      <c r="K1747">
        <v>3240</v>
      </c>
      <c r="L1747">
        <v>17730</v>
      </c>
      <c r="M1747">
        <v>18900</v>
      </c>
      <c r="N1747">
        <v>1170</v>
      </c>
      <c r="O1747">
        <v>58.5</v>
      </c>
      <c r="P1747" t="s">
        <v>94</v>
      </c>
      <c r="Q1747" t="s">
        <v>85</v>
      </c>
      <c r="R1747">
        <v>9</v>
      </c>
      <c r="S1747" t="s">
        <v>88</v>
      </c>
    </row>
    <row r="1748" spans="1:19">
      <c r="A1748" s="2">
        <v>41892</v>
      </c>
      <c r="B1748" t="s">
        <v>27</v>
      </c>
      <c r="C1748" t="s">
        <v>23</v>
      </c>
      <c r="D1748" t="s">
        <v>32</v>
      </c>
      <c r="E1748" t="s">
        <v>55</v>
      </c>
      <c r="F1748" t="s">
        <v>54</v>
      </c>
      <c r="G1748" t="s">
        <v>52</v>
      </c>
      <c r="H1748" t="s">
        <v>13</v>
      </c>
      <c r="I1748">
        <v>4</v>
      </c>
      <c r="J1748">
        <v>3582</v>
      </c>
      <c r="K1748">
        <v>3870</v>
      </c>
      <c r="L1748">
        <v>70920</v>
      </c>
      <c r="M1748">
        <v>75600</v>
      </c>
      <c r="N1748">
        <v>4680</v>
      </c>
      <c r="O1748">
        <v>234</v>
      </c>
      <c r="P1748" t="s">
        <v>94</v>
      </c>
      <c r="Q1748" t="s">
        <v>85</v>
      </c>
      <c r="R1748">
        <v>9</v>
      </c>
      <c r="S1748" t="s">
        <v>88</v>
      </c>
    </row>
    <row r="1749" spans="1:19">
      <c r="A1749" s="2">
        <v>41906</v>
      </c>
      <c r="B1749" t="s">
        <v>24</v>
      </c>
      <c r="C1749" t="s">
        <v>25</v>
      </c>
      <c r="D1749" t="s">
        <v>32</v>
      </c>
      <c r="E1749" t="s">
        <v>55</v>
      </c>
      <c r="F1749" t="s">
        <v>54</v>
      </c>
      <c r="G1749" t="s">
        <v>52</v>
      </c>
      <c r="H1749" t="s">
        <v>13</v>
      </c>
      <c r="I1749">
        <v>20</v>
      </c>
      <c r="J1749">
        <v>3546</v>
      </c>
      <c r="K1749">
        <v>3780</v>
      </c>
      <c r="L1749">
        <v>63828</v>
      </c>
      <c r="M1749">
        <v>68040</v>
      </c>
      <c r="N1749">
        <v>4212</v>
      </c>
      <c r="O1749">
        <v>210.60000000000002</v>
      </c>
      <c r="P1749" t="s">
        <v>94</v>
      </c>
      <c r="Q1749" t="s">
        <v>85</v>
      </c>
      <c r="R1749">
        <v>9</v>
      </c>
      <c r="S1749" t="s">
        <v>88</v>
      </c>
    </row>
    <row r="1750" spans="1:19">
      <c r="A1750" s="2">
        <v>41906</v>
      </c>
      <c r="B1750" t="s">
        <v>27</v>
      </c>
      <c r="C1750" t="s">
        <v>23</v>
      </c>
      <c r="D1750" t="s">
        <v>32</v>
      </c>
      <c r="E1750" t="s">
        <v>55</v>
      </c>
      <c r="F1750" t="s">
        <v>54</v>
      </c>
      <c r="G1750" t="s">
        <v>52</v>
      </c>
      <c r="H1750" t="s">
        <v>13</v>
      </c>
      <c r="I1750">
        <v>23</v>
      </c>
      <c r="J1750">
        <v>3546</v>
      </c>
      <c r="K1750">
        <v>3780</v>
      </c>
      <c r="L1750">
        <v>56736</v>
      </c>
      <c r="M1750">
        <v>60480</v>
      </c>
      <c r="N1750">
        <v>3744</v>
      </c>
      <c r="O1750">
        <v>187.20000000000002</v>
      </c>
      <c r="P1750" t="s">
        <v>94</v>
      </c>
      <c r="Q1750" t="s">
        <v>85</v>
      </c>
      <c r="R1750">
        <v>9</v>
      </c>
      <c r="S1750" t="s">
        <v>88</v>
      </c>
    </row>
    <row r="1751" spans="1:19">
      <c r="A1751" s="2">
        <v>41911</v>
      </c>
      <c r="B1751" t="s">
        <v>17</v>
      </c>
      <c r="C1751" t="s">
        <v>18</v>
      </c>
      <c r="D1751" t="s">
        <v>32</v>
      </c>
      <c r="E1751" t="s">
        <v>55</v>
      </c>
      <c r="F1751" t="s">
        <v>54</v>
      </c>
      <c r="G1751" t="s">
        <v>52</v>
      </c>
      <c r="H1751" t="s">
        <v>13</v>
      </c>
      <c r="I1751">
        <v>20</v>
      </c>
      <c r="J1751">
        <v>2034</v>
      </c>
      <c r="K1751">
        <v>2160</v>
      </c>
      <c r="L1751">
        <v>88650</v>
      </c>
      <c r="M1751">
        <v>94500</v>
      </c>
      <c r="N1751">
        <v>5850</v>
      </c>
      <c r="O1751">
        <v>292.5</v>
      </c>
      <c r="P1751" t="s">
        <v>94</v>
      </c>
      <c r="Q1751" t="s">
        <v>85</v>
      </c>
      <c r="R1751">
        <v>9</v>
      </c>
      <c r="S1751" t="s">
        <v>88</v>
      </c>
    </row>
    <row r="1752" spans="1:19">
      <c r="A1752" s="2">
        <v>40915</v>
      </c>
      <c r="B1752" t="s">
        <v>27</v>
      </c>
      <c r="C1752" t="s">
        <v>23</v>
      </c>
      <c r="D1752" t="s">
        <v>33</v>
      </c>
      <c r="E1752" t="s">
        <v>55</v>
      </c>
      <c r="F1752" t="s">
        <v>54</v>
      </c>
      <c r="G1752" t="s">
        <v>53</v>
      </c>
      <c r="H1752" t="s">
        <v>13</v>
      </c>
      <c r="I1752">
        <v>18</v>
      </c>
      <c r="J1752">
        <v>3978</v>
      </c>
      <c r="K1752">
        <v>4230</v>
      </c>
      <c r="L1752">
        <v>71604</v>
      </c>
      <c r="M1752">
        <v>76140</v>
      </c>
      <c r="N1752">
        <v>4536</v>
      </c>
      <c r="O1752">
        <v>226.8</v>
      </c>
      <c r="P1752" t="s">
        <v>76</v>
      </c>
      <c r="Q1752" t="s">
        <v>77</v>
      </c>
      <c r="R1752">
        <v>1</v>
      </c>
      <c r="S1752" t="s">
        <v>78</v>
      </c>
    </row>
    <row r="1753" spans="1:19">
      <c r="A1753" s="2">
        <v>40916</v>
      </c>
      <c r="B1753" t="s">
        <v>31</v>
      </c>
      <c r="C1753" t="s">
        <v>30</v>
      </c>
      <c r="D1753" t="s">
        <v>33</v>
      </c>
      <c r="E1753" t="s">
        <v>55</v>
      </c>
      <c r="F1753" t="s">
        <v>54</v>
      </c>
      <c r="G1753" t="s">
        <v>53</v>
      </c>
      <c r="H1753" t="s">
        <v>13</v>
      </c>
      <c r="I1753">
        <v>8</v>
      </c>
      <c r="J1753">
        <v>3978</v>
      </c>
      <c r="K1753">
        <v>4230</v>
      </c>
      <c r="L1753">
        <v>31824</v>
      </c>
      <c r="M1753">
        <v>33840</v>
      </c>
      <c r="N1753">
        <v>2016</v>
      </c>
      <c r="O1753">
        <v>100.80000000000001</v>
      </c>
      <c r="P1753" t="s">
        <v>76</v>
      </c>
      <c r="Q1753" t="s">
        <v>77</v>
      </c>
      <c r="R1753">
        <v>1</v>
      </c>
      <c r="S1753" t="s">
        <v>78</v>
      </c>
    </row>
    <row r="1754" spans="1:19">
      <c r="A1754" s="2">
        <v>40919</v>
      </c>
      <c r="B1754" t="s">
        <v>31</v>
      </c>
      <c r="C1754" t="s">
        <v>30</v>
      </c>
      <c r="D1754" t="s">
        <v>33</v>
      </c>
      <c r="E1754" t="s">
        <v>55</v>
      </c>
      <c r="F1754" t="s">
        <v>54</v>
      </c>
      <c r="G1754" t="s">
        <v>53</v>
      </c>
      <c r="H1754" t="s">
        <v>13</v>
      </c>
      <c r="I1754">
        <v>24</v>
      </c>
      <c r="J1754">
        <v>3978</v>
      </c>
      <c r="K1754">
        <v>4230</v>
      </c>
      <c r="L1754">
        <v>95472</v>
      </c>
      <c r="M1754">
        <v>101520</v>
      </c>
      <c r="N1754">
        <v>6048</v>
      </c>
      <c r="O1754">
        <v>302.40000000000003</v>
      </c>
      <c r="P1754" t="s">
        <v>76</v>
      </c>
      <c r="Q1754" t="s">
        <v>77</v>
      </c>
      <c r="R1754">
        <v>1</v>
      </c>
      <c r="S1754" t="s">
        <v>78</v>
      </c>
    </row>
    <row r="1755" spans="1:19">
      <c r="A1755" s="2">
        <v>40919</v>
      </c>
      <c r="B1755" t="s">
        <v>34</v>
      </c>
      <c r="C1755" t="s">
        <v>25</v>
      </c>
      <c r="D1755" t="s">
        <v>33</v>
      </c>
      <c r="E1755" t="s">
        <v>55</v>
      </c>
      <c r="F1755" t="s">
        <v>54</v>
      </c>
      <c r="G1755" t="s">
        <v>53</v>
      </c>
      <c r="H1755" t="s">
        <v>13</v>
      </c>
      <c r="I1755">
        <v>16</v>
      </c>
      <c r="J1755">
        <v>3978</v>
      </c>
      <c r="K1755">
        <v>4230</v>
      </c>
      <c r="L1755">
        <v>63648</v>
      </c>
      <c r="M1755">
        <v>67680</v>
      </c>
      <c r="N1755">
        <v>4032</v>
      </c>
      <c r="O1755">
        <v>201.60000000000002</v>
      </c>
      <c r="P1755" t="s">
        <v>76</v>
      </c>
      <c r="Q1755" t="s">
        <v>77</v>
      </c>
      <c r="R1755">
        <v>1</v>
      </c>
      <c r="S1755" t="s">
        <v>78</v>
      </c>
    </row>
    <row r="1756" spans="1:19">
      <c r="A1756" s="2">
        <v>40919</v>
      </c>
      <c r="B1756" t="s">
        <v>14</v>
      </c>
      <c r="C1756" t="s">
        <v>11</v>
      </c>
      <c r="D1756" t="s">
        <v>33</v>
      </c>
      <c r="E1756" t="s">
        <v>55</v>
      </c>
      <c r="F1756" t="s">
        <v>54</v>
      </c>
      <c r="G1756" t="s">
        <v>53</v>
      </c>
      <c r="H1756" t="s">
        <v>13</v>
      </c>
      <c r="I1756">
        <v>6</v>
      </c>
      <c r="J1756">
        <v>3978</v>
      </c>
      <c r="K1756">
        <v>4230</v>
      </c>
      <c r="L1756">
        <v>23868</v>
      </c>
      <c r="M1756">
        <v>25380</v>
      </c>
      <c r="N1756">
        <v>1512</v>
      </c>
      <c r="O1756">
        <v>75.600000000000009</v>
      </c>
      <c r="P1756" t="s">
        <v>76</v>
      </c>
      <c r="Q1756" t="s">
        <v>77</v>
      </c>
      <c r="R1756">
        <v>1</v>
      </c>
      <c r="S1756" t="s">
        <v>78</v>
      </c>
    </row>
    <row r="1757" spans="1:19">
      <c r="A1757" s="2">
        <v>40922</v>
      </c>
      <c r="B1757" t="s">
        <v>31</v>
      </c>
      <c r="C1757" t="s">
        <v>30</v>
      </c>
      <c r="D1757" t="s">
        <v>33</v>
      </c>
      <c r="E1757" t="s">
        <v>55</v>
      </c>
      <c r="F1757" t="s">
        <v>54</v>
      </c>
      <c r="G1757" t="s">
        <v>53</v>
      </c>
      <c r="H1757" t="s">
        <v>13</v>
      </c>
      <c r="I1757">
        <v>21</v>
      </c>
      <c r="J1757">
        <v>3978</v>
      </c>
      <c r="K1757">
        <v>4230</v>
      </c>
      <c r="L1757">
        <v>83538</v>
      </c>
      <c r="M1757">
        <v>88830</v>
      </c>
      <c r="N1757">
        <v>5292</v>
      </c>
      <c r="O1757">
        <v>264.60000000000002</v>
      </c>
      <c r="P1757" t="s">
        <v>76</v>
      </c>
      <c r="Q1757" t="s">
        <v>77</v>
      </c>
      <c r="R1757">
        <v>1</v>
      </c>
      <c r="S1757" t="s">
        <v>78</v>
      </c>
    </row>
    <row r="1758" spans="1:19">
      <c r="A1758" s="2">
        <v>40926</v>
      </c>
      <c r="B1758" t="s">
        <v>24</v>
      </c>
      <c r="C1758" t="s">
        <v>25</v>
      </c>
      <c r="D1758" t="s">
        <v>33</v>
      </c>
      <c r="E1758" t="s">
        <v>55</v>
      </c>
      <c r="F1758" t="s">
        <v>54</v>
      </c>
      <c r="G1758" t="s">
        <v>53</v>
      </c>
      <c r="H1758" t="s">
        <v>13</v>
      </c>
      <c r="I1758">
        <v>21</v>
      </c>
      <c r="J1758">
        <v>3978</v>
      </c>
      <c r="K1758">
        <v>4230</v>
      </c>
      <c r="L1758">
        <v>83538</v>
      </c>
      <c r="M1758">
        <v>88830</v>
      </c>
      <c r="N1758">
        <v>5292</v>
      </c>
      <c r="O1758">
        <v>264.60000000000002</v>
      </c>
      <c r="P1758" t="s">
        <v>76</v>
      </c>
      <c r="Q1758" t="s">
        <v>77</v>
      </c>
      <c r="R1758">
        <v>1</v>
      </c>
      <c r="S1758" t="s">
        <v>78</v>
      </c>
    </row>
    <row r="1759" spans="1:19">
      <c r="A1759" s="2">
        <v>40937</v>
      </c>
      <c r="B1759" t="s">
        <v>22</v>
      </c>
      <c r="C1759" t="s">
        <v>23</v>
      </c>
      <c r="D1759" t="s">
        <v>33</v>
      </c>
      <c r="E1759" t="s">
        <v>55</v>
      </c>
      <c r="F1759" t="s">
        <v>54</v>
      </c>
      <c r="G1759" t="s">
        <v>53</v>
      </c>
      <c r="H1759" t="s">
        <v>13</v>
      </c>
      <c r="I1759">
        <v>14</v>
      </c>
      <c r="J1759">
        <v>3978</v>
      </c>
      <c r="K1759">
        <v>4230</v>
      </c>
      <c r="L1759">
        <v>55692</v>
      </c>
      <c r="M1759">
        <v>59220</v>
      </c>
      <c r="N1759">
        <v>3528</v>
      </c>
      <c r="O1759">
        <v>176.4</v>
      </c>
      <c r="P1759" t="s">
        <v>76</v>
      </c>
      <c r="Q1759" t="s">
        <v>77</v>
      </c>
      <c r="R1759">
        <v>1</v>
      </c>
      <c r="S1759" t="s">
        <v>78</v>
      </c>
    </row>
    <row r="1760" spans="1:19">
      <c r="A1760" s="2">
        <v>40939</v>
      </c>
      <c r="B1760" t="s">
        <v>31</v>
      </c>
      <c r="C1760" t="s">
        <v>30</v>
      </c>
      <c r="D1760" t="s">
        <v>33</v>
      </c>
      <c r="E1760" t="s">
        <v>55</v>
      </c>
      <c r="F1760" t="s">
        <v>54</v>
      </c>
      <c r="G1760" t="s">
        <v>53</v>
      </c>
      <c r="H1760" t="s">
        <v>13</v>
      </c>
      <c r="I1760">
        <v>15</v>
      </c>
      <c r="J1760">
        <v>3978</v>
      </c>
      <c r="K1760">
        <v>4230</v>
      </c>
      <c r="L1760">
        <v>59670</v>
      </c>
      <c r="M1760">
        <v>63450</v>
      </c>
      <c r="N1760">
        <v>3780</v>
      </c>
      <c r="O1760">
        <v>189</v>
      </c>
      <c r="P1760" t="s">
        <v>76</v>
      </c>
      <c r="Q1760" t="s">
        <v>77</v>
      </c>
      <c r="R1760">
        <v>1</v>
      </c>
      <c r="S1760" t="s">
        <v>78</v>
      </c>
    </row>
    <row r="1761" spans="1:19">
      <c r="A1761" s="2">
        <v>40942</v>
      </c>
      <c r="B1761" t="s">
        <v>31</v>
      </c>
      <c r="C1761" t="s">
        <v>30</v>
      </c>
      <c r="D1761" t="s">
        <v>33</v>
      </c>
      <c r="E1761" t="s">
        <v>55</v>
      </c>
      <c r="F1761" t="s">
        <v>54</v>
      </c>
      <c r="G1761" t="s">
        <v>53</v>
      </c>
      <c r="H1761" t="s">
        <v>13</v>
      </c>
      <c r="I1761">
        <v>15</v>
      </c>
      <c r="J1761">
        <v>3978</v>
      </c>
      <c r="K1761">
        <v>4230</v>
      </c>
      <c r="L1761">
        <v>59670</v>
      </c>
      <c r="M1761">
        <v>63450</v>
      </c>
      <c r="N1761">
        <v>3780</v>
      </c>
      <c r="O1761">
        <v>189</v>
      </c>
      <c r="P1761" t="s">
        <v>76</v>
      </c>
      <c r="Q1761" t="s">
        <v>77</v>
      </c>
      <c r="R1761">
        <v>2</v>
      </c>
      <c r="S1761" t="s">
        <v>79</v>
      </c>
    </row>
    <row r="1762" spans="1:19">
      <c r="A1762" s="2">
        <v>40946</v>
      </c>
      <c r="B1762" t="s">
        <v>10</v>
      </c>
      <c r="C1762" t="s">
        <v>11</v>
      </c>
      <c r="D1762" t="s">
        <v>33</v>
      </c>
      <c r="E1762" t="s">
        <v>55</v>
      </c>
      <c r="F1762" t="s">
        <v>54</v>
      </c>
      <c r="G1762" t="s">
        <v>53</v>
      </c>
      <c r="H1762" t="s">
        <v>13</v>
      </c>
      <c r="I1762">
        <v>19</v>
      </c>
      <c r="J1762">
        <v>3978</v>
      </c>
      <c r="K1762">
        <v>4230</v>
      </c>
      <c r="L1762">
        <v>75582</v>
      </c>
      <c r="M1762">
        <v>80370</v>
      </c>
      <c r="N1762">
        <v>4788</v>
      </c>
      <c r="O1762">
        <v>239.4</v>
      </c>
      <c r="P1762" t="s">
        <v>76</v>
      </c>
      <c r="Q1762" t="s">
        <v>77</v>
      </c>
      <c r="R1762">
        <v>2</v>
      </c>
      <c r="S1762" t="s">
        <v>79</v>
      </c>
    </row>
    <row r="1763" spans="1:19">
      <c r="A1763" s="2">
        <v>40965</v>
      </c>
      <c r="B1763" t="s">
        <v>10</v>
      </c>
      <c r="C1763" t="s">
        <v>11</v>
      </c>
      <c r="D1763" t="s">
        <v>33</v>
      </c>
      <c r="E1763" t="s">
        <v>55</v>
      </c>
      <c r="F1763" t="s">
        <v>54</v>
      </c>
      <c r="G1763" t="s">
        <v>53</v>
      </c>
      <c r="H1763" t="s">
        <v>13</v>
      </c>
      <c r="I1763">
        <v>8</v>
      </c>
      <c r="J1763">
        <v>2034</v>
      </c>
      <c r="K1763">
        <v>2160</v>
      </c>
      <c r="L1763">
        <v>19890</v>
      </c>
      <c r="M1763">
        <v>21150</v>
      </c>
      <c r="N1763">
        <v>1260</v>
      </c>
      <c r="O1763">
        <v>63</v>
      </c>
      <c r="P1763" t="s">
        <v>76</v>
      </c>
      <c r="Q1763" t="s">
        <v>77</v>
      </c>
      <c r="R1763">
        <v>2</v>
      </c>
      <c r="S1763" t="s">
        <v>79</v>
      </c>
    </row>
    <row r="1764" spans="1:19">
      <c r="A1764" s="2">
        <v>40975</v>
      </c>
      <c r="B1764" t="s">
        <v>22</v>
      </c>
      <c r="C1764" t="s">
        <v>23</v>
      </c>
      <c r="D1764" t="s">
        <v>33</v>
      </c>
      <c r="E1764" t="s">
        <v>55</v>
      </c>
      <c r="F1764" t="s">
        <v>54</v>
      </c>
      <c r="G1764" t="s">
        <v>53</v>
      </c>
      <c r="H1764" t="s">
        <v>13</v>
      </c>
      <c r="I1764">
        <v>6</v>
      </c>
      <c r="J1764">
        <v>3978</v>
      </c>
      <c r="K1764">
        <v>4230</v>
      </c>
      <c r="L1764">
        <v>67626</v>
      </c>
      <c r="M1764">
        <v>71910</v>
      </c>
      <c r="N1764">
        <v>4284</v>
      </c>
      <c r="O1764">
        <v>214.20000000000002</v>
      </c>
      <c r="P1764" t="s">
        <v>76</v>
      </c>
      <c r="Q1764" t="s">
        <v>77</v>
      </c>
      <c r="R1764">
        <v>3</v>
      </c>
      <c r="S1764" t="s">
        <v>80</v>
      </c>
    </row>
    <row r="1765" spans="1:19">
      <c r="A1765" s="2">
        <v>40985</v>
      </c>
      <c r="B1765" t="s">
        <v>31</v>
      </c>
      <c r="C1765" t="s">
        <v>30</v>
      </c>
      <c r="D1765" t="s">
        <v>33</v>
      </c>
      <c r="E1765" t="s">
        <v>55</v>
      </c>
      <c r="F1765" t="s">
        <v>54</v>
      </c>
      <c r="G1765" t="s">
        <v>53</v>
      </c>
      <c r="H1765" t="s">
        <v>13</v>
      </c>
      <c r="I1765">
        <v>11</v>
      </c>
      <c r="J1765">
        <v>3546</v>
      </c>
      <c r="K1765">
        <v>3780</v>
      </c>
      <c r="L1765">
        <v>19890</v>
      </c>
      <c r="M1765">
        <v>21150</v>
      </c>
      <c r="N1765">
        <v>1260</v>
      </c>
      <c r="O1765">
        <v>63</v>
      </c>
      <c r="P1765" t="s">
        <v>76</v>
      </c>
      <c r="Q1765" t="s">
        <v>77</v>
      </c>
      <c r="R1765">
        <v>3</v>
      </c>
      <c r="S1765" t="s">
        <v>80</v>
      </c>
    </row>
    <row r="1766" spans="1:19">
      <c r="A1766" s="2">
        <v>40989</v>
      </c>
      <c r="B1766" t="s">
        <v>24</v>
      </c>
      <c r="C1766" t="s">
        <v>25</v>
      </c>
      <c r="D1766" t="s">
        <v>33</v>
      </c>
      <c r="E1766" t="s">
        <v>55</v>
      </c>
      <c r="F1766" t="s">
        <v>54</v>
      </c>
      <c r="G1766" t="s">
        <v>53</v>
      </c>
      <c r="H1766" t="s">
        <v>13</v>
      </c>
      <c r="I1766">
        <v>2</v>
      </c>
      <c r="J1766">
        <v>3924</v>
      </c>
      <c r="K1766">
        <v>4230</v>
      </c>
      <c r="L1766">
        <v>71604</v>
      </c>
      <c r="M1766">
        <v>76140</v>
      </c>
      <c r="N1766">
        <v>4536</v>
      </c>
      <c r="O1766">
        <v>226.8</v>
      </c>
      <c r="P1766" t="s">
        <v>76</v>
      </c>
      <c r="Q1766" t="s">
        <v>77</v>
      </c>
      <c r="R1766">
        <v>3</v>
      </c>
      <c r="S1766" t="s">
        <v>80</v>
      </c>
    </row>
    <row r="1767" spans="1:19">
      <c r="A1767" s="2">
        <v>40991</v>
      </c>
      <c r="B1767" t="s">
        <v>34</v>
      </c>
      <c r="C1767" t="s">
        <v>25</v>
      </c>
      <c r="D1767" t="s">
        <v>33</v>
      </c>
      <c r="E1767" t="s">
        <v>55</v>
      </c>
      <c r="F1767" t="s">
        <v>54</v>
      </c>
      <c r="G1767" t="s">
        <v>53</v>
      </c>
      <c r="H1767" t="s">
        <v>13</v>
      </c>
      <c r="I1767">
        <v>22</v>
      </c>
      <c r="J1767">
        <v>5148</v>
      </c>
      <c r="K1767">
        <v>5490</v>
      </c>
      <c r="L1767">
        <v>87516</v>
      </c>
      <c r="M1767">
        <v>93060</v>
      </c>
      <c r="N1767">
        <v>5544</v>
      </c>
      <c r="O1767">
        <v>277.2</v>
      </c>
      <c r="P1767" t="s">
        <v>76</v>
      </c>
      <c r="Q1767" t="s">
        <v>77</v>
      </c>
      <c r="R1767">
        <v>3</v>
      </c>
      <c r="S1767" t="s">
        <v>80</v>
      </c>
    </row>
    <row r="1768" spans="1:19">
      <c r="A1768" s="2">
        <v>40991</v>
      </c>
      <c r="B1768" t="s">
        <v>34</v>
      </c>
      <c r="C1768" t="s">
        <v>25</v>
      </c>
      <c r="D1768" t="s">
        <v>33</v>
      </c>
      <c r="E1768" t="s">
        <v>55</v>
      </c>
      <c r="F1768" t="s">
        <v>54</v>
      </c>
      <c r="G1768" t="s">
        <v>53</v>
      </c>
      <c r="H1768" t="s">
        <v>13</v>
      </c>
      <c r="I1768">
        <v>1</v>
      </c>
      <c r="J1768">
        <v>2952</v>
      </c>
      <c r="K1768">
        <v>3150</v>
      </c>
      <c r="L1768">
        <v>3978</v>
      </c>
      <c r="M1768">
        <v>4230</v>
      </c>
      <c r="N1768">
        <v>252</v>
      </c>
      <c r="O1768">
        <v>12.600000000000001</v>
      </c>
      <c r="P1768" t="s">
        <v>76</v>
      </c>
      <c r="Q1768" t="s">
        <v>77</v>
      </c>
      <c r="R1768">
        <v>3</v>
      </c>
      <c r="S1768" t="s">
        <v>80</v>
      </c>
    </row>
    <row r="1769" spans="1:19">
      <c r="A1769" s="2">
        <v>40997</v>
      </c>
      <c r="B1769" t="s">
        <v>29</v>
      </c>
      <c r="C1769" t="s">
        <v>30</v>
      </c>
      <c r="D1769" t="s">
        <v>33</v>
      </c>
      <c r="E1769" t="s">
        <v>55</v>
      </c>
      <c r="F1769" t="s">
        <v>54</v>
      </c>
      <c r="G1769" t="s">
        <v>53</v>
      </c>
      <c r="H1769" t="s">
        <v>13</v>
      </c>
      <c r="I1769">
        <v>17</v>
      </c>
      <c r="J1769">
        <v>5148</v>
      </c>
      <c r="K1769">
        <v>5490</v>
      </c>
      <c r="L1769">
        <v>3978</v>
      </c>
      <c r="M1769">
        <v>4230</v>
      </c>
      <c r="N1769">
        <v>252</v>
      </c>
      <c r="O1769">
        <v>12.600000000000001</v>
      </c>
      <c r="P1769" t="s">
        <v>76</v>
      </c>
      <c r="Q1769" t="s">
        <v>77</v>
      </c>
      <c r="R1769">
        <v>3</v>
      </c>
      <c r="S1769" t="s">
        <v>80</v>
      </c>
    </row>
    <row r="1770" spans="1:19">
      <c r="A1770" s="2">
        <v>41001</v>
      </c>
      <c r="B1770" t="s">
        <v>31</v>
      </c>
      <c r="C1770" t="s">
        <v>30</v>
      </c>
      <c r="D1770" t="s">
        <v>33</v>
      </c>
      <c r="E1770" t="s">
        <v>55</v>
      </c>
      <c r="F1770" t="s">
        <v>54</v>
      </c>
      <c r="G1770" t="s">
        <v>53</v>
      </c>
      <c r="H1770" t="s">
        <v>13</v>
      </c>
      <c r="I1770">
        <v>12</v>
      </c>
      <c r="J1770">
        <v>3582</v>
      </c>
      <c r="K1770">
        <v>3870</v>
      </c>
      <c r="L1770">
        <v>11934</v>
      </c>
      <c r="M1770">
        <v>12690</v>
      </c>
      <c r="N1770">
        <v>756</v>
      </c>
      <c r="O1770">
        <v>37.800000000000004</v>
      </c>
      <c r="P1770" t="s">
        <v>76</v>
      </c>
      <c r="Q1770" t="s">
        <v>81</v>
      </c>
      <c r="R1770">
        <v>4</v>
      </c>
      <c r="S1770" t="s">
        <v>82</v>
      </c>
    </row>
    <row r="1771" spans="1:19">
      <c r="A1771" s="2">
        <v>41007</v>
      </c>
      <c r="B1771" t="s">
        <v>10</v>
      </c>
      <c r="C1771" t="s">
        <v>11</v>
      </c>
      <c r="D1771" t="s">
        <v>33</v>
      </c>
      <c r="E1771" t="s">
        <v>55</v>
      </c>
      <c r="F1771" t="s">
        <v>54</v>
      </c>
      <c r="G1771" t="s">
        <v>53</v>
      </c>
      <c r="H1771" t="s">
        <v>13</v>
      </c>
      <c r="I1771">
        <v>25</v>
      </c>
      <c r="J1771">
        <v>2034</v>
      </c>
      <c r="K1771">
        <v>2160</v>
      </c>
      <c r="L1771">
        <v>75582</v>
      </c>
      <c r="M1771">
        <v>80370</v>
      </c>
      <c r="N1771">
        <v>4788</v>
      </c>
      <c r="O1771">
        <v>239.4</v>
      </c>
      <c r="P1771" t="s">
        <v>76</v>
      </c>
      <c r="Q1771" t="s">
        <v>81</v>
      </c>
      <c r="R1771">
        <v>4</v>
      </c>
      <c r="S1771" t="s">
        <v>82</v>
      </c>
    </row>
    <row r="1772" spans="1:19">
      <c r="A1772" s="2">
        <v>41016</v>
      </c>
      <c r="B1772" t="s">
        <v>17</v>
      </c>
      <c r="C1772" t="s">
        <v>18</v>
      </c>
      <c r="D1772" t="s">
        <v>33</v>
      </c>
      <c r="E1772" t="s">
        <v>55</v>
      </c>
      <c r="F1772" t="s">
        <v>54</v>
      </c>
      <c r="G1772" t="s">
        <v>53</v>
      </c>
      <c r="H1772" t="s">
        <v>13</v>
      </c>
      <c r="I1772">
        <v>21</v>
      </c>
      <c r="J1772">
        <v>2034</v>
      </c>
      <c r="K1772">
        <v>2160</v>
      </c>
      <c r="L1772">
        <v>47736</v>
      </c>
      <c r="M1772">
        <v>50760</v>
      </c>
      <c r="N1772">
        <v>3024</v>
      </c>
      <c r="O1772">
        <v>151.20000000000002</v>
      </c>
      <c r="P1772" t="s">
        <v>76</v>
      </c>
      <c r="Q1772" t="s">
        <v>81</v>
      </c>
      <c r="R1772">
        <v>4</v>
      </c>
      <c r="S1772" t="s">
        <v>82</v>
      </c>
    </row>
    <row r="1773" spans="1:19">
      <c r="A1773" s="2">
        <v>41031</v>
      </c>
      <c r="B1773" t="s">
        <v>10</v>
      </c>
      <c r="C1773" t="s">
        <v>11</v>
      </c>
      <c r="D1773" t="s">
        <v>33</v>
      </c>
      <c r="E1773" t="s">
        <v>55</v>
      </c>
      <c r="F1773" t="s">
        <v>54</v>
      </c>
      <c r="G1773" t="s">
        <v>53</v>
      </c>
      <c r="H1773" t="s">
        <v>13</v>
      </c>
      <c r="I1773">
        <v>23</v>
      </c>
      <c r="J1773">
        <v>3546</v>
      </c>
      <c r="K1773">
        <v>3780</v>
      </c>
      <c r="L1773">
        <v>51714</v>
      </c>
      <c r="M1773">
        <v>54990</v>
      </c>
      <c r="N1773">
        <v>3276</v>
      </c>
      <c r="O1773">
        <v>163.80000000000001</v>
      </c>
      <c r="P1773" t="s">
        <v>76</v>
      </c>
      <c r="Q1773" t="s">
        <v>81</v>
      </c>
      <c r="R1773">
        <v>5</v>
      </c>
      <c r="S1773" t="s">
        <v>83</v>
      </c>
    </row>
    <row r="1774" spans="1:19">
      <c r="A1774" s="2">
        <v>41052</v>
      </c>
      <c r="B1774" t="s">
        <v>22</v>
      </c>
      <c r="C1774" t="s">
        <v>23</v>
      </c>
      <c r="D1774" t="s">
        <v>33</v>
      </c>
      <c r="E1774" t="s">
        <v>55</v>
      </c>
      <c r="F1774" t="s">
        <v>54</v>
      </c>
      <c r="G1774" t="s">
        <v>53</v>
      </c>
      <c r="H1774" t="s">
        <v>13</v>
      </c>
      <c r="I1774">
        <v>27</v>
      </c>
      <c r="J1774">
        <v>3978</v>
      </c>
      <c r="K1774">
        <v>4230</v>
      </c>
      <c r="L1774">
        <v>27846</v>
      </c>
      <c r="M1774">
        <v>29610</v>
      </c>
      <c r="N1774">
        <v>1764</v>
      </c>
      <c r="O1774">
        <v>88.2</v>
      </c>
      <c r="P1774" t="s">
        <v>76</v>
      </c>
      <c r="Q1774" t="s">
        <v>81</v>
      </c>
      <c r="R1774">
        <v>5</v>
      </c>
      <c r="S1774" t="s">
        <v>83</v>
      </c>
    </row>
    <row r="1775" spans="1:19">
      <c r="A1775" s="2">
        <v>41054</v>
      </c>
      <c r="B1775" t="s">
        <v>22</v>
      </c>
      <c r="C1775" t="s">
        <v>23</v>
      </c>
      <c r="D1775" t="s">
        <v>33</v>
      </c>
      <c r="E1775" t="s">
        <v>55</v>
      </c>
      <c r="F1775" t="s">
        <v>54</v>
      </c>
      <c r="G1775" t="s">
        <v>53</v>
      </c>
      <c r="H1775" t="s">
        <v>13</v>
      </c>
      <c r="I1775">
        <v>18</v>
      </c>
      <c r="J1775">
        <v>3978</v>
      </c>
      <c r="K1775">
        <v>4230</v>
      </c>
      <c r="L1775">
        <v>47736</v>
      </c>
      <c r="M1775">
        <v>50760</v>
      </c>
      <c r="N1775">
        <v>3024</v>
      </c>
      <c r="O1775">
        <v>151.20000000000002</v>
      </c>
      <c r="P1775" t="s">
        <v>76</v>
      </c>
      <c r="Q1775" t="s">
        <v>81</v>
      </c>
      <c r="R1775">
        <v>5</v>
      </c>
      <c r="S1775" t="s">
        <v>83</v>
      </c>
    </row>
    <row r="1776" spans="1:19">
      <c r="A1776" s="2">
        <v>41057</v>
      </c>
      <c r="B1776" t="s">
        <v>22</v>
      </c>
      <c r="C1776" t="s">
        <v>23</v>
      </c>
      <c r="D1776" t="s">
        <v>33</v>
      </c>
      <c r="E1776" t="s">
        <v>55</v>
      </c>
      <c r="F1776" t="s">
        <v>54</v>
      </c>
      <c r="G1776" t="s">
        <v>53</v>
      </c>
      <c r="H1776" t="s">
        <v>13</v>
      </c>
      <c r="I1776">
        <v>24</v>
      </c>
      <c r="J1776">
        <v>3978</v>
      </c>
      <c r="K1776">
        <v>4230</v>
      </c>
      <c r="L1776">
        <v>87516</v>
      </c>
      <c r="M1776">
        <v>93060</v>
      </c>
      <c r="N1776">
        <v>5544</v>
      </c>
      <c r="O1776">
        <v>277.2</v>
      </c>
      <c r="P1776" t="s">
        <v>76</v>
      </c>
      <c r="Q1776" t="s">
        <v>81</v>
      </c>
      <c r="R1776">
        <v>5</v>
      </c>
      <c r="S1776" t="s">
        <v>83</v>
      </c>
    </row>
    <row r="1777" spans="1:19">
      <c r="A1777" s="2">
        <v>41060</v>
      </c>
      <c r="B1777" t="s">
        <v>10</v>
      </c>
      <c r="C1777" t="s">
        <v>11</v>
      </c>
      <c r="D1777" t="s">
        <v>33</v>
      </c>
      <c r="E1777" t="s">
        <v>55</v>
      </c>
      <c r="F1777" t="s">
        <v>54</v>
      </c>
      <c r="G1777" t="s">
        <v>53</v>
      </c>
      <c r="H1777" t="s">
        <v>13</v>
      </c>
      <c r="I1777">
        <v>20</v>
      </c>
      <c r="J1777">
        <v>3726</v>
      </c>
      <c r="K1777">
        <v>3960</v>
      </c>
      <c r="L1777">
        <v>23868</v>
      </c>
      <c r="M1777">
        <v>25380</v>
      </c>
      <c r="N1777">
        <v>1512</v>
      </c>
      <c r="O1777">
        <v>75.600000000000009</v>
      </c>
      <c r="P1777" t="s">
        <v>76</v>
      </c>
      <c r="Q1777" t="s">
        <v>81</v>
      </c>
      <c r="R1777">
        <v>5</v>
      </c>
      <c r="S1777" t="s">
        <v>83</v>
      </c>
    </row>
    <row r="1778" spans="1:19">
      <c r="A1778" s="2">
        <v>41071</v>
      </c>
      <c r="B1778" t="s">
        <v>29</v>
      </c>
      <c r="C1778" t="s">
        <v>30</v>
      </c>
      <c r="D1778" t="s">
        <v>33</v>
      </c>
      <c r="E1778" t="s">
        <v>55</v>
      </c>
      <c r="F1778" t="s">
        <v>54</v>
      </c>
      <c r="G1778" t="s">
        <v>53</v>
      </c>
      <c r="H1778" t="s">
        <v>13</v>
      </c>
      <c r="I1778">
        <v>1</v>
      </c>
      <c r="J1778">
        <v>2034</v>
      </c>
      <c r="K1778">
        <v>2160</v>
      </c>
      <c r="L1778">
        <v>51714</v>
      </c>
      <c r="M1778">
        <v>54990</v>
      </c>
      <c r="N1778">
        <v>3276</v>
      </c>
      <c r="O1778">
        <v>163.80000000000001</v>
      </c>
      <c r="P1778" t="s">
        <v>76</v>
      </c>
      <c r="Q1778" t="s">
        <v>81</v>
      </c>
      <c r="R1778">
        <v>6</v>
      </c>
      <c r="S1778" t="s">
        <v>84</v>
      </c>
    </row>
    <row r="1779" spans="1:19">
      <c r="A1779" s="2">
        <v>41073</v>
      </c>
      <c r="B1779" t="s">
        <v>17</v>
      </c>
      <c r="C1779" t="s">
        <v>18</v>
      </c>
      <c r="D1779" t="s">
        <v>33</v>
      </c>
      <c r="E1779" t="s">
        <v>55</v>
      </c>
      <c r="F1779" t="s">
        <v>54</v>
      </c>
      <c r="G1779" t="s">
        <v>53</v>
      </c>
      <c r="H1779" t="s">
        <v>13</v>
      </c>
      <c r="I1779">
        <v>22</v>
      </c>
      <c r="J1779">
        <v>3384</v>
      </c>
      <c r="K1779">
        <v>3600</v>
      </c>
      <c r="L1779">
        <v>31824</v>
      </c>
      <c r="M1779">
        <v>33840</v>
      </c>
      <c r="N1779">
        <v>2016</v>
      </c>
      <c r="O1779">
        <v>100.80000000000001</v>
      </c>
      <c r="P1779" t="s">
        <v>76</v>
      </c>
      <c r="Q1779" t="s">
        <v>81</v>
      </c>
      <c r="R1779">
        <v>6</v>
      </c>
      <c r="S1779" t="s">
        <v>84</v>
      </c>
    </row>
    <row r="1780" spans="1:19">
      <c r="A1780" s="2">
        <v>41081</v>
      </c>
      <c r="B1780" t="s">
        <v>27</v>
      </c>
      <c r="C1780" t="s">
        <v>23</v>
      </c>
      <c r="D1780" t="s">
        <v>33</v>
      </c>
      <c r="E1780" t="s">
        <v>55</v>
      </c>
      <c r="F1780" t="s">
        <v>54</v>
      </c>
      <c r="G1780" t="s">
        <v>53</v>
      </c>
      <c r="H1780" t="s">
        <v>13</v>
      </c>
      <c r="I1780">
        <v>10</v>
      </c>
      <c r="J1780">
        <v>3384</v>
      </c>
      <c r="K1780">
        <v>3600</v>
      </c>
      <c r="L1780">
        <v>79560</v>
      </c>
      <c r="M1780">
        <v>84600</v>
      </c>
      <c r="N1780">
        <v>5040</v>
      </c>
      <c r="O1780">
        <v>252</v>
      </c>
      <c r="P1780" t="s">
        <v>76</v>
      </c>
      <c r="Q1780" t="s">
        <v>81</v>
      </c>
      <c r="R1780">
        <v>6</v>
      </c>
      <c r="S1780" t="s">
        <v>84</v>
      </c>
    </row>
    <row r="1781" spans="1:19">
      <c r="A1781" s="2">
        <v>41084</v>
      </c>
      <c r="B1781" t="s">
        <v>29</v>
      </c>
      <c r="C1781" t="s">
        <v>30</v>
      </c>
      <c r="D1781" t="s">
        <v>33</v>
      </c>
      <c r="E1781" t="s">
        <v>55</v>
      </c>
      <c r="F1781" t="s">
        <v>54</v>
      </c>
      <c r="G1781" t="s">
        <v>53</v>
      </c>
      <c r="H1781" t="s">
        <v>13</v>
      </c>
      <c r="I1781">
        <v>7</v>
      </c>
      <c r="J1781">
        <v>3546</v>
      </c>
      <c r="K1781">
        <v>3780</v>
      </c>
      <c r="L1781">
        <v>3978</v>
      </c>
      <c r="M1781">
        <v>4230</v>
      </c>
      <c r="N1781">
        <v>252</v>
      </c>
      <c r="O1781">
        <v>12.600000000000001</v>
      </c>
      <c r="P1781" t="s">
        <v>76</v>
      </c>
      <c r="Q1781" t="s">
        <v>81</v>
      </c>
      <c r="R1781">
        <v>6</v>
      </c>
      <c r="S1781" t="s">
        <v>84</v>
      </c>
    </row>
    <row r="1782" spans="1:19">
      <c r="A1782" s="2">
        <v>41092</v>
      </c>
      <c r="B1782" t="s">
        <v>34</v>
      </c>
      <c r="C1782" t="s">
        <v>25</v>
      </c>
      <c r="D1782" t="s">
        <v>33</v>
      </c>
      <c r="E1782" t="s">
        <v>55</v>
      </c>
      <c r="F1782" t="s">
        <v>54</v>
      </c>
      <c r="G1782" t="s">
        <v>53</v>
      </c>
      <c r="H1782" t="s">
        <v>13</v>
      </c>
      <c r="I1782">
        <v>12</v>
      </c>
      <c r="J1782">
        <v>3582</v>
      </c>
      <c r="K1782">
        <v>3870</v>
      </c>
      <c r="L1782">
        <v>71604</v>
      </c>
      <c r="M1782">
        <v>76140</v>
      </c>
      <c r="N1782">
        <v>4536</v>
      </c>
      <c r="O1782">
        <v>226.8</v>
      </c>
      <c r="P1782" t="s">
        <v>76</v>
      </c>
      <c r="Q1782" t="s">
        <v>85</v>
      </c>
      <c r="R1782">
        <v>7</v>
      </c>
      <c r="S1782" t="s">
        <v>86</v>
      </c>
    </row>
    <row r="1783" spans="1:19">
      <c r="A1783" s="2">
        <v>41111</v>
      </c>
      <c r="B1783" t="s">
        <v>29</v>
      </c>
      <c r="C1783" t="s">
        <v>30</v>
      </c>
      <c r="D1783" t="s">
        <v>33</v>
      </c>
      <c r="E1783" t="s">
        <v>55</v>
      </c>
      <c r="F1783" t="s">
        <v>54</v>
      </c>
      <c r="G1783" t="s">
        <v>53</v>
      </c>
      <c r="H1783" t="s">
        <v>13</v>
      </c>
      <c r="I1783">
        <v>15</v>
      </c>
      <c r="J1783">
        <v>3924</v>
      </c>
      <c r="K1783">
        <v>4230</v>
      </c>
      <c r="L1783">
        <v>75582</v>
      </c>
      <c r="M1783">
        <v>80370</v>
      </c>
      <c r="N1783">
        <v>4788</v>
      </c>
      <c r="O1783">
        <v>239.4</v>
      </c>
      <c r="P1783" t="s">
        <v>76</v>
      </c>
      <c r="Q1783" t="s">
        <v>85</v>
      </c>
      <c r="R1783">
        <v>7</v>
      </c>
      <c r="S1783" t="s">
        <v>86</v>
      </c>
    </row>
    <row r="1784" spans="1:19">
      <c r="A1784" s="2">
        <v>41113</v>
      </c>
      <c r="B1784" t="s">
        <v>17</v>
      </c>
      <c r="C1784" t="s">
        <v>18</v>
      </c>
      <c r="D1784" t="s">
        <v>33</v>
      </c>
      <c r="E1784" t="s">
        <v>55</v>
      </c>
      <c r="F1784" t="s">
        <v>54</v>
      </c>
      <c r="G1784" t="s">
        <v>53</v>
      </c>
      <c r="H1784" t="s">
        <v>13</v>
      </c>
      <c r="I1784">
        <v>10</v>
      </c>
      <c r="J1784">
        <v>3978</v>
      </c>
      <c r="K1784">
        <v>4230</v>
      </c>
      <c r="L1784">
        <v>63648</v>
      </c>
      <c r="M1784">
        <v>67680</v>
      </c>
      <c r="N1784">
        <v>4032</v>
      </c>
      <c r="O1784">
        <v>201.60000000000002</v>
      </c>
      <c r="P1784" t="s">
        <v>76</v>
      </c>
      <c r="Q1784" t="s">
        <v>85</v>
      </c>
      <c r="R1784">
        <v>7</v>
      </c>
      <c r="S1784" t="s">
        <v>86</v>
      </c>
    </row>
    <row r="1785" spans="1:19">
      <c r="A1785" s="2">
        <v>41119</v>
      </c>
      <c r="B1785" t="s">
        <v>34</v>
      </c>
      <c r="C1785" t="s">
        <v>25</v>
      </c>
      <c r="D1785" t="s">
        <v>33</v>
      </c>
      <c r="E1785" t="s">
        <v>55</v>
      </c>
      <c r="F1785" t="s">
        <v>54</v>
      </c>
      <c r="G1785" t="s">
        <v>53</v>
      </c>
      <c r="H1785" t="s">
        <v>13</v>
      </c>
      <c r="I1785">
        <v>24</v>
      </c>
      <c r="J1785">
        <v>3546</v>
      </c>
      <c r="K1785">
        <v>3780</v>
      </c>
      <c r="L1785">
        <v>83538</v>
      </c>
      <c r="M1785">
        <v>88830</v>
      </c>
      <c r="N1785">
        <v>5292</v>
      </c>
      <c r="O1785">
        <v>264.60000000000002</v>
      </c>
      <c r="P1785" t="s">
        <v>76</v>
      </c>
      <c r="Q1785" t="s">
        <v>85</v>
      </c>
      <c r="R1785">
        <v>7</v>
      </c>
      <c r="S1785" t="s">
        <v>86</v>
      </c>
    </row>
    <row r="1786" spans="1:19">
      <c r="A1786" s="2">
        <v>41120</v>
      </c>
      <c r="B1786" t="s">
        <v>29</v>
      </c>
      <c r="C1786" t="s">
        <v>30</v>
      </c>
      <c r="D1786" t="s">
        <v>33</v>
      </c>
      <c r="E1786" t="s">
        <v>55</v>
      </c>
      <c r="F1786" t="s">
        <v>54</v>
      </c>
      <c r="G1786" t="s">
        <v>53</v>
      </c>
      <c r="H1786" t="s">
        <v>13</v>
      </c>
      <c r="I1786">
        <v>20</v>
      </c>
      <c r="J1786">
        <v>3546</v>
      </c>
      <c r="K1786">
        <v>3780</v>
      </c>
      <c r="L1786">
        <v>91494</v>
      </c>
      <c r="M1786">
        <v>97290</v>
      </c>
      <c r="N1786">
        <v>5796</v>
      </c>
      <c r="O1786">
        <v>289.8</v>
      </c>
      <c r="P1786" t="s">
        <v>76</v>
      </c>
      <c r="Q1786" t="s">
        <v>85</v>
      </c>
      <c r="R1786">
        <v>7</v>
      </c>
      <c r="S1786" t="s">
        <v>86</v>
      </c>
    </row>
    <row r="1787" spans="1:19">
      <c r="A1787" s="2">
        <v>41130</v>
      </c>
      <c r="B1787" t="s">
        <v>10</v>
      </c>
      <c r="C1787" t="s">
        <v>11</v>
      </c>
      <c r="D1787" t="s">
        <v>33</v>
      </c>
      <c r="E1787" t="s">
        <v>55</v>
      </c>
      <c r="F1787" t="s">
        <v>54</v>
      </c>
      <c r="G1787" t="s">
        <v>53</v>
      </c>
      <c r="H1787" t="s">
        <v>13</v>
      </c>
      <c r="I1787">
        <v>6</v>
      </c>
      <c r="J1787">
        <v>3546</v>
      </c>
      <c r="K1787">
        <v>3780</v>
      </c>
      <c r="L1787">
        <v>31824</v>
      </c>
      <c r="M1787">
        <v>33840</v>
      </c>
      <c r="N1787">
        <v>2016</v>
      </c>
      <c r="O1787">
        <v>100.80000000000001</v>
      </c>
      <c r="P1787" t="s">
        <v>76</v>
      </c>
      <c r="Q1787" t="s">
        <v>85</v>
      </c>
      <c r="R1787">
        <v>8</v>
      </c>
      <c r="S1787" t="s">
        <v>87</v>
      </c>
    </row>
    <row r="1788" spans="1:19">
      <c r="A1788" s="2">
        <v>41137</v>
      </c>
      <c r="B1788" t="s">
        <v>20</v>
      </c>
      <c r="C1788" t="s">
        <v>18</v>
      </c>
      <c r="D1788" t="s">
        <v>33</v>
      </c>
      <c r="E1788" t="s">
        <v>55</v>
      </c>
      <c r="F1788" t="s">
        <v>54</v>
      </c>
      <c r="G1788" t="s">
        <v>53</v>
      </c>
      <c r="H1788" t="s">
        <v>13</v>
      </c>
      <c r="I1788">
        <v>16</v>
      </c>
      <c r="J1788">
        <v>3726</v>
      </c>
      <c r="K1788">
        <v>3960</v>
      </c>
      <c r="L1788">
        <v>47736</v>
      </c>
      <c r="M1788">
        <v>50760</v>
      </c>
      <c r="N1788">
        <v>3024</v>
      </c>
      <c r="O1788">
        <v>151.20000000000002</v>
      </c>
      <c r="P1788" t="s">
        <v>76</v>
      </c>
      <c r="Q1788" t="s">
        <v>85</v>
      </c>
      <c r="R1788">
        <v>8</v>
      </c>
      <c r="S1788" t="s">
        <v>87</v>
      </c>
    </row>
    <row r="1789" spans="1:19">
      <c r="A1789" s="2">
        <v>41155</v>
      </c>
      <c r="B1789" t="s">
        <v>34</v>
      </c>
      <c r="C1789" t="s">
        <v>25</v>
      </c>
      <c r="D1789" t="s">
        <v>33</v>
      </c>
      <c r="E1789" t="s">
        <v>55</v>
      </c>
      <c r="F1789" t="s">
        <v>54</v>
      </c>
      <c r="G1789" t="s">
        <v>53</v>
      </c>
      <c r="H1789" t="s">
        <v>13</v>
      </c>
      <c r="I1789">
        <v>9</v>
      </c>
      <c r="J1789">
        <v>3546</v>
      </c>
      <c r="K1789">
        <v>3780</v>
      </c>
      <c r="L1789">
        <v>35802</v>
      </c>
      <c r="M1789">
        <v>38070</v>
      </c>
      <c r="N1789">
        <v>2268</v>
      </c>
      <c r="O1789">
        <v>113.4</v>
      </c>
      <c r="P1789" t="s">
        <v>76</v>
      </c>
      <c r="Q1789" t="s">
        <v>85</v>
      </c>
      <c r="R1789">
        <v>9</v>
      </c>
      <c r="S1789" t="s">
        <v>88</v>
      </c>
    </row>
    <row r="1790" spans="1:19">
      <c r="A1790" s="2">
        <v>41169</v>
      </c>
      <c r="B1790" t="s">
        <v>27</v>
      </c>
      <c r="C1790" t="s">
        <v>23</v>
      </c>
      <c r="D1790" t="s">
        <v>33</v>
      </c>
      <c r="E1790" t="s">
        <v>55</v>
      </c>
      <c r="F1790" t="s">
        <v>54</v>
      </c>
      <c r="G1790" t="s">
        <v>53</v>
      </c>
      <c r="H1790" t="s">
        <v>13</v>
      </c>
      <c r="I1790">
        <v>5</v>
      </c>
      <c r="J1790">
        <v>2196</v>
      </c>
      <c r="K1790">
        <v>2340</v>
      </c>
      <c r="L1790">
        <v>87516</v>
      </c>
      <c r="M1790">
        <v>93060</v>
      </c>
      <c r="N1790">
        <v>5544</v>
      </c>
      <c r="O1790">
        <v>277.2</v>
      </c>
      <c r="P1790" t="s">
        <v>76</v>
      </c>
      <c r="Q1790" t="s">
        <v>85</v>
      </c>
      <c r="R1790">
        <v>9</v>
      </c>
      <c r="S1790" t="s">
        <v>88</v>
      </c>
    </row>
    <row r="1791" spans="1:19">
      <c r="A1791" s="2">
        <v>41172</v>
      </c>
      <c r="B1791" t="s">
        <v>34</v>
      </c>
      <c r="C1791" t="s">
        <v>25</v>
      </c>
      <c r="D1791" t="s">
        <v>33</v>
      </c>
      <c r="E1791" t="s">
        <v>55</v>
      </c>
      <c r="F1791" t="s">
        <v>54</v>
      </c>
      <c r="G1791" t="s">
        <v>53</v>
      </c>
      <c r="H1791" t="s">
        <v>13</v>
      </c>
      <c r="I1791">
        <v>5</v>
      </c>
      <c r="J1791">
        <v>3042</v>
      </c>
      <c r="K1791">
        <v>3240</v>
      </c>
      <c r="L1791">
        <v>19890</v>
      </c>
      <c r="M1791">
        <v>21150</v>
      </c>
      <c r="N1791">
        <v>1260</v>
      </c>
      <c r="O1791">
        <v>63</v>
      </c>
      <c r="P1791" t="s">
        <v>76</v>
      </c>
      <c r="Q1791" t="s">
        <v>85</v>
      </c>
      <c r="R1791">
        <v>9</v>
      </c>
      <c r="S1791" t="s">
        <v>88</v>
      </c>
    </row>
    <row r="1792" spans="1:19">
      <c r="A1792" s="2">
        <v>41177</v>
      </c>
      <c r="B1792" t="s">
        <v>17</v>
      </c>
      <c r="C1792" t="s">
        <v>18</v>
      </c>
      <c r="D1792" t="s">
        <v>33</v>
      </c>
      <c r="E1792" t="s">
        <v>55</v>
      </c>
      <c r="F1792" t="s">
        <v>54</v>
      </c>
      <c r="G1792" t="s">
        <v>53</v>
      </c>
      <c r="H1792" t="s">
        <v>13</v>
      </c>
      <c r="I1792">
        <v>5</v>
      </c>
      <c r="J1792">
        <v>2196</v>
      </c>
      <c r="K1792">
        <v>2340</v>
      </c>
      <c r="L1792">
        <v>15912</v>
      </c>
      <c r="M1792">
        <v>16920</v>
      </c>
      <c r="N1792">
        <v>1008</v>
      </c>
      <c r="O1792">
        <v>50.400000000000006</v>
      </c>
      <c r="P1792" t="s">
        <v>76</v>
      </c>
      <c r="Q1792" t="s">
        <v>85</v>
      </c>
      <c r="R1792">
        <v>9</v>
      </c>
      <c r="S1792" t="s">
        <v>88</v>
      </c>
    </row>
    <row r="1793" spans="1:19">
      <c r="A1793" s="2">
        <v>41180</v>
      </c>
      <c r="B1793" t="s">
        <v>29</v>
      </c>
      <c r="C1793" t="s">
        <v>30</v>
      </c>
      <c r="D1793" t="s">
        <v>33</v>
      </c>
      <c r="E1793" t="s">
        <v>55</v>
      </c>
      <c r="F1793" t="s">
        <v>54</v>
      </c>
      <c r="G1793" t="s">
        <v>53</v>
      </c>
      <c r="H1793" t="s">
        <v>13</v>
      </c>
      <c r="I1793">
        <v>19</v>
      </c>
      <c r="J1793">
        <v>3726</v>
      </c>
      <c r="K1793">
        <v>3960</v>
      </c>
      <c r="L1793">
        <v>63648</v>
      </c>
      <c r="M1793">
        <v>67680</v>
      </c>
      <c r="N1793">
        <v>4032</v>
      </c>
      <c r="O1793">
        <v>201.60000000000002</v>
      </c>
      <c r="P1793" t="s">
        <v>76</v>
      </c>
      <c r="Q1793" t="s">
        <v>85</v>
      </c>
      <c r="R1793">
        <v>9</v>
      </c>
      <c r="S1793" t="s">
        <v>88</v>
      </c>
    </row>
    <row r="1794" spans="1:19">
      <c r="A1794" s="2">
        <v>41187</v>
      </c>
      <c r="B1794" t="s">
        <v>29</v>
      </c>
      <c r="C1794" t="s">
        <v>30</v>
      </c>
      <c r="D1794" t="s">
        <v>33</v>
      </c>
      <c r="E1794" t="s">
        <v>55</v>
      </c>
      <c r="F1794" t="s">
        <v>54</v>
      </c>
      <c r="G1794" t="s">
        <v>53</v>
      </c>
      <c r="H1794" t="s">
        <v>13</v>
      </c>
      <c r="I1794">
        <v>27</v>
      </c>
      <c r="J1794">
        <v>5832</v>
      </c>
      <c r="K1794">
        <v>6210</v>
      </c>
      <c r="L1794">
        <v>35802</v>
      </c>
      <c r="M1794">
        <v>38070</v>
      </c>
      <c r="N1794">
        <v>2268</v>
      </c>
      <c r="O1794">
        <v>113.4</v>
      </c>
      <c r="P1794" t="s">
        <v>76</v>
      </c>
      <c r="Q1794" t="s">
        <v>89</v>
      </c>
      <c r="R1794">
        <v>10</v>
      </c>
      <c r="S1794" t="s">
        <v>90</v>
      </c>
    </row>
    <row r="1795" spans="1:19">
      <c r="A1795" s="2">
        <v>41188</v>
      </c>
      <c r="B1795" t="s">
        <v>27</v>
      </c>
      <c r="C1795" t="s">
        <v>23</v>
      </c>
      <c r="D1795" t="s">
        <v>33</v>
      </c>
      <c r="E1795" t="s">
        <v>55</v>
      </c>
      <c r="F1795" t="s">
        <v>54</v>
      </c>
      <c r="G1795" t="s">
        <v>53</v>
      </c>
      <c r="H1795" t="s">
        <v>13</v>
      </c>
      <c r="I1795">
        <v>27</v>
      </c>
      <c r="J1795">
        <v>3546</v>
      </c>
      <c r="K1795">
        <v>3780</v>
      </c>
      <c r="L1795">
        <v>39780</v>
      </c>
      <c r="M1795">
        <v>42300</v>
      </c>
      <c r="N1795">
        <v>2520</v>
      </c>
      <c r="O1795">
        <v>126</v>
      </c>
      <c r="P1795" t="s">
        <v>76</v>
      </c>
      <c r="Q1795" t="s">
        <v>89</v>
      </c>
      <c r="R1795">
        <v>10</v>
      </c>
      <c r="S1795" t="s">
        <v>90</v>
      </c>
    </row>
    <row r="1796" spans="1:19">
      <c r="A1796" s="2">
        <v>41191</v>
      </c>
      <c r="B1796" t="s">
        <v>20</v>
      </c>
      <c r="C1796" t="s">
        <v>18</v>
      </c>
      <c r="D1796" t="s">
        <v>33</v>
      </c>
      <c r="E1796" t="s">
        <v>55</v>
      </c>
      <c r="F1796" t="s">
        <v>54</v>
      </c>
      <c r="G1796" t="s">
        <v>53</v>
      </c>
      <c r="H1796" t="s">
        <v>13</v>
      </c>
      <c r="I1796">
        <v>23</v>
      </c>
      <c r="J1796">
        <v>3546</v>
      </c>
      <c r="K1796">
        <v>3780</v>
      </c>
      <c r="L1796">
        <v>7956</v>
      </c>
      <c r="M1796">
        <v>8460</v>
      </c>
      <c r="N1796">
        <v>504</v>
      </c>
      <c r="O1796">
        <v>25.200000000000003</v>
      </c>
      <c r="P1796" t="s">
        <v>76</v>
      </c>
      <c r="Q1796" t="s">
        <v>89</v>
      </c>
      <c r="R1796">
        <v>10</v>
      </c>
      <c r="S1796" t="s">
        <v>90</v>
      </c>
    </row>
    <row r="1797" spans="1:19">
      <c r="A1797" s="2">
        <v>41206</v>
      </c>
      <c r="B1797" t="s">
        <v>14</v>
      </c>
      <c r="C1797" t="s">
        <v>11</v>
      </c>
      <c r="D1797" t="s">
        <v>33</v>
      </c>
      <c r="E1797" t="s">
        <v>55</v>
      </c>
      <c r="F1797" t="s">
        <v>54</v>
      </c>
      <c r="G1797" t="s">
        <v>53</v>
      </c>
      <c r="H1797" t="s">
        <v>13</v>
      </c>
      <c r="I1797">
        <v>20</v>
      </c>
      <c r="J1797">
        <v>3546</v>
      </c>
      <c r="K1797">
        <v>3780</v>
      </c>
      <c r="L1797">
        <v>39780</v>
      </c>
      <c r="M1797">
        <v>42300</v>
      </c>
      <c r="N1797">
        <v>2520</v>
      </c>
      <c r="O1797">
        <v>126</v>
      </c>
      <c r="P1797" t="s">
        <v>76</v>
      </c>
      <c r="Q1797" t="s">
        <v>89</v>
      </c>
      <c r="R1797">
        <v>10</v>
      </c>
      <c r="S1797" t="s">
        <v>90</v>
      </c>
    </row>
    <row r="1798" spans="1:19">
      <c r="A1798" s="2">
        <v>41207</v>
      </c>
      <c r="B1798" t="s">
        <v>20</v>
      </c>
      <c r="C1798" t="s">
        <v>18</v>
      </c>
      <c r="D1798" t="s">
        <v>33</v>
      </c>
      <c r="E1798" t="s">
        <v>55</v>
      </c>
      <c r="F1798" t="s">
        <v>54</v>
      </c>
      <c r="G1798" t="s">
        <v>53</v>
      </c>
      <c r="H1798" t="s">
        <v>13</v>
      </c>
      <c r="I1798">
        <v>1</v>
      </c>
      <c r="J1798">
        <v>5148</v>
      </c>
      <c r="K1798">
        <v>5490</v>
      </c>
      <c r="L1798">
        <v>91494</v>
      </c>
      <c r="M1798">
        <v>97290</v>
      </c>
      <c r="N1798">
        <v>5796</v>
      </c>
      <c r="O1798">
        <v>289.8</v>
      </c>
      <c r="P1798" t="s">
        <v>76</v>
      </c>
      <c r="Q1798" t="s">
        <v>89</v>
      </c>
      <c r="R1798">
        <v>10</v>
      </c>
      <c r="S1798" t="s">
        <v>90</v>
      </c>
    </row>
    <row r="1799" spans="1:19">
      <c r="A1799" s="2">
        <v>41219</v>
      </c>
      <c r="B1799" t="s">
        <v>31</v>
      </c>
      <c r="C1799" t="s">
        <v>30</v>
      </c>
      <c r="D1799" t="s">
        <v>33</v>
      </c>
      <c r="E1799" t="s">
        <v>55</v>
      </c>
      <c r="F1799" t="s">
        <v>54</v>
      </c>
      <c r="G1799" t="s">
        <v>53</v>
      </c>
      <c r="H1799" t="s">
        <v>13</v>
      </c>
      <c r="I1799">
        <v>10</v>
      </c>
      <c r="J1799">
        <v>3546</v>
      </c>
      <c r="K1799">
        <v>3780</v>
      </c>
      <c r="L1799">
        <v>43758</v>
      </c>
      <c r="M1799">
        <v>46530</v>
      </c>
      <c r="N1799">
        <v>2772</v>
      </c>
      <c r="O1799">
        <v>138.6</v>
      </c>
      <c r="P1799" t="s">
        <v>76</v>
      </c>
      <c r="Q1799" t="s">
        <v>89</v>
      </c>
      <c r="R1799">
        <v>11</v>
      </c>
      <c r="S1799" t="s">
        <v>91</v>
      </c>
    </row>
    <row r="1800" spans="1:19">
      <c r="A1800" s="2">
        <v>41222</v>
      </c>
      <c r="B1800" t="s">
        <v>31</v>
      </c>
      <c r="C1800" t="s">
        <v>30</v>
      </c>
      <c r="D1800" t="s">
        <v>33</v>
      </c>
      <c r="E1800" t="s">
        <v>55</v>
      </c>
      <c r="F1800" t="s">
        <v>54</v>
      </c>
      <c r="G1800" t="s">
        <v>53</v>
      </c>
      <c r="H1800" t="s">
        <v>13</v>
      </c>
      <c r="I1800">
        <v>2</v>
      </c>
      <c r="J1800">
        <v>5832</v>
      </c>
      <c r="K1800">
        <v>6210</v>
      </c>
      <c r="L1800">
        <v>67626</v>
      </c>
      <c r="M1800">
        <v>71910</v>
      </c>
      <c r="N1800">
        <v>4284</v>
      </c>
      <c r="O1800">
        <v>214.20000000000002</v>
      </c>
      <c r="P1800" t="s">
        <v>76</v>
      </c>
      <c r="Q1800" t="s">
        <v>89</v>
      </c>
      <c r="R1800">
        <v>11</v>
      </c>
      <c r="S1800" t="s">
        <v>91</v>
      </c>
    </row>
    <row r="1801" spans="1:19">
      <c r="A1801" s="2">
        <v>41226</v>
      </c>
      <c r="B1801" t="s">
        <v>27</v>
      </c>
      <c r="C1801" t="s">
        <v>23</v>
      </c>
      <c r="D1801" t="s">
        <v>33</v>
      </c>
      <c r="E1801" t="s">
        <v>55</v>
      </c>
      <c r="F1801" t="s">
        <v>54</v>
      </c>
      <c r="G1801" t="s">
        <v>53</v>
      </c>
      <c r="H1801" t="s">
        <v>13</v>
      </c>
      <c r="I1801">
        <v>21</v>
      </c>
      <c r="J1801">
        <v>3582</v>
      </c>
      <c r="K1801">
        <v>3870</v>
      </c>
      <c r="L1801">
        <v>59670</v>
      </c>
      <c r="M1801">
        <v>63450</v>
      </c>
      <c r="N1801">
        <v>3780</v>
      </c>
      <c r="O1801">
        <v>189</v>
      </c>
      <c r="P1801" t="s">
        <v>76</v>
      </c>
      <c r="Q1801" t="s">
        <v>89</v>
      </c>
      <c r="R1801">
        <v>11</v>
      </c>
      <c r="S1801" t="s">
        <v>91</v>
      </c>
    </row>
    <row r="1802" spans="1:19">
      <c r="A1802" s="2">
        <v>41227</v>
      </c>
      <c r="B1802" t="s">
        <v>29</v>
      </c>
      <c r="C1802" t="s">
        <v>30</v>
      </c>
      <c r="D1802" t="s">
        <v>33</v>
      </c>
      <c r="E1802" t="s">
        <v>55</v>
      </c>
      <c r="F1802" t="s">
        <v>54</v>
      </c>
      <c r="G1802" t="s">
        <v>53</v>
      </c>
      <c r="H1802" t="s">
        <v>13</v>
      </c>
      <c r="I1802">
        <v>22</v>
      </c>
      <c r="J1802">
        <v>3978</v>
      </c>
      <c r="K1802">
        <v>4230</v>
      </c>
      <c r="L1802">
        <v>91494</v>
      </c>
      <c r="M1802">
        <v>97290</v>
      </c>
      <c r="N1802">
        <v>5796</v>
      </c>
      <c r="O1802">
        <v>289.8</v>
      </c>
      <c r="P1802" t="s">
        <v>76</v>
      </c>
      <c r="Q1802" t="s">
        <v>89</v>
      </c>
      <c r="R1802">
        <v>11</v>
      </c>
      <c r="S1802" t="s">
        <v>91</v>
      </c>
    </row>
    <row r="1803" spans="1:19">
      <c r="A1803" s="2">
        <v>41232</v>
      </c>
      <c r="B1803" t="s">
        <v>10</v>
      </c>
      <c r="C1803" t="s">
        <v>11</v>
      </c>
      <c r="D1803" t="s">
        <v>33</v>
      </c>
      <c r="E1803" t="s">
        <v>55</v>
      </c>
      <c r="F1803" t="s">
        <v>54</v>
      </c>
      <c r="G1803" t="s">
        <v>53</v>
      </c>
      <c r="H1803" t="s">
        <v>13</v>
      </c>
      <c r="I1803">
        <v>27</v>
      </c>
      <c r="J1803">
        <v>3546</v>
      </c>
      <c r="K1803">
        <v>3780</v>
      </c>
      <c r="L1803">
        <v>79560</v>
      </c>
      <c r="M1803">
        <v>84600</v>
      </c>
      <c r="N1803">
        <v>5040</v>
      </c>
      <c r="O1803">
        <v>252</v>
      </c>
      <c r="P1803" t="s">
        <v>76</v>
      </c>
      <c r="Q1803" t="s">
        <v>89</v>
      </c>
      <c r="R1803">
        <v>11</v>
      </c>
      <c r="S1803" t="s">
        <v>91</v>
      </c>
    </row>
    <row r="1804" spans="1:19">
      <c r="A1804" s="2">
        <v>41232</v>
      </c>
      <c r="B1804" t="s">
        <v>17</v>
      </c>
      <c r="C1804" t="s">
        <v>18</v>
      </c>
      <c r="D1804" t="s">
        <v>33</v>
      </c>
      <c r="E1804" t="s">
        <v>55</v>
      </c>
      <c r="F1804" t="s">
        <v>54</v>
      </c>
      <c r="G1804" t="s">
        <v>53</v>
      </c>
      <c r="H1804" t="s">
        <v>13</v>
      </c>
      <c r="I1804">
        <v>12</v>
      </c>
      <c r="J1804">
        <v>3582</v>
      </c>
      <c r="K1804">
        <v>3870</v>
      </c>
      <c r="L1804">
        <v>55692</v>
      </c>
      <c r="M1804">
        <v>59220</v>
      </c>
      <c r="N1804">
        <v>3528</v>
      </c>
      <c r="O1804">
        <v>176.4</v>
      </c>
      <c r="P1804" t="s">
        <v>76</v>
      </c>
      <c r="Q1804" t="s">
        <v>89</v>
      </c>
      <c r="R1804">
        <v>11</v>
      </c>
      <c r="S1804" t="s">
        <v>91</v>
      </c>
    </row>
    <row r="1805" spans="1:19">
      <c r="A1805" s="2">
        <v>41233</v>
      </c>
      <c r="B1805" t="s">
        <v>17</v>
      </c>
      <c r="C1805" t="s">
        <v>18</v>
      </c>
      <c r="D1805" t="s">
        <v>33</v>
      </c>
      <c r="E1805" t="s">
        <v>55</v>
      </c>
      <c r="F1805" t="s">
        <v>54</v>
      </c>
      <c r="G1805" t="s">
        <v>53</v>
      </c>
      <c r="H1805" t="s">
        <v>13</v>
      </c>
      <c r="I1805">
        <v>21</v>
      </c>
      <c r="J1805">
        <v>2034</v>
      </c>
      <c r="K1805">
        <v>2160</v>
      </c>
      <c r="L1805">
        <v>15912</v>
      </c>
      <c r="M1805">
        <v>16920</v>
      </c>
      <c r="N1805">
        <v>1008</v>
      </c>
      <c r="O1805">
        <v>50.400000000000006</v>
      </c>
      <c r="P1805" t="s">
        <v>76</v>
      </c>
      <c r="Q1805" t="s">
        <v>89</v>
      </c>
      <c r="R1805">
        <v>11</v>
      </c>
      <c r="S1805" t="s">
        <v>91</v>
      </c>
    </row>
    <row r="1806" spans="1:19">
      <c r="A1806" s="2">
        <v>41235</v>
      </c>
      <c r="B1806" t="s">
        <v>22</v>
      </c>
      <c r="C1806" t="s">
        <v>23</v>
      </c>
      <c r="D1806" t="s">
        <v>33</v>
      </c>
      <c r="E1806" t="s">
        <v>55</v>
      </c>
      <c r="F1806" t="s">
        <v>54</v>
      </c>
      <c r="G1806" t="s">
        <v>53</v>
      </c>
      <c r="H1806" t="s">
        <v>13</v>
      </c>
      <c r="I1806">
        <v>23</v>
      </c>
      <c r="J1806">
        <v>3546</v>
      </c>
      <c r="K1806">
        <v>3780</v>
      </c>
      <c r="L1806">
        <v>7956</v>
      </c>
      <c r="M1806">
        <v>8460</v>
      </c>
      <c r="N1806">
        <v>504</v>
      </c>
      <c r="O1806">
        <v>25.200000000000003</v>
      </c>
      <c r="P1806" t="s">
        <v>76</v>
      </c>
      <c r="Q1806" t="s">
        <v>89</v>
      </c>
      <c r="R1806">
        <v>11</v>
      </c>
      <c r="S1806" t="s">
        <v>91</v>
      </c>
    </row>
    <row r="1807" spans="1:19">
      <c r="A1807" s="2">
        <v>41240</v>
      </c>
      <c r="B1807" t="s">
        <v>14</v>
      </c>
      <c r="C1807" t="s">
        <v>11</v>
      </c>
      <c r="D1807" t="s">
        <v>33</v>
      </c>
      <c r="E1807" t="s">
        <v>55</v>
      </c>
      <c r="F1807" t="s">
        <v>54</v>
      </c>
      <c r="G1807" t="s">
        <v>53</v>
      </c>
      <c r="H1807" t="s">
        <v>13</v>
      </c>
      <c r="I1807">
        <v>21</v>
      </c>
      <c r="J1807">
        <v>3978</v>
      </c>
      <c r="K1807">
        <v>4230</v>
      </c>
      <c r="L1807">
        <v>75582</v>
      </c>
      <c r="M1807">
        <v>80370</v>
      </c>
      <c r="N1807">
        <v>4788</v>
      </c>
      <c r="O1807">
        <v>239.4</v>
      </c>
      <c r="P1807" t="s">
        <v>76</v>
      </c>
      <c r="Q1807" t="s">
        <v>89</v>
      </c>
      <c r="R1807">
        <v>11</v>
      </c>
      <c r="S1807" t="s">
        <v>91</v>
      </c>
    </row>
    <row r="1808" spans="1:19">
      <c r="A1808" s="2">
        <v>41240</v>
      </c>
      <c r="B1808" t="s">
        <v>27</v>
      </c>
      <c r="C1808" t="s">
        <v>23</v>
      </c>
      <c r="D1808" t="s">
        <v>33</v>
      </c>
      <c r="E1808" t="s">
        <v>55</v>
      </c>
      <c r="F1808" t="s">
        <v>54</v>
      </c>
      <c r="G1808" t="s">
        <v>53</v>
      </c>
      <c r="H1808" t="s">
        <v>13</v>
      </c>
      <c r="I1808">
        <v>23</v>
      </c>
      <c r="J1808">
        <v>4482</v>
      </c>
      <c r="K1808">
        <v>4770</v>
      </c>
      <c r="L1808">
        <v>19890</v>
      </c>
      <c r="M1808">
        <v>21150</v>
      </c>
      <c r="N1808">
        <v>1260</v>
      </c>
      <c r="O1808">
        <v>63</v>
      </c>
      <c r="P1808" t="s">
        <v>76</v>
      </c>
      <c r="Q1808" t="s">
        <v>89</v>
      </c>
      <c r="R1808">
        <v>11</v>
      </c>
      <c r="S1808" t="s">
        <v>91</v>
      </c>
    </row>
    <row r="1809" spans="1:19">
      <c r="A1809" s="2">
        <v>41242</v>
      </c>
      <c r="B1809" t="s">
        <v>27</v>
      </c>
      <c r="C1809" t="s">
        <v>23</v>
      </c>
      <c r="D1809" t="s">
        <v>33</v>
      </c>
      <c r="E1809" t="s">
        <v>55</v>
      </c>
      <c r="F1809" t="s">
        <v>54</v>
      </c>
      <c r="G1809" t="s">
        <v>53</v>
      </c>
      <c r="H1809" t="s">
        <v>13</v>
      </c>
      <c r="I1809">
        <v>11</v>
      </c>
      <c r="J1809">
        <v>4482</v>
      </c>
      <c r="K1809">
        <v>4770</v>
      </c>
      <c r="L1809">
        <v>7956</v>
      </c>
      <c r="M1809">
        <v>8460</v>
      </c>
      <c r="N1809">
        <v>504</v>
      </c>
      <c r="O1809">
        <v>25.200000000000003</v>
      </c>
      <c r="P1809" t="s">
        <v>76</v>
      </c>
      <c r="Q1809" t="s">
        <v>89</v>
      </c>
      <c r="R1809">
        <v>11</v>
      </c>
      <c r="S1809" t="s">
        <v>91</v>
      </c>
    </row>
    <row r="1810" spans="1:19">
      <c r="A1810" s="2">
        <v>41263</v>
      </c>
      <c r="B1810" t="s">
        <v>31</v>
      </c>
      <c r="C1810" t="s">
        <v>30</v>
      </c>
      <c r="D1810" t="s">
        <v>33</v>
      </c>
      <c r="E1810" t="s">
        <v>55</v>
      </c>
      <c r="F1810" t="s">
        <v>54</v>
      </c>
      <c r="G1810" t="s">
        <v>53</v>
      </c>
      <c r="H1810" t="s">
        <v>13</v>
      </c>
      <c r="I1810">
        <v>6</v>
      </c>
      <c r="J1810">
        <v>3924</v>
      </c>
      <c r="K1810">
        <v>4230</v>
      </c>
      <c r="L1810">
        <v>55692</v>
      </c>
      <c r="M1810">
        <v>59220</v>
      </c>
      <c r="N1810">
        <v>3528</v>
      </c>
      <c r="O1810">
        <v>176.4</v>
      </c>
      <c r="P1810" t="s">
        <v>76</v>
      </c>
      <c r="Q1810" t="s">
        <v>89</v>
      </c>
      <c r="R1810">
        <v>12</v>
      </c>
      <c r="S1810" t="s">
        <v>92</v>
      </c>
    </row>
    <row r="1811" spans="1:19">
      <c r="A1811" s="2">
        <v>41266</v>
      </c>
      <c r="B1811" t="s">
        <v>22</v>
      </c>
      <c r="C1811" t="s">
        <v>23</v>
      </c>
      <c r="D1811" t="s">
        <v>33</v>
      </c>
      <c r="E1811" t="s">
        <v>55</v>
      </c>
      <c r="F1811" t="s">
        <v>54</v>
      </c>
      <c r="G1811" t="s">
        <v>53</v>
      </c>
      <c r="H1811" t="s">
        <v>13</v>
      </c>
      <c r="I1811">
        <v>19</v>
      </c>
      <c r="J1811">
        <v>3726</v>
      </c>
      <c r="K1811">
        <v>3960</v>
      </c>
      <c r="L1811">
        <v>63648</v>
      </c>
      <c r="M1811">
        <v>67680</v>
      </c>
      <c r="N1811">
        <v>4032</v>
      </c>
      <c r="O1811">
        <v>201.60000000000002</v>
      </c>
      <c r="P1811" t="s">
        <v>76</v>
      </c>
      <c r="Q1811" t="s">
        <v>89</v>
      </c>
      <c r="R1811">
        <v>12</v>
      </c>
      <c r="S1811" t="s">
        <v>92</v>
      </c>
    </row>
    <row r="1812" spans="1:19">
      <c r="A1812" s="2">
        <v>41271</v>
      </c>
      <c r="B1812" t="s">
        <v>22</v>
      </c>
      <c r="C1812" t="s">
        <v>23</v>
      </c>
      <c r="D1812" t="s">
        <v>33</v>
      </c>
      <c r="E1812" t="s">
        <v>55</v>
      </c>
      <c r="F1812" t="s">
        <v>54</v>
      </c>
      <c r="G1812" t="s">
        <v>53</v>
      </c>
      <c r="H1812" t="s">
        <v>13</v>
      </c>
      <c r="I1812">
        <v>10</v>
      </c>
      <c r="J1812">
        <v>2196</v>
      </c>
      <c r="K1812">
        <v>2340</v>
      </c>
      <c r="L1812">
        <v>27846</v>
      </c>
      <c r="M1812">
        <v>29610</v>
      </c>
      <c r="N1812">
        <v>1764</v>
      </c>
      <c r="O1812">
        <v>88.2</v>
      </c>
      <c r="P1812" t="s">
        <v>76</v>
      </c>
      <c r="Q1812" t="s">
        <v>89</v>
      </c>
      <c r="R1812">
        <v>12</v>
      </c>
      <c r="S1812" t="s">
        <v>92</v>
      </c>
    </row>
    <row r="1813" spans="1:19">
      <c r="A1813" s="2">
        <v>41284</v>
      </c>
      <c r="B1813" t="s">
        <v>34</v>
      </c>
      <c r="C1813" t="s">
        <v>25</v>
      </c>
      <c r="D1813" t="s">
        <v>33</v>
      </c>
      <c r="E1813" t="s">
        <v>55</v>
      </c>
      <c r="F1813" t="s">
        <v>54</v>
      </c>
      <c r="G1813" t="s">
        <v>53</v>
      </c>
      <c r="H1813" t="s">
        <v>13</v>
      </c>
      <c r="I1813">
        <v>13</v>
      </c>
      <c r="J1813">
        <v>5832</v>
      </c>
      <c r="K1813">
        <v>6210</v>
      </c>
      <c r="L1813">
        <v>63648</v>
      </c>
      <c r="M1813">
        <v>67680</v>
      </c>
      <c r="N1813">
        <v>4032</v>
      </c>
      <c r="O1813">
        <v>201.60000000000002</v>
      </c>
      <c r="P1813" t="s">
        <v>93</v>
      </c>
      <c r="Q1813" t="s">
        <v>77</v>
      </c>
      <c r="R1813">
        <v>1</v>
      </c>
      <c r="S1813" t="s">
        <v>78</v>
      </c>
    </row>
    <row r="1814" spans="1:19">
      <c r="A1814" s="2">
        <v>41286</v>
      </c>
      <c r="B1814" t="s">
        <v>10</v>
      </c>
      <c r="C1814" t="s">
        <v>11</v>
      </c>
      <c r="D1814" t="s">
        <v>33</v>
      </c>
      <c r="E1814" t="s">
        <v>55</v>
      </c>
      <c r="F1814" t="s">
        <v>54</v>
      </c>
      <c r="G1814" t="s">
        <v>53</v>
      </c>
      <c r="H1814" t="s">
        <v>13</v>
      </c>
      <c r="I1814">
        <v>20</v>
      </c>
      <c r="J1814">
        <v>3726</v>
      </c>
      <c r="K1814">
        <v>3960</v>
      </c>
      <c r="L1814">
        <v>79560</v>
      </c>
      <c r="M1814">
        <v>84600</v>
      </c>
      <c r="N1814">
        <v>5040</v>
      </c>
      <c r="O1814">
        <v>252</v>
      </c>
      <c r="P1814" t="s">
        <v>93</v>
      </c>
      <c r="Q1814" t="s">
        <v>77</v>
      </c>
      <c r="R1814">
        <v>1</v>
      </c>
      <c r="S1814" t="s">
        <v>78</v>
      </c>
    </row>
    <row r="1815" spans="1:19">
      <c r="A1815" s="2">
        <v>41298</v>
      </c>
      <c r="B1815" t="s">
        <v>29</v>
      </c>
      <c r="C1815" t="s">
        <v>30</v>
      </c>
      <c r="D1815" t="s">
        <v>33</v>
      </c>
      <c r="E1815" t="s">
        <v>55</v>
      </c>
      <c r="F1815" t="s">
        <v>54</v>
      </c>
      <c r="G1815" t="s">
        <v>53</v>
      </c>
      <c r="H1815" t="s">
        <v>13</v>
      </c>
      <c r="I1815">
        <v>17</v>
      </c>
      <c r="J1815">
        <v>3582</v>
      </c>
      <c r="K1815">
        <v>3870</v>
      </c>
      <c r="L1815">
        <v>47736</v>
      </c>
      <c r="M1815">
        <v>50760</v>
      </c>
      <c r="N1815">
        <v>3024</v>
      </c>
      <c r="O1815">
        <v>151.20000000000002</v>
      </c>
      <c r="P1815" t="s">
        <v>93</v>
      </c>
      <c r="Q1815" t="s">
        <v>77</v>
      </c>
      <c r="R1815">
        <v>1</v>
      </c>
      <c r="S1815" t="s">
        <v>78</v>
      </c>
    </row>
    <row r="1816" spans="1:19">
      <c r="A1816" s="2">
        <v>41299</v>
      </c>
      <c r="B1816" t="s">
        <v>20</v>
      </c>
      <c r="C1816" t="s">
        <v>18</v>
      </c>
      <c r="D1816" t="s">
        <v>33</v>
      </c>
      <c r="E1816" t="s">
        <v>55</v>
      </c>
      <c r="F1816" t="s">
        <v>54</v>
      </c>
      <c r="G1816" t="s">
        <v>53</v>
      </c>
      <c r="H1816" t="s">
        <v>13</v>
      </c>
      <c r="I1816">
        <v>25</v>
      </c>
      <c r="J1816">
        <v>5148</v>
      </c>
      <c r="K1816">
        <v>5490</v>
      </c>
      <c r="L1816">
        <v>43758</v>
      </c>
      <c r="M1816">
        <v>46530</v>
      </c>
      <c r="N1816">
        <v>2772</v>
      </c>
      <c r="O1816">
        <v>138.6</v>
      </c>
      <c r="P1816" t="s">
        <v>93</v>
      </c>
      <c r="Q1816" t="s">
        <v>77</v>
      </c>
      <c r="R1816">
        <v>1</v>
      </c>
      <c r="S1816" t="s">
        <v>78</v>
      </c>
    </row>
    <row r="1817" spans="1:19">
      <c r="A1817" s="2">
        <v>41305</v>
      </c>
      <c r="B1817" t="s">
        <v>27</v>
      </c>
      <c r="C1817" t="s">
        <v>23</v>
      </c>
      <c r="D1817" t="s">
        <v>33</v>
      </c>
      <c r="E1817" t="s">
        <v>55</v>
      </c>
      <c r="F1817" t="s">
        <v>54</v>
      </c>
      <c r="G1817" t="s">
        <v>53</v>
      </c>
      <c r="H1817" t="s">
        <v>13</v>
      </c>
      <c r="I1817">
        <v>2</v>
      </c>
      <c r="J1817">
        <v>3924</v>
      </c>
      <c r="K1817">
        <v>4230</v>
      </c>
      <c r="L1817">
        <v>39780</v>
      </c>
      <c r="M1817">
        <v>42300</v>
      </c>
      <c r="N1817">
        <v>2520</v>
      </c>
      <c r="O1817">
        <v>126</v>
      </c>
      <c r="P1817" t="s">
        <v>93</v>
      </c>
      <c r="Q1817" t="s">
        <v>77</v>
      </c>
      <c r="R1817">
        <v>1</v>
      </c>
      <c r="S1817" t="s">
        <v>78</v>
      </c>
    </row>
    <row r="1818" spans="1:19">
      <c r="A1818" s="2">
        <v>41319</v>
      </c>
      <c r="B1818" t="s">
        <v>34</v>
      </c>
      <c r="C1818" t="s">
        <v>25</v>
      </c>
      <c r="D1818" t="s">
        <v>33</v>
      </c>
      <c r="E1818" t="s">
        <v>55</v>
      </c>
      <c r="F1818" t="s">
        <v>54</v>
      </c>
      <c r="G1818" t="s">
        <v>53</v>
      </c>
      <c r="H1818" t="s">
        <v>13</v>
      </c>
      <c r="I1818">
        <v>2</v>
      </c>
      <c r="J1818">
        <v>3546</v>
      </c>
      <c r="K1818">
        <v>3780</v>
      </c>
      <c r="L1818">
        <v>79560</v>
      </c>
      <c r="M1818">
        <v>84600</v>
      </c>
      <c r="N1818">
        <v>5040</v>
      </c>
      <c r="O1818">
        <v>252</v>
      </c>
      <c r="P1818" t="s">
        <v>93</v>
      </c>
      <c r="Q1818" t="s">
        <v>77</v>
      </c>
      <c r="R1818">
        <v>2</v>
      </c>
      <c r="S1818" t="s">
        <v>79</v>
      </c>
    </row>
    <row r="1819" spans="1:19">
      <c r="A1819" s="2">
        <v>41324</v>
      </c>
      <c r="B1819" t="s">
        <v>10</v>
      </c>
      <c r="C1819" t="s">
        <v>11</v>
      </c>
      <c r="D1819" t="s">
        <v>33</v>
      </c>
      <c r="E1819" t="s">
        <v>55</v>
      </c>
      <c r="F1819" t="s">
        <v>54</v>
      </c>
      <c r="G1819" t="s">
        <v>53</v>
      </c>
      <c r="H1819" t="s">
        <v>13</v>
      </c>
      <c r="I1819">
        <v>6</v>
      </c>
      <c r="J1819">
        <v>2034</v>
      </c>
      <c r="K1819">
        <v>2160</v>
      </c>
      <c r="L1819">
        <v>59670</v>
      </c>
      <c r="M1819">
        <v>63450</v>
      </c>
      <c r="N1819">
        <v>3780</v>
      </c>
      <c r="O1819">
        <v>189</v>
      </c>
      <c r="P1819" t="s">
        <v>93</v>
      </c>
      <c r="Q1819" t="s">
        <v>77</v>
      </c>
      <c r="R1819">
        <v>2</v>
      </c>
      <c r="S1819" t="s">
        <v>79</v>
      </c>
    </row>
    <row r="1820" spans="1:19">
      <c r="A1820" s="2">
        <v>41335</v>
      </c>
      <c r="B1820" t="s">
        <v>20</v>
      </c>
      <c r="C1820" t="s">
        <v>18</v>
      </c>
      <c r="D1820" t="s">
        <v>33</v>
      </c>
      <c r="E1820" t="s">
        <v>55</v>
      </c>
      <c r="F1820" t="s">
        <v>54</v>
      </c>
      <c r="G1820" t="s">
        <v>53</v>
      </c>
      <c r="H1820" t="s">
        <v>13</v>
      </c>
      <c r="I1820">
        <v>27</v>
      </c>
      <c r="J1820">
        <v>2196</v>
      </c>
      <c r="K1820">
        <v>2340</v>
      </c>
      <c r="L1820">
        <v>11934</v>
      </c>
      <c r="M1820">
        <v>12690</v>
      </c>
      <c r="N1820">
        <v>756</v>
      </c>
      <c r="O1820">
        <v>37.800000000000004</v>
      </c>
      <c r="P1820" t="s">
        <v>93</v>
      </c>
      <c r="Q1820" t="s">
        <v>77</v>
      </c>
      <c r="R1820">
        <v>3</v>
      </c>
      <c r="S1820" t="s">
        <v>80</v>
      </c>
    </row>
    <row r="1821" spans="1:19">
      <c r="A1821" s="2">
        <v>41338</v>
      </c>
      <c r="B1821" t="s">
        <v>10</v>
      </c>
      <c r="C1821" t="s">
        <v>11</v>
      </c>
      <c r="D1821" t="s">
        <v>33</v>
      </c>
      <c r="E1821" t="s">
        <v>55</v>
      </c>
      <c r="F1821" t="s">
        <v>54</v>
      </c>
      <c r="G1821" t="s">
        <v>53</v>
      </c>
      <c r="H1821" t="s">
        <v>13</v>
      </c>
      <c r="I1821">
        <v>25</v>
      </c>
      <c r="J1821">
        <v>3042</v>
      </c>
      <c r="K1821">
        <v>3240</v>
      </c>
      <c r="L1821">
        <v>39780</v>
      </c>
      <c r="M1821">
        <v>42300</v>
      </c>
      <c r="N1821">
        <v>2520</v>
      </c>
      <c r="O1821">
        <v>126</v>
      </c>
      <c r="P1821" t="s">
        <v>93</v>
      </c>
      <c r="Q1821" t="s">
        <v>77</v>
      </c>
      <c r="R1821">
        <v>3</v>
      </c>
      <c r="S1821" t="s">
        <v>80</v>
      </c>
    </row>
    <row r="1822" spans="1:19">
      <c r="A1822" s="2">
        <v>41343</v>
      </c>
      <c r="B1822" t="s">
        <v>24</v>
      </c>
      <c r="C1822" t="s">
        <v>25</v>
      </c>
      <c r="D1822" t="s">
        <v>33</v>
      </c>
      <c r="E1822" t="s">
        <v>55</v>
      </c>
      <c r="F1822" t="s">
        <v>54</v>
      </c>
      <c r="G1822" t="s">
        <v>53</v>
      </c>
      <c r="H1822" t="s">
        <v>13</v>
      </c>
      <c r="I1822">
        <v>21</v>
      </c>
      <c r="J1822">
        <v>2034</v>
      </c>
      <c r="K1822">
        <v>2160</v>
      </c>
      <c r="L1822">
        <v>31824</v>
      </c>
      <c r="M1822">
        <v>33840</v>
      </c>
      <c r="N1822">
        <v>2016</v>
      </c>
      <c r="O1822">
        <v>100.80000000000001</v>
      </c>
      <c r="P1822" t="s">
        <v>93</v>
      </c>
      <c r="Q1822" t="s">
        <v>77</v>
      </c>
      <c r="R1822">
        <v>3</v>
      </c>
      <c r="S1822" t="s">
        <v>80</v>
      </c>
    </row>
    <row r="1823" spans="1:19">
      <c r="A1823" s="2">
        <v>41370</v>
      </c>
      <c r="B1823" t="s">
        <v>20</v>
      </c>
      <c r="C1823" t="s">
        <v>18</v>
      </c>
      <c r="D1823" t="s">
        <v>33</v>
      </c>
      <c r="E1823" t="s">
        <v>55</v>
      </c>
      <c r="F1823" t="s">
        <v>54</v>
      </c>
      <c r="G1823" t="s">
        <v>53</v>
      </c>
      <c r="H1823" t="s">
        <v>13</v>
      </c>
      <c r="I1823">
        <v>10</v>
      </c>
      <c r="J1823">
        <v>2034</v>
      </c>
      <c r="K1823">
        <v>2160</v>
      </c>
      <c r="L1823">
        <v>39780</v>
      </c>
      <c r="M1823">
        <v>42300</v>
      </c>
      <c r="N1823">
        <v>2520</v>
      </c>
      <c r="O1823">
        <v>126</v>
      </c>
      <c r="P1823" t="s">
        <v>93</v>
      </c>
      <c r="Q1823" t="s">
        <v>81</v>
      </c>
      <c r="R1823">
        <v>4</v>
      </c>
      <c r="S1823" t="s">
        <v>82</v>
      </c>
    </row>
    <row r="1824" spans="1:19">
      <c r="A1824" s="2">
        <v>41372</v>
      </c>
      <c r="B1824" t="s">
        <v>24</v>
      </c>
      <c r="C1824" t="s">
        <v>25</v>
      </c>
      <c r="D1824" t="s">
        <v>33</v>
      </c>
      <c r="E1824" t="s">
        <v>55</v>
      </c>
      <c r="F1824" t="s">
        <v>54</v>
      </c>
      <c r="G1824" t="s">
        <v>53</v>
      </c>
      <c r="H1824" t="s">
        <v>13</v>
      </c>
      <c r="I1824">
        <v>22</v>
      </c>
      <c r="J1824">
        <v>7506</v>
      </c>
      <c r="K1824">
        <v>8100</v>
      </c>
      <c r="L1824">
        <v>19890</v>
      </c>
      <c r="M1824">
        <v>21150</v>
      </c>
      <c r="N1824">
        <v>1260</v>
      </c>
      <c r="O1824">
        <v>63</v>
      </c>
      <c r="P1824" t="s">
        <v>93</v>
      </c>
      <c r="Q1824" t="s">
        <v>81</v>
      </c>
      <c r="R1824">
        <v>4</v>
      </c>
      <c r="S1824" t="s">
        <v>82</v>
      </c>
    </row>
    <row r="1825" spans="1:19">
      <c r="A1825" s="2">
        <v>41374</v>
      </c>
      <c r="B1825" t="s">
        <v>20</v>
      </c>
      <c r="C1825" t="s">
        <v>18</v>
      </c>
      <c r="D1825" t="s">
        <v>33</v>
      </c>
      <c r="E1825" t="s">
        <v>55</v>
      </c>
      <c r="F1825" t="s">
        <v>54</v>
      </c>
      <c r="G1825" t="s">
        <v>53</v>
      </c>
      <c r="H1825" t="s">
        <v>13</v>
      </c>
      <c r="I1825">
        <v>6</v>
      </c>
      <c r="J1825">
        <v>4482</v>
      </c>
      <c r="K1825">
        <v>4770</v>
      </c>
      <c r="L1825">
        <v>59670</v>
      </c>
      <c r="M1825">
        <v>63450</v>
      </c>
      <c r="N1825">
        <v>3780</v>
      </c>
      <c r="O1825">
        <v>189</v>
      </c>
      <c r="P1825" t="s">
        <v>93</v>
      </c>
      <c r="Q1825" t="s">
        <v>81</v>
      </c>
      <c r="R1825">
        <v>4</v>
      </c>
      <c r="S1825" t="s">
        <v>82</v>
      </c>
    </row>
    <row r="1826" spans="1:19">
      <c r="A1826" s="2">
        <v>41385</v>
      </c>
      <c r="B1826" t="s">
        <v>22</v>
      </c>
      <c r="C1826" t="s">
        <v>23</v>
      </c>
      <c r="D1826" t="s">
        <v>33</v>
      </c>
      <c r="E1826" t="s">
        <v>55</v>
      </c>
      <c r="F1826" t="s">
        <v>54</v>
      </c>
      <c r="G1826" t="s">
        <v>53</v>
      </c>
      <c r="H1826" t="s">
        <v>13</v>
      </c>
      <c r="I1826">
        <v>27</v>
      </c>
      <c r="J1826">
        <v>3042</v>
      </c>
      <c r="K1826">
        <v>3240</v>
      </c>
      <c r="L1826">
        <v>7956</v>
      </c>
      <c r="M1826">
        <v>8460</v>
      </c>
      <c r="N1826">
        <v>504</v>
      </c>
      <c r="O1826">
        <v>25.200000000000003</v>
      </c>
      <c r="P1826" t="s">
        <v>93</v>
      </c>
      <c r="Q1826" t="s">
        <v>81</v>
      </c>
      <c r="R1826">
        <v>4</v>
      </c>
      <c r="S1826" t="s">
        <v>82</v>
      </c>
    </row>
    <row r="1827" spans="1:19">
      <c r="A1827" s="2">
        <v>41393</v>
      </c>
      <c r="B1827" t="s">
        <v>14</v>
      </c>
      <c r="C1827" t="s">
        <v>11</v>
      </c>
      <c r="D1827" t="s">
        <v>33</v>
      </c>
      <c r="E1827" t="s">
        <v>55</v>
      </c>
      <c r="F1827" t="s">
        <v>54</v>
      </c>
      <c r="G1827" t="s">
        <v>53</v>
      </c>
      <c r="H1827" t="s">
        <v>13</v>
      </c>
      <c r="I1827">
        <v>4</v>
      </c>
      <c r="J1827">
        <v>5148</v>
      </c>
      <c r="K1827">
        <v>5490</v>
      </c>
      <c r="L1827">
        <v>19890</v>
      </c>
      <c r="M1827">
        <v>21150</v>
      </c>
      <c r="N1827">
        <v>1260</v>
      </c>
      <c r="O1827">
        <v>63</v>
      </c>
      <c r="P1827" t="s">
        <v>93</v>
      </c>
      <c r="Q1827" t="s">
        <v>81</v>
      </c>
      <c r="R1827">
        <v>4</v>
      </c>
      <c r="S1827" t="s">
        <v>82</v>
      </c>
    </row>
    <row r="1828" spans="1:19">
      <c r="A1828" s="2">
        <v>41397</v>
      </c>
      <c r="B1828" t="s">
        <v>10</v>
      </c>
      <c r="C1828" t="s">
        <v>11</v>
      </c>
      <c r="D1828" t="s">
        <v>33</v>
      </c>
      <c r="E1828" t="s">
        <v>55</v>
      </c>
      <c r="F1828" t="s">
        <v>54</v>
      </c>
      <c r="G1828" t="s">
        <v>53</v>
      </c>
      <c r="H1828" t="s">
        <v>13</v>
      </c>
      <c r="I1828">
        <v>9</v>
      </c>
      <c r="J1828">
        <v>3726</v>
      </c>
      <c r="K1828">
        <v>3960</v>
      </c>
      <c r="L1828">
        <v>99450</v>
      </c>
      <c r="M1828">
        <v>105750</v>
      </c>
      <c r="N1828">
        <v>6300</v>
      </c>
      <c r="O1828">
        <v>315</v>
      </c>
      <c r="P1828" t="s">
        <v>93</v>
      </c>
      <c r="Q1828" t="s">
        <v>81</v>
      </c>
      <c r="R1828">
        <v>5</v>
      </c>
      <c r="S1828" t="s">
        <v>83</v>
      </c>
    </row>
    <row r="1829" spans="1:19">
      <c r="A1829" s="2">
        <v>41400</v>
      </c>
      <c r="B1829" t="s">
        <v>34</v>
      </c>
      <c r="C1829" t="s">
        <v>25</v>
      </c>
      <c r="D1829" t="s">
        <v>33</v>
      </c>
      <c r="E1829" t="s">
        <v>55</v>
      </c>
      <c r="F1829" t="s">
        <v>54</v>
      </c>
      <c r="G1829" t="s">
        <v>53</v>
      </c>
      <c r="H1829" t="s">
        <v>13</v>
      </c>
      <c r="I1829">
        <v>8</v>
      </c>
      <c r="J1829">
        <v>5148</v>
      </c>
      <c r="K1829">
        <v>5490</v>
      </c>
      <c r="L1829">
        <v>91494</v>
      </c>
      <c r="M1829">
        <v>97290</v>
      </c>
      <c r="N1829">
        <v>5796</v>
      </c>
      <c r="O1829">
        <v>289.8</v>
      </c>
      <c r="P1829" t="s">
        <v>93</v>
      </c>
      <c r="Q1829" t="s">
        <v>81</v>
      </c>
      <c r="R1829">
        <v>5</v>
      </c>
      <c r="S1829" t="s">
        <v>83</v>
      </c>
    </row>
    <row r="1830" spans="1:19">
      <c r="A1830" s="2">
        <v>41404</v>
      </c>
      <c r="B1830" t="s">
        <v>31</v>
      </c>
      <c r="C1830" t="s">
        <v>30</v>
      </c>
      <c r="D1830" t="s">
        <v>33</v>
      </c>
      <c r="E1830" t="s">
        <v>55</v>
      </c>
      <c r="F1830" t="s">
        <v>54</v>
      </c>
      <c r="G1830" t="s">
        <v>53</v>
      </c>
      <c r="H1830" t="s">
        <v>13</v>
      </c>
      <c r="I1830">
        <v>25</v>
      </c>
      <c r="J1830">
        <v>5148</v>
      </c>
      <c r="K1830">
        <v>5490</v>
      </c>
      <c r="L1830">
        <v>23868</v>
      </c>
      <c r="M1830">
        <v>25380</v>
      </c>
      <c r="N1830">
        <v>1512</v>
      </c>
      <c r="O1830">
        <v>75.600000000000009</v>
      </c>
      <c r="P1830" t="s">
        <v>93</v>
      </c>
      <c r="Q1830" t="s">
        <v>81</v>
      </c>
      <c r="R1830">
        <v>5</v>
      </c>
      <c r="S1830" t="s">
        <v>83</v>
      </c>
    </row>
    <row r="1831" spans="1:19">
      <c r="A1831" s="2">
        <v>41410</v>
      </c>
      <c r="B1831" t="s">
        <v>14</v>
      </c>
      <c r="C1831" t="s">
        <v>11</v>
      </c>
      <c r="D1831" t="s">
        <v>33</v>
      </c>
      <c r="E1831" t="s">
        <v>55</v>
      </c>
      <c r="F1831" t="s">
        <v>54</v>
      </c>
      <c r="G1831" t="s">
        <v>53</v>
      </c>
      <c r="H1831" t="s">
        <v>13</v>
      </c>
      <c r="I1831">
        <v>23</v>
      </c>
      <c r="J1831">
        <v>5148</v>
      </c>
      <c r="K1831">
        <v>5490</v>
      </c>
      <c r="L1831">
        <v>83538</v>
      </c>
      <c r="M1831">
        <v>88830</v>
      </c>
      <c r="N1831">
        <v>5292</v>
      </c>
      <c r="O1831">
        <v>264.60000000000002</v>
      </c>
      <c r="P1831" t="s">
        <v>93</v>
      </c>
      <c r="Q1831" t="s">
        <v>81</v>
      </c>
      <c r="R1831">
        <v>5</v>
      </c>
      <c r="S1831" t="s">
        <v>83</v>
      </c>
    </row>
    <row r="1832" spans="1:19">
      <c r="A1832" s="2">
        <v>41432</v>
      </c>
      <c r="B1832" t="s">
        <v>27</v>
      </c>
      <c r="C1832" t="s">
        <v>23</v>
      </c>
      <c r="D1832" t="s">
        <v>33</v>
      </c>
      <c r="E1832" t="s">
        <v>55</v>
      </c>
      <c r="F1832" t="s">
        <v>54</v>
      </c>
      <c r="G1832" t="s">
        <v>53</v>
      </c>
      <c r="H1832" t="s">
        <v>13</v>
      </c>
      <c r="I1832">
        <v>8</v>
      </c>
      <c r="J1832">
        <v>3978</v>
      </c>
      <c r="K1832">
        <v>4230</v>
      </c>
      <c r="L1832">
        <v>79560</v>
      </c>
      <c r="M1832">
        <v>84600</v>
      </c>
      <c r="N1832">
        <v>5040</v>
      </c>
      <c r="O1832">
        <v>252</v>
      </c>
      <c r="P1832" t="s">
        <v>93</v>
      </c>
      <c r="Q1832" t="s">
        <v>81</v>
      </c>
      <c r="R1832">
        <v>6</v>
      </c>
      <c r="S1832" t="s">
        <v>84</v>
      </c>
    </row>
    <row r="1833" spans="1:19">
      <c r="A1833" s="2">
        <v>41436</v>
      </c>
      <c r="B1833" t="s">
        <v>34</v>
      </c>
      <c r="C1833" t="s">
        <v>25</v>
      </c>
      <c r="D1833" t="s">
        <v>33</v>
      </c>
      <c r="E1833" t="s">
        <v>55</v>
      </c>
      <c r="F1833" t="s">
        <v>54</v>
      </c>
      <c r="G1833" t="s">
        <v>53</v>
      </c>
      <c r="H1833" t="s">
        <v>13</v>
      </c>
      <c r="I1833">
        <v>20</v>
      </c>
      <c r="J1833">
        <v>4482</v>
      </c>
      <c r="K1833">
        <v>4770</v>
      </c>
      <c r="L1833">
        <v>79560</v>
      </c>
      <c r="M1833">
        <v>84600</v>
      </c>
      <c r="N1833">
        <v>5040</v>
      </c>
      <c r="O1833">
        <v>252</v>
      </c>
      <c r="P1833" t="s">
        <v>93</v>
      </c>
      <c r="Q1833" t="s">
        <v>81</v>
      </c>
      <c r="R1833">
        <v>6</v>
      </c>
      <c r="S1833" t="s">
        <v>84</v>
      </c>
    </row>
    <row r="1834" spans="1:19">
      <c r="A1834" s="2">
        <v>41444</v>
      </c>
      <c r="B1834" t="s">
        <v>27</v>
      </c>
      <c r="C1834" t="s">
        <v>23</v>
      </c>
      <c r="D1834" t="s">
        <v>33</v>
      </c>
      <c r="E1834" t="s">
        <v>55</v>
      </c>
      <c r="F1834" t="s">
        <v>54</v>
      </c>
      <c r="G1834" t="s">
        <v>53</v>
      </c>
      <c r="H1834" t="s">
        <v>13</v>
      </c>
      <c r="I1834">
        <v>21</v>
      </c>
      <c r="J1834">
        <v>3978</v>
      </c>
      <c r="K1834">
        <v>4230</v>
      </c>
      <c r="L1834">
        <v>91494</v>
      </c>
      <c r="M1834">
        <v>97290</v>
      </c>
      <c r="N1834">
        <v>5796</v>
      </c>
      <c r="O1834">
        <v>289.8</v>
      </c>
      <c r="P1834" t="s">
        <v>93</v>
      </c>
      <c r="Q1834" t="s">
        <v>81</v>
      </c>
      <c r="R1834">
        <v>6</v>
      </c>
      <c r="S1834" t="s">
        <v>84</v>
      </c>
    </row>
    <row r="1835" spans="1:19">
      <c r="A1835" s="2">
        <v>41446</v>
      </c>
      <c r="B1835" t="s">
        <v>29</v>
      </c>
      <c r="C1835" t="s">
        <v>30</v>
      </c>
      <c r="D1835" t="s">
        <v>33</v>
      </c>
      <c r="E1835" t="s">
        <v>55</v>
      </c>
      <c r="F1835" t="s">
        <v>54</v>
      </c>
      <c r="G1835" t="s">
        <v>53</v>
      </c>
      <c r="H1835" t="s">
        <v>13</v>
      </c>
      <c r="I1835">
        <v>4</v>
      </c>
      <c r="J1835">
        <v>3582</v>
      </c>
      <c r="K1835">
        <v>3870</v>
      </c>
      <c r="L1835">
        <v>3978</v>
      </c>
      <c r="M1835">
        <v>4230</v>
      </c>
      <c r="N1835">
        <v>252</v>
      </c>
      <c r="O1835">
        <v>12.600000000000001</v>
      </c>
      <c r="P1835" t="s">
        <v>93</v>
      </c>
      <c r="Q1835" t="s">
        <v>81</v>
      </c>
      <c r="R1835">
        <v>6</v>
      </c>
      <c r="S1835" t="s">
        <v>84</v>
      </c>
    </row>
    <row r="1836" spans="1:19">
      <c r="A1836" s="2">
        <v>41459</v>
      </c>
      <c r="B1836" t="s">
        <v>34</v>
      </c>
      <c r="C1836" t="s">
        <v>25</v>
      </c>
      <c r="D1836" t="s">
        <v>33</v>
      </c>
      <c r="E1836" t="s">
        <v>55</v>
      </c>
      <c r="F1836" t="s">
        <v>54</v>
      </c>
      <c r="G1836" t="s">
        <v>53</v>
      </c>
      <c r="H1836" t="s">
        <v>13</v>
      </c>
      <c r="I1836">
        <v>5</v>
      </c>
      <c r="J1836">
        <v>3042</v>
      </c>
      <c r="K1836">
        <v>3240</v>
      </c>
      <c r="L1836">
        <v>83538</v>
      </c>
      <c r="M1836">
        <v>88830</v>
      </c>
      <c r="N1836">
        <v>5292</v>
      </c>
      <c r="O1836">
        <v>264.60000000000002</v>
      </c>
      <c r="P1836" t="s">
        <v>93</v>
      </c>
      <c r="Q1836" t="s">
        <v>85</v>
      </c>
      <c r="R1836">
        <v>7</v>
      </c>
      <c r="S1836" t="s">
        <v>86</v>
      </c>
    </row>
    <row r="1837" spans="1:19">
      <c r="A1837" s="2">
        <v>41460</v>
      </c>
      <c r="B1837" t="s">
        <v>17</v>
      </c>
      <c r="C1837" t="s">
        <v>18</v>
      </c>
      <c r="D1837" t="s">
        <v>33</v>
      </c>
      <c r="E1837" t="s">
        <v>55</v>
      </c>
      <c r="F1837" t="s">
        <v>54</v>
      </c>
      <c r="G1837" t="s">
        <v>53</v>
      </c>
      <c r="H1837" t="s">
        <v>13</v>
      </c>
      <c r="I1837">
        <v>19</v>
      </c>
      <c r="J1837">
        <v>3978</v>
      </c>
      <c r="K1837">
        <v>4230</v>
      </c>
      <c r="L1837">
        <v>51714</v>
      </c>
      <c r="M1837">
        <v>54990</v>
      </c>
      <c r="N1837">
        <v>3276</v>
      </c>
      <c r="O1837">
        <v>163.80000000000001</v>
      </c>
      <c r="P1837" t="s">
        <v>93</v>
      </c>
      <c r="Q1837" t="s">
        <v>85</v>
      </c>
      <c r="R1837">
        <v>7</v>
      </c>
      <c r="S1837" t="s">
        <v>86</v>
      </c>
    </row>
    <row r="1838" spans="1:19">
      <c r="A1838" s="2">
        <v>41468</v>
      </c>
      <c r="B1838" t="s">
        <v>34</v>
      </c>
      <c r="C1838" t="s">
        <v>25</v>
      </c>
      <c r="D1838" t="s">
        <v>33</v>
      </c>
      <c r="E1838" t="s">
        <v>55</v>
      </c>
      <c r="F1838" t="s">
        <v>54</v>
      </c>
      <c r="G1838" t="s">
        <v>53</v>
      </c>
      <c r="H1838" t="s">
        <v>13</v>
      </c>
      <c r="I1838">
        <v>25</v>
      </c>
      <c r="J1838">
        <v>2034</v>
      </c>
      <c r="K1838">
        <v>2160</v>
      </c>
      <c r="L1838">
        <v>91494</v>
      </c>
      <c r="M1838">
        <v>97290</v>
      </c>
      <c r="N1838">
        <v>5796</v>
      </c>
      <c r="O1838">
        <v>289.8</v>
      </c>
      <c r="P1838" t="s">
        <v>93</v>
      </c>
      <c r="Q1838" t="s">
        <v>85</v>
      </c>
      <c r="R1838">
        <v>7</v>
      </c>
      <c r="S1838" t="s">
        <v>86</v>
      </c>
    </row>
    <row r="1839" spans="1:19">
      <c r="A1839" s="2">
        <v>41475</v>
      </c>
      <c r="B1839" t="s">
        <v>31</v>
      </c>
      <c r="C1839" t="s">
        <v>30</v>
      </c>
      <c r="D1839" t="s">
        <v>33</v>
      </c>
      <c r="E1839" t="s">
        <v>55</v>
      </c>
      <c r="F1839" t="s">
        <v>54</v>
      </c>
      <c r="G1839" t="s">
        <v>53</v>
      </c>
      <c r="H1839" t="s">
        <v>13</v>
      </c>
      <c r="I1839">
        <v>22</v>
      </c>
      <c r="J1839">
        <v>3978</v>
      </c>
      <c r="K1839">
        <v>4230</v>
      </c>
      <c r="L1839">
        <v>51714</v>
      </c>
      <c r="M1839">
        <v>54990</v>
      </c>
      <c r="N1839">
        <v>3276</v>
      </c>
      <c r="O1839">
        <v>163.80000000000001</v>
      </c>
      <c r="P1839" t="s">
        <v>93</v>
      </c>
      <c r="Q1839" t="s">
        <v>85</v>
      </c>
      <c r="R1839">
        <v>7</v>
      </c>
      <c r="S1839" t="s">
        <v>86</v>
      </c>
    </row>
    <row r="1840" spans="1:19">
      <c r="A1840" s="2">
        <v>41481</v>
      </c>
      <c r="B1840" t="s">
        <v>22</v>
      </c>
      <c r="C1840" t="s">
        <v>23</v>
      </c>
      <c r="D1840" t="s">
        <v>33</v>
      </c>
      <c r="E1840" t="s">
        <v>55</v>
      </c>
      <c r="F1840" t="s">
        <v>54</v>
      </c>
      <c r="G1840" t="s">
        <v>53</v>
      </c>
      <c r="H1840" t="s">
        <v>13</v>
      </c>
      <c r="I1840">
        <v>4</v>
      </c>
      <c r="J1840">
        <v>2034</v>
      </c>
      <c r="K1840">
        <v>2160</v>
      </c>
      <c r="L1840">
        <v>79560</v>
      </c>
      <c r="M1840">
        <v>84600</v>
      </c>
      <c r="N1840">
        <v>5040</v>
      </c>
      <c r="O1840">
        <v>252</v>
      </c>
      <c r="P1840" t="s">
        <v>93</v>
      </c>
      <c r="Q1840" t="s">
        <v>85</v>
      </c>
      <c r="R1840">
        <v>7</v>
      </c>
      <c r="S1840" t="s">
        <v>86</v>
      </c>
    </row>
    <row r="1841" spans="1:19">
      <c r="A1841" s="2">
        <v>41484</v>
      </c>
      <c r="B1841" t="s">
        <v>17</v>
      </c>
      <c r="C1841" t="s">
        <v>18</v>
      </c>
      <c r="D1841" t="s">
        <v>33</v>
      </c>
      <c r="E1841" t="s">
        <v>55</v>
      </c>
      <c r="F1841" t="s">
        <v>54</v>
      </c>
      <c r="G1841" t="s">
        <v>53</v>
      </c>
      <c r="H1841" t="s">
        <v>13</v>
      </c>
      <c r="I1841">
        <v>24</v>
      </c>
      <c r="J1841">
        <v>5832</v>
      </c>
      <c r="K1841">
        <v>6210</v>
      </c>
      <c r="L1841">
        <v>87516</v>
      </c>
      <c r="M1841">
        <v>93060</v>
      </c>
      <c r="N1841">
        <v>5544</v>
      </c>
      <c r="O1841">
        <v>277.2</v>
      </c>
      <c r="P1841" t="s">
        <v>93</v>
      </c>
      <c r="Q1841" t="s">
        <v>85</v>
      </c>
      <c r="R1841">
        <v>7</v>
      </c>
      <c r="S1841" t="s">
        <v>86</v>
      </c>
    </row>
    <row r="1842" spans="1:19">
      <c r="A1842" s="2">
        <v>41485</v>
      </c>
      <c r="B1842" t="s">
        <v>31</v>
      </c>
      <c r="C1842" t="s">
        <v>30</v>
      </c>
      <c r="D1842" t="s">
        <v>33</v>
      </c>
      <c r="E1842" t="s">
        <v>55</v>
      </c>
      <c r="F1842" t="s">
        <v>54</v>
      </c>
      <c r="G1842" t="s">
        <v>53</v>
      </c>
      <c r="H1842" t="s">
        <v>13</v>
      </c>
      <c r="I1842">
        <v>20</v>
      </c>
      <c r="J1842">
        <v>3726</v>
      </c>
      <c r="K1842">
        <v>3960</v>
      </c>
      <c r="L1842">
        <v>63648</v>
      </c>
      <c r="M1842">
        <v>67680</v>
      </c>
      <c r="N1842">
        <v>4032</v>
      </c>
      <c r="O1842">
        <v>201.60000000000002</v>
      </c>
      <c r="P1842" t="s">
        <v>93</v>
      </c>
      <c r="Q1842" t="s">
        <v>85</v>
      </c>
      <c r="R1842">
        <v>7</v>
      </c>
      <c r="S1842" t="s">
        <v>86</v>
      </c>
    </row>
    <row r="1843" spans="1:19">
      <c r="A1843" s="2">
        <v>41487</v>
      </c>
      <c r="B1843" t="s">
        <v>10</v>
      </c>
      <c r="C1843" t="s">
        <v>11</v>
      </c>
      <c r="D1843" t="s">
        <v>33</v>
      </c>
      <c r="E1843" t="s">
        <v>55</v>
      </c>
      <c r="F1843" t="s">
        <v>54</v>
      </c>
      <c r="G1843" t="s">
        <v>53</v>
      </c>
      <c r="H1843" t="s">
        <v>13</v>
      </c>
      <c r="I1843">
        <v>25</v>
      </c>
      <c r="J1843">
        <v>2952</v>
      </c>
      <c r="K1843">
        <v>3150</v>
      </c>
      <c r="L1843">
        <v>63648</v>
      </c>
      <c r="M1843">
        <v>67680</v>
      </c>
      <c r="N1843">
        <v>4032</v>
      </c>
      <c r="O1843">
        <v>201.60000000000002</v>
      </c>
      <c r="P1843" t="s">
        <v>93</v>
      </c>
      <c r="Q1843" t="s">
        <v>85</v>
      </c>
      <c r="R1843">
        <v>8</v>
      </c>
      <c r="S1843" t="s">
        <v>87</v>
      </c>
    </row>
    <row r="1844" spans="1:19">
      <c r="A1844" s="2">
        <v>41489</v>
      </c>
      <c r="B1844" t="s">
        <v>17</v>
      </c>
      <c r="C1844" t="s">
        <v>18</v>
      </c>
      <c r="D1844" t="s">
        <v>33</v>
      </c>
      <c r="E1844" t="s">
        <v>55</v>
      </c>
      <c r="F1844" t="s">
        <v>54</v>
      </c>
      <c r="G1844" t="s">
        <v>53</v>
      </c>
      <c r="H1844" t="s">
        <v>13</v>
      </c>
      <c r="I1844">
        <v>22</v>
      </c>
      <c r="J1844">
        <v>4482</v>
      </c>
      <c r="K1844">
        <v>4770</v>
      </c>
      <c r="L1844">
        <v>55692</v>
      </c>
      <c r="M1844">
        <v>59220</v>
      </c>
      <c r="N1844">
        <v>3528</v>
      </c>
      <c r="O1844">
        <v>176.4</v>
      </c>
      <c r="P1844" t="s">
        <v>93</v>
      </c>
      <c r="Q1844" t="s">
        <v>85</v>
      </c>
      <c r="R1844">
        <v>8</v>
      </c>
      <c r="S1844" t="s">
        <v>87</v>
      </c>
    </row>
    <row r="1845" spans="1:19">
      <c r="A1845" s="2">
        <v>41489</v>
      </c>
      <c r="B1845" t="s">
        <v>34</v>
      </c>
      <c r="C1845" t="s">
        <v>25</v>
      </c>
      <c r="D1845" t="s">
        <v>33</v>
      </c>
      <c r="E1845" t="s">
        <v>55</v>
      </c>
      <c r="F1845" t="s">
        <v>54</v>
      </c>
      <c r="G1845" t="s">
        <v>53</v>
      </c>
      <c r="H1845" t="s">
        <v>13</v>
      </c>
      <c r="I1845">
        <v>23</v>
      </c>
      <c r="J1845">
        <v>7506</v>
      </c>
      <c r="K1845">
        <v>8100</v>
      </c>
      <c r="L1845">
        <v>15912</v>
      </c>
      <c r="M1845">
        <v>16920</v>
      </c>
      <c r="N1845">
        <v>1008</v>
      </c>
      <c r="O1845">
        <v>50.400000000000006</v>
      </c>
      <c r="P1845" t="s">
        <v>93</v>
      </c>
      <c r="Q1845" t="s">
        <v>85</v>
      </c>
      <c r="R1845">
        <v>8</v>
      </c>
      <c r="S1845" t="s">
        <v>87</v>
      </c>
    </row>
    <row r="1846" spans="1:19">
      <c r="A1846" s="2">
        <v>41491</v>
      </c>
      <c r="B1846" t="s">
        <v>29</v>
      </c>
      <c r="C1846" t="s">
        <v>30</v>
      </c>
      <c r="D1846" t="s">
        <v>33</v>
      </c>
      <c r="E1846" t="s">
        <v>55</v>
      </c>
      <c r="F1846" t="s">
        <v>54</v>
      </c>
      <c r="G1846" t="s">
        <v>53</v>
      </c>
      <c r="H1846" t="s">
        <v>13</v>
      </c>
      <c r="I1846">
        <v>8</v>
      </c>
      <c r="J1846">
        <v>5148</v>
      </c>
      <c r="K1846">
        <v>5490</v>
      </c>
      <c r="L1846">
        <v>39780</v>
      </c>
      <c r="M1846">
        <v>42300</v>
      </c>
      <c r="N1846">
        <v>2520</v>
      </c>
      <c r="O1846">
        <v>126</v>
      </c>
      <c r="P1846" t="s">
        <v>93</v>
      </c>
      <c r="Q1846" t="s">
        <v>85</v>
      </c>
      <c r="R1846">
        <v>8</v>
      </c>
      <c r="S1846" t="s">
        <v>87</v>
      </c>
    </row>
    <row r="1847" spans="1:19">
      <c r="A1847" s="2">
        <v>41495</v>
      </c>
      <c r="B1847" t="s">
        <v>22</v>
      </c>
      <c r="C1847" t="s">
        <v>23</v>
      </c>
      <c r="D1847" t="s">
        <v>33</v>
      </c>
      <c r="E1847" t="s">
        <v>55</v>
      </c>
      <c r="F1847" t="s">
        <v>54</v>
      </c>
      <c r="G1847" t="s">
        <v>53</v>
      </c>
      <c r="H1847" t="s">
        <v>13</v>
      </c>
      <c r="I1847">
        <v>17</v>
      </c>
      <c r="J1847">
        <v>3582</v>
      </c>
      <c r="K1847">
        <v>3870</v>
      </c>
      <c r="L1847">
        <v>75582</v>
      </c>
      <c r="M1847">
        <v>80370</v>
      </c>
      <c r="N1847">
        <v>4788</v>
      </c>
      <c r="O1847">
        <v>239.4</v>
      </c>
      <c r="P1847" t="s">
        <v>93</v>
      </c>
      <c r="Q1847" t="s">
        <v>85</v>
      </c>
      <c r="R1847">
        <v>8</v>
      </c>
      <c r="S1847" t="s">
        <v>87</v>
      </c>
    </row>
    <row r="1848" spans="1:19">
      <c r="A1848" s="2">
        <v>41496</v>
      </c>
      <c r="B1848" t="s">
        <v>34</v>
      </c>
      <c r="C1848" t="s">
        <v>25</v>
      </c>
      <c r="D1848" t="s">
        <v>33</v>
      </c>
      <c r="E1848" t="s">
        <v>55</v>
      </c>
      <c r="F1848" t="s">
        <v>54</v>
      </c>
      <c r="G1848" t="s">
        <v>53</v>
      </c>
      <c r="H1848" t="s">
        <v>13</v>
      </c>
      <c r="I1848">
        <v>25</v>
      </c>
      <c r="J1848">
        <v>5148</v>
      </c>
      <c r="K1848">
        <v>5490</v>
      </c>
      <c r="L1848">
        <v>71604</v>
      </c>
      <c r="M1848">
        <v>76140</v>
      </c>
      <c r="N1848">
        <v>4536</v>
      </c>
      <c r="O1848">
        <v>226.8</v>
      </c>
      <c r="P1848" t="s">
        <v>93</v>
      </c>
      <c r="Q1848" t="s">
        <v>85</v>
      </c>
      <c r="R1848">
        <v>8</v>
      </c>
      <c r="S1848" t="s">
        <v>87</v>
      </c>
    </row>
    <row r="1849" spans="1:19">
      <c r="A1849" s="2">
        <v>41496</v>
      </c>
      <c r="B1849" t="s">
        <v>20</v>
      </c>
      <c r="C1849" t="s">
        <v>18</v>
      </c>
      <c r="D1849" t="s">
        <v>33</v>
      </c>
      <c r="E1849" t="s">
        <v>55</v>
      </c>
      <c r="F1849" t="s">
        <v>54</v>
      </c>
      <c r="G1849" t="s">
        <v>53</v>
      </c>
      <c r="H1849" t="s">
        <v>13</v>
      </c>
      <c r="I1849">
        <v>22</v>
      </c>
      <c r="J1849">
        <v>3384</v>
      </c>
      <c r="K1849">
        <v>3600</v>
      </c>
      <c r="L1849">
        <v>27846</v>
      </c>
      <c r="M1849">
        <v>29610</v>
      </c>
      <c r="N1849">
        <v>1764</v>
      </c>
      <c r="O1849">
        <v>88.2</v>
      </c>
      <c r="P1849" t="s">
        <v>93</v>
      </c>
      <c r="Q1849" t="s">
        <v>85</v>
      </c>
      <c r="R1849">
        <v>8</v>
      </c>
      <c r="S1849" t="s">
        <v>87</v>
      </c>
    </row>
    <row r="1850" spans="1:19">
      <c r="A1850" s="2">
        <v>41506</v>
      </c>
      <c r="B1850" t="s">
        <v>10</v>
      </c>
      <c r="C1850" t="s">
        <v>11</v>
      </c>
      <c r="D1850" t="s">
        <v>33</v>
      </c>
      <c r="E1850" t="s">
        <v>55</v>
      </c>
      <c r="F1850" t="s">
        <v>54</v>
      </c>
      <c r="G1850" t="s">
        <v>53</v>
      </c>
      <c r="H1850" t="s">
        <v>13</v>
      </c>
      <c r="I1850">
        <v>10</v>
      </c>
      <c r="J1850">
        <v>2034</v>
      </c>
      <c r="K1850">
        <v>2160</v>
      </c>
      <c r="L1850">
        <v>51714</v>
      </c>
      <c r="M1850">
        <v>54990</v>
      </c>
      <c r="N1850">
        <v>3276</v>
      </c>
      <c r="O1850">
        <v>163.80000000000001</v>
      </c>
      <c r="P1850" t="s">
        <v>93</v>
      </c>
      <c r="Q1850" t="s">
        <v>85</v>
      </c>
      <c r="R1850">
        <v>8</v>
      </c>
      <c r="S1850" t="s">
        <v>87</v>
      </c>
    </row>
    <row r="1851" spans="1:19">
      <c r="A1851" s="2">
        <v>41507</v>
      </c>
      <c r="B1851" t="s">
        <v>27</v>
      </c>
      <c r="C1851" t="s">
        <v>23</v>
      </c>
      <c r="D1851" t="s">
        <v>33</v>
      </c>
      <c r="E1851" t="s">
        <v>55</v>
      </c>
      <c r="F1851" t="s">
        <v>54</v>
      </c>
      <c r="G1851" t="s">
        <v>53</v>
      </c>
      <c r="H1851" t="s">
        <v>13</v>
      </c>
      <c r="I1851">
        <v>17</v>
      </c>
      <c r="J1851">
        <v>5148</v>
      </c>
      <c r="K1851">
        <v>5490</v>
      </c>
      <c r="L1851">
        <v>35802</v>
      </c>
      <c r="M1851">
        <v>38070</v>
      </c>
      <c r="N1851">
        <v>2268</v>
      </c>
      <c r="O1851">
        <v>113.4</v>
      </c>
      <c r="P1851" t="s">
        <v>93</v>
      </c>
      <c r="Q1851" t="s">
        <v>85</v>
      </c>
      <c r="R1851">
        <v>8</v>
      </c>
      <c r="S1851" t="s">
        <v>87</v>
      </c>
    </row>
    <row r="1852" spans="1:19">
      <c r="A1852" s="2">
        <v>41508</v>
      </c>
      <c r="B1852" t="s">
        <v>29</v>
      </c>
      <c r="C1852" t="s">
        <v>30</v>
      </c>
      <c r="D1852" t="s">
        <v>33</v>
      </c>
      <c r="E1852" t="s">
        <v>55</v>
      </c>
      <c r="F1852" t="s">
        <v>54</v>
      </c>
      <c r="G1852" t="s">
        <v>53</v>
      </c>
      <c r="H1852" t="s">
        <v>13</v>
      </c>
      <c r="I1852">
        <v>6</v>
      </c>
      <c r="J1852">
        <v>3546</v>
      </c>
      <c r="K1852">
        <v>3780</v>
      </c>
      <c r="L1852">
        <v>35802</v>
      </c>
      <c r="M1852">
        <v>38070</v>
      </c>
      <c r="N1852">
        <v>2268</v>
      </c>
      <c r="O1852">
        <v>113.4</v>
      </c>
      <c r="P1852" t="s">
        <v>93</v>
      </c>
      <c r="Q1852" t="s">
        <v>85</v>
      </c>
      <c r="R1852">
        <v>8</v>
      </c>
      <c r="S1852" t="s">
        <v>87</v>
      </c>
    </row>
    <row r="1853" spans="1:19">
      <c r="A1853" s="2">
        <v>41511</v>
      </c>
      <c r="B1853" t="s">
        <v>20</v>
      </c>
      <c r="C1853" t="s">
        <v>18</v>
      </c>
      <c r="D1853" t="s">
        <v>33</v>
      </c>
      <c r="E1853" t="s">
        <v>55</v>
      </c>
      <c r="F1853" t="s">
        <v>54</v>
      </c>
      <c r="G1853" t="s">
        <v>53</v>
      </c>
      <c r="H1853" t="s">
        <v>13</v>
      </c>
      <c r="I1853">
        <v>22</v>
      </c>
      <c r="J1853">
        <v>2106</v>
      </c>
      <c r="K1853">
        <v>2250</v>
      </c>
      <c r="L1853">
        <v>67626</v>
      </c>
      <c r="M1853">
        <v>71910</v>
      </c>
      <c r="N1853">
        <v>4284</v>
      </c>
      <c r="O1853">
        <v>214.20000000000002</v>
      </c>
      <c r="P1853" t="s">
        <v>93</v>
      </c>
      <c r="Q1853" t="s">
        <v>85</v>
      </c>
      <c r="R1853">
        <v>8</v>
      </c>
      <c r="S1853" t="s">
        <v>87</v>
      </c>
    </row>
    <row r="1854" spans="1:19">
      <c r="A1854" s="2">
        <v>41515</v>
      </c>
      <c r="B1854" t="s">
        <v>24</v>
      </c>
      <c r="C1854" t="s">
        <v>25</v>
      </c>
      <c r="D1854" t="s">
        <v>33</v>
      </c>
      <c r="E1854" t="s">
        <v>55</v>
      </c>
      <c r="F1854" t="s">
        <v>54</v>
      </c>
      <c r="G1854" t="s">
        <v>53</v>
      </c>
      <c r="H1854" t="s">
        <v>13</v>
      </c>
      <c r="I1854">
        <v>25</v>
      </c>
      <c r="J1854">
        <v>2034</v>
      </c>
      <c r="K1854">
        <v>2160</v>
      </c>
      <c r="L1854">
        <v>27846</v>
      </c>
      <c r="M1854">
        <v>29610</v>
      </c>
      <c r="N1854">
        <v>1764</v>
      </c>
      <c r="O1854">
        <v>88.2</v>
      </c>
      <c r="P1854" t="s">
        <v>93</v>
      </c>
      <c r="Q1854" t="s">
        <v>85</v>
      </c>
      <c r="R1854">
        <v>8</v>
      </c>
      <c r="S1854" t="s">
        <v>87</v>
      </c>
    </row>
    <row r="1855" spans="1:19">
      <c r="A1855" s="2">
        <v>41518</v>
      </c>
      <c r="B1855" t="s">
        <v>10</v>
      </c>
      <c r="C1855" t="s">
        <v>11</v>
      </c>
      <c r="D1855" t="s">
        <v>33</v>
      </c>
      <c r="E1855" t="s">
        <v>55</v>
      </c>
      <c r="F1855" t="s">
        <v>54</v>
      </c>
      <c r="G1855" t="s">
        <v>53</v>
      </c>
      <c r="H1855" t="s">
        <v>13</v>
      </c>
      <c r="I1855">
        <v>5</v>
      </c>
      <c r="J1855">
        <v>3978</v>
      </c>
      <c r="K1855">
        <v>4230</v>
      </c>
      <c r="L1855">
        <v>23868</v>
      </c>
      <c r="M1855">
        <v>25380</v>
      </c>
      <c r="N1855">
        <v>1512</v>
      </c>
      <c r="O1855">
        <v>75.600000000000009</v>
      </c>
      <c r="P1855" t="s">
        <v>93</v>
      </c>
      <c r="Q1855" t="s">
        <v>85</v>
      </c>
      <c r="R1855">
        <v>9</v>
      </c>
      <c r="S1855" t="s">
        <v>88</v>
      </c>
    </row>
    <row r="1856" spans="1:19">
      <c r="A1856" s="2">
        <v>41531</v>
      </c>
      <c r="B1856" t="s">
        <v>10</v>
      </c>
      <c r="C1856" t="s">
        <v>11</v>
      </c>
      <c r="D1856" t="s">
        <v>33</v>
      </c>
      <c r="E1856" t="s">
        <v>55</v>
      </c>
      <c r="F1856" t="s">
        <v>54</v>
      </c>
      <c r="G1856" t="s">
        <v>53</v>
      </c>
      <c r="H1856" t="s">
        <v>13</v>
      </c>
      <c r="I1856">
        <v>20</v>
      </c>
      <c r="J1856">
        <v>3726</v>
      </c>
      <c r="K1856">
        <v>3960</v>
      </c>
      <c r="L1856">
        <v>55692</v>
      </c>
      <c r="M1856">
        <v>59220</v>
      </c>
      <c r="N1856">
        <v>3528</v>
      </c>
      <c r="O1856">
        <v>176.4</v>
      </c>
      <c r="P1856" t="s">
        <v>93</v>
      </c>
      <c r="Q1856" t="s">
        <v>85</v>
      </c>
      <c r="R1856">
        <v>9</v>
      </c>
      <c r="S1856" t="s">
        <v>88</v>
      </c>
    </row>
    <row r="1857" spans="1:19">
      <c r="A1857" s="2">
        <v>41544</v>
      </c>
      <c r="B1857" t="s">
        <v>31</v>
      </c>
      <c r="C1857" t="s">
        <v>30</v>
      </c>
      <c r="D1857" t="s">
        <v>33</v>
      </c>
      <c r="E1857" t="s">
        <v>55</v>
      </c>
      <c r="F1857" t="s">
        <v>54</v>
      </c>
      <c r="G1857" t="s">
        <v>53</v>
      </c>
      <c r="H1857" t="s">
        <v>13</v>
      </c>
      <c r="I1857">
        <v>10</v>
      </c>
      <c r="J1857">
        <v>3384</v>
      </c>
      <c r="K1857">
        <v>3600</v>
      </c>
      <c r="L1857">
        <v>99450</v>
      </c>
      <c r="M1857">
        <v>105750</v>
      </c>
      <c r="N1857">
        <v>6300</v>
      </c>
      <c r="O1857">
        <v>315</v>
      </c>
      <c r="P1857" t="s">
        <v>93</v>
      </c>
      <c r="Q1857" t="s">
        <v>85</v>
      </c>
      <c r="R1857">
        <v>9</v>
      </c>
      <c r="S1857" t="s">
        <v>88</v>
      </c>
    </row>
    <row r="1858" spans="1:19">
      <c r="A1858" s="2">
        <v>41547</v>
      </c>
      <c r="B1858" t="s">
        <v>14</v>
      </c>
      <c r="C1858" t="s">
        <v>11</v>
      </c>
      <c r="D1858" t="s">
        <v>33</v>
      </c>
      <c r="E1858" t="s">
        <v>55</v>
      </c>
      <c r="F1858" t="s">
        <v>54</v>
      </c>
      <c r="G1858" t="s">
        <v>53</v>
      </c>
      <c r="H1858" t="s">
        <v>13</v>
      </c>
      <c r="I1858">
        <v>5</v>
      </c>
      <c r="J1858">
        <v>2196</v>
      </c>
      <c r="K1858">
        <v>2340</v>
      </c>
      <c r="L1858">
        <v>55692</v>
      </c>
      <c r="M1858">
        <v>59220</v>
      </c>
      <c r="N1858">
        <v>3528</v>
      </c>
      <c r="O1858">
        <v>176.4</v>
      </c>
      <c r="P1858" t="s">
        <v>93</v>
      </c>
      <c r="Q1858" t="s">
        <v>85</v>
      </c>
      <c r="R1858">
        <v>9</v>
      </c>
      <c r="S1858" t="s">
        <v>88</v>
      </c>
    </row>
    <row r="1859" spans="1:19">
      <c r="A1859" s="2">
        <v>41549</v>
      </c>
      <c r="B1859" t="s">
        <v>22</v>
      </c>
      <c r="C1859" t="s">
        <v>23</v>
      </c>
      <c r="D1859" t="s">
        <v>33</v>
      </c>
      <c r="E1859" t="s">
        <v>55</v>
      </c>
      <c r="F1859" t="s">
        <v>54</v>
      </c>
      <c r="G1859" t="s">
        <v>53</v>
      </c>
      <c r="H1859" t="s">
        <v>13</v>
      </c>
      <c r="I1859">
        <v>24</v>
      </c>
      <c r="J1859">
        <v>3726</v>
      </c>
      <c r="K1859">
        <v>3960</v>
      </c>
      <c r="L1859">
        <v>95472</v>
      </c>
      <c r="M1859">
        <v>101520</v>
      </c>
      <c r="N1859">
        <v>6048</v>
      </c>
      <c r="O1859">
        <v>302.40000000000003</v>
      </c>
      <c r="P1859" t="s">
        <v>93</v>
      </c>
      <c r="Q1859" t="s">
        <v>89</v>
      </c>
      <c r="R1859">
        <v>10</v>
      </c>
      <c r="S1859" t="s">
        <v>90</v>
      </c>
    </row>
    <row r="1860" spans="1:19">
      <c r="A1860" s="2">
        <v>41551</v>
      </c>
      <c r="B1860" t="s">
        <v>34</v>
      </c>
      <c r="C1860" t="s">
        <v>25</v>
      </c>
      <c r="D1860" t="s">
        <v>33</v>
      </c>
      <c r="E1860" t="s">
        <v>55</v>
      </c>
      <c r="F1860" t="s">
        <v>54</v>
      </c>
      <c r="G1860" t="s">
        <v>53</v>
      </c>
      <c r="H1860" t="s">
        <v>13</v>
      </c>
      <c r="I1860">
        <v>12</v>
      </c>
      <c r="J1860">
        <v>3582</v>
      </c>
      <c r="K1860">
        <v>3870</v>
      </c>
      <c r="L1860">
        <v>27846</v>
      </c>
      <c r="M1860">
        <v>29610</v>
      </c>
      <c r="N1860">
        <v>1764</v>
      </c>
      <c r="O1860">
        <v>88.2</v>
      </c>
      <c r="P1860" t="s">
        <v>93</v>
      </c>
      <c r="Q1860" t="s">
        <v>89</v>
      </c>
      <c r="R1860">
        <v>10</v>
      </c>
      <c r="S1860" t="s">
        <v>90</v>
      </c>
    </row>
    <row r="1861" spans="1:19">
      <c r="A1861" s="2">
        <v>41561</v>
      </c>
      <c r="B1861" t="s">
        <v>34</v>
      </c>
      <c r="C1861" t="s">
        <v>25</v>
      </c>
      <c r="D1861" t="s">
        <v>33</v>
      </c>
      <c r="E1861" t="s">
        <v>55</v>
      </c>
      <c r="F1861" t="s">
        <v>54</v>
      </c>
      <c r="G1861" t="s">
        <v>53</v>
      </c>
      <c r="H1861" t="s">
        <v>13</v>
      </c>
      <c r="I1861">
        <v>11</v>
      </c>
      <c r="J1861">
        <v>4482</v>
      </c>
      <c r="K1861">
        <v>4770</v>
      </c>
      <c r="L1861">
        <v>63648</v>
      </c>
      <c r="M1861">
        <v>67680</v>
      </c>
      <c r="N1861">
        <v>4032</v>
      </c>
      <c r="O1861">
        <v>201.60000000000002</v>
      </c>
      <c r="P1861" t="s">
        <v>93</v>
      </c>
      <c r="Q1861" t="s">
        <v>89</v>
      </c>
      <c r="R1861">
        <v>10</v>
      </c>
      <c r="S1861" t="s">
        <v>90</v>
      </c>
    </row>
    <row r="1862" spans="1:19">
      <c r="A1862" s="2">
        <v>41574</v>
      </c>
      <c r="B1862" t="s">
        <v>17</v>
      </c>
      <c r="C1862" t="s">
        <v>18</v>
      </c>
      <c r="D1862" t="s">
        <v>33</v>
      </c>
      <c r="E1862" t="s">
        <v>55</v>
      </c>
      <c r="F1862" t="s">
        <v>54</v>
      </c>
      <c r="G1862" t="s">
        <v>53</v>
      </c>
      <c r="H1862" t="s">
        <v>13</v>
      </c>
      <c r="I1862">
        <v>23</v>
      </c>
      <c r="J1862">
        <v>5148</v>
      </c>
      <c r="K1862">
        <v>5490</v>
      </c>
      <c r="L1862">
        <v>7956</v>
      </c>
      <c r="M1862">
        <v>8460</v>
      </c>
      <c r="N1862">
        <v>504</v>
      </c>
      <c r="O1862">
        <v>25.200000000000003</v>
      </c>
      <c r="P1862" t="s">
        <v>93</v>
      </c>
      <c r="Q1862" t="s">
        <v>89</v>
      </c>
      <c r="R1862">
        <v>10</v>
      </c>
      <c r="S1862" t="s">
        <v>90</v>
      </c>
    </row>
    <row r="1863" spans="1:19">
      <c r="A1863" s="2">
        <v>41583</v>
      </c>
      <c r="B1863" t="s">
        <v>34</v>
      </c>
      <c r="C1863" t="s">
        <v>25</v>
      </c>
      <c r="D1863" t="s">
        <v>33</v>
      </c>
      <c r="E1863" t="s">
        <v>55</v>
      </c>
      <c r="F1863" t="s">
        <v>54</v>
      </c>
      <c r="G1863" t="s">
        <v>53</v>
      </c>
      <c r="H1863" t="s">
        <v>13</v>
      </c>
      <c r="I1863">
        <v>11</v>
      </c>
      <c r="J1863">
        <v>2106</v>
      </c>
      <c r="K1863">
        <v>2250</v>
      </c>
      <c r="L1863">
        <v>11934</v>
      </c>
      <c r="M1863">
        <v>12690</v>
      </c>
      <c r="N1863">
        <v>756</v>
      </c>
      <c r="O1863">
        <v>37.800000000000004</v>
      </c>
      <c r="P1863" t="s">
        <v>93</v>
      </c>
      <c r="Q1863" t="s">
        <v>89</v>
      </c>
      <c r="R1863">
        <v>11</v>
      </c>
      <c r="S1863" t="s">
        <v>91</v>
      </c>
    </row>
    <row r="1864" spans="1:19">
      <c r="A1864" s="2">
        <v>41586</v>
      </c>
      <c r="B1864" t="s">
        <v>17</v>
      </c>
      <c r="C1864" t="s">
        <v>18</v>
      </c>
      <c r="D1864" t="s">
        <v>33</v>
      </c>
      <c r="E1864" t="s">
        <v>55</v>
      </c>
      <c r="F1864" t="s">
        <v>54</v>
      </c>
      <c r="G1864" t="s">
        <v>53</v>
      </c>
      <c r="H1864" t="s">
        <v>13</v>
      </c>
      <c r="I1864">
        <v>19</v>
      </c>
      <c r="J1864">
        <v>3726</v>
      </c>
      <c r="K1864">
        <v>3960</v>
      </c>
      <c r="L1864">
        <v>63648</v>
      </c>
      <c r="M1864">
        <v>67680</v>
      </c>
      <c r="N1864">
        <v>4032</v>
      </c>
      <c r="O1864">
        <v>201.60000000000002</v>
      </c>
      <c r="P1864" t="s">
        <v>93</v>
      </c>
      <c r="Q1864" t="s">
        <v>89</v>
      </c>
      <c r="R1864">
        <v>11</v>
      </c>
      <c r="S1864" t="s">
        <v>91</v>
      </c>
    </row>
    <row r="1865" spans="1:19">
      <c r="A1865" s="2">
        <v>41589</v>
      </c>
      <c r="B1865" t="s">
        <v>34</v>
      </c>
      <c r="C1865" t="s">
        <v>25</v>
      </c>
      <c r="D1865" t="s">
        <v>33</v>
      </c>
      <c r="E1865" t="s">
        <v>55</v>
      </c>
      <c r="F1865" t="s">
        <v>54</v>
      </c>
      <c r="G1865" t="s">
        <v>53</v>
      </c>
      <c r="H1865" t="s">
        <v>13</v>
      </c>
      <c r="I1865">
        <v>1</v>
      </c>
      <c r="J1865">
        <v>5148</v>
      </c>
      <c r="K1865">
        <v>5490</v>
      </c>
      <c r="L1865">
        <v>19890</v>
      </c>
      <c r="M1865">
        <v>21150</v>
      </c>
      <c r="N1865">
        <v>1260</v>
      </c>
      <c r="O1865">
        <v>63</v>
      </c>
      <c r="P1865" t="s">
        <v>93</v>
      </c>
      <c r="Q1865" t="s">
        <v>89</v>
      </c>
      <c r="R1865">
        <v>11</v>
      </c>
      <c r="S1865" t="s">
        <v>91</v>
      </c>
    </row>
    <row r="1866" spans="1:19">
      <c r="A1866" s="2">
        <v>41595</v>
      </c>
      <c r="B1866" t="s">
        <v>24</v>
      </c>
      <c r="C1866" t="s">
        <v>25</v>
      </c>
      <c r="D1866" t="s">
        <v>33</v>
      </c>
      <c r="E1866" t="s">
        <v>55</v>
      </c>
      <c r="F1866" t="s">
        <v>54</v>
      </c>
      <c r="G1866" t="s">
        <v>53</v>
      </c>
      <c r="H1866" t="s">
        <v>13</v>
      </c>
      <c r="I1866">
        <v>8</v>
      </c>
      <c r="J1866">
        <v>3978</v>
      </c>
      <c r="K1866">
        <v>4230</v>
      </c>
      <c r="L1866">
        <v>83538</v>
      </c>
      <c r="M1866">
        <v>88830</v>
      </c>
      <c r="N1866">
        <v>5292</v>
      </c>
      <c r="O1866">
        <v>264.60000000000002</v>
      </c>
      <c r="P1866" t="s">
        <v>93</v>
      </c>
      <c r="Q1866" t="s">
        <v>89</v>
      </c>
      <c r="R1866">
        <v>11</v>
      </c>
      <c r="S1866" t="s">
        <v>91</v>
      </c>
    </row>
    <row r="1867" spans="1:19">
      <c r="A1867" s="2">
        <v>41600</v>
      </c>
      <c r="B1867" t="s">
        <v>29</v>
      </c>
      <c r="C1867" t="s">
        <v>30</v>
      </c>
      <c r="D1867" t="s">
        <v>33</v>
      </c>
      <c r="E1867" t="s">
        <v>55</v>
      </c>
      <c r="F1867" t="s">
        <v>54</v>
      </c>
      <c r="G1867" t="s">
        <v>53</v>
      </c>
      <c r="H1867" t="s">
        <v>13</v>
      </c>
      <c r="I1867">
        <v>4</v>
      </c>
      <c r="J1867">
        <v>3582</v>
      </c>
      <c r="K1867">
        <v>3870</v>
      </c>
      <c r="L1867">
        <v>75582</v>
      </c>
      <c r="M1867">
        <v>80370</v>
      </c>
      <c r="N1867">
        <v>4788</v>
      </c>
      <c r="O1867">
        <v>239.4</v>
      </c>
      <c r="P1867" t="s">
        <v>93</v>
      </c>
      <c r="Q1867" t="s">
        <v>89</v>
      </c>
      <c r="R1867">
        <v>11</v>
      </c>
      <c r="S1867" t="s">
        <v>91</v>
      </c>
    </row>
    <row r="1868" spans="1:19">
      <c r="A1868" s="2">
        <v>41603</v>
      </c>
      <c r="B1868" t="s">
        <v>27</v>
      </c>
      <c r="C1868" t="s">
        <v>23</v>
      </c>
      <c r="D1868" t="s">
        <v>33</v>
      </c>
      <c r="E1868" t="s">
        <v>55</v>
      </c>
      <c r="F1868" t="s">
        <v>54</v>
      </c>
      <c r="G1868" t="s">
        <v>53</v>
      </c>
      <c r="H1868" t="s">
        <v>13</v>
      </c>
      <c r="I1868">
        <v>8</v>
      </c>
      <c r="J1868">
        <v>5148</v>
      </c>
      <c r="K1868">
        <v>5490</v>
      </c>
      <c r="L1868">
        <v>79560</v>
      </c>
      <c r="M1868">
        <v>84600</v>
      </c>
      <c r="N1868">
        <v>5040</v>
      </c>
      <c r="O1868">
        <v>252</v>
      </c>
      <c r="P1868" t="s">
        <v>93</v>
      </c>
      <c r="Q1868" t="s">
        <v>89</v>
      </c>
      <c r="R1868">
        <v>11</v>
      </c>
      <c r="S1868" t="s">
        <v>91</v>
      </c>
    </row>
    <row r="1869" spans="1:19">
      <c r="A1869" s="2">
        <v>41608</v>
      </c>
      <c r="B1869" t="s">
        <v>14</v>
      </c>
      <c r="C1869" t="s">
        <v>11</v>
      </c>
      <c r="D1869" t="s">
        <v>33</v>
      </c>
      <c r="E1869" t="s">
        <v>55</v>
      </c>
      <c r="F1869" t="s">
        <v>54</v>
      </c>
      <c r="G1869" t="s">
        <v>53</v>
      </c>
      <c r="H1869" t="s">
        <v>13</v>
      </c>
      <c r="I1869">
        <v>1</v>
      </c>
      <c r="J1869">
        <v>3546</v>
      </c>
      <c r="K1869">
        <v>3780</v>
      </c>
      <c r="L1869">
        <v>91494</v>
      </c>
      <c r="M1869">
        <v>97290</v>
      </c>
      <c r="N1869">
        <v>5796</v>
      </c>
      <c r="O1869">
        <v>289.8</v>
      </c>
      <c r="P1869" t="s">
        <v>93</v>
      </c>
      <c r="Q1869" t="s">
        <v>89</v>
      </c>
      <c r="R1869">
        <v>11</v>
      </c>
      <c r="S1869" t="s">
        <v>91</v>
      </c>
    </row>
    <row r="1870" spans="1:19">
      <c r="A1870" s="2">
        <v>41613</v>
      </c>
      <c r="B1870" t="s">
        <v>20</v>
      </c>
      <c r="C1870" t="s">
        <v>18</v>
      </c>
      <c r="D1870" t="s">
        <v>33</v>
      </c>
      <c r="E1870" t="s">
        <v>55</v>
      </c>
      <c r="F1870" t="s">
        <v>54</v>
      </c>
      <c r="G1870" t="s">
        <v>53</v>
      </c>
      <c r="H1870" t="s">
        <v>13</v>
      </c>
      <c r="I1870">
        <v>22</v>
      </c>
      <c r="J1870">
        <v>5148</v>
      </c>
      <c r="K1870">
        <v>5490</v>
      </c>
      <c r="L1870">
        <v>15912</v>
      </c>
      <c r="M1870">
        <v>16920</v>
      </c>
      <c r="N1870">
        <v>1008</v>
      </c>
      <c r="O1870">
        <v>50.400000000000006</v>
      </c>
      <c r="P1870" t="s">
        <v>93</v>
      </c>
      <c r="Q1870" t="s">
        <v>89</v>
      </c>
      <c r="R1870">
        <v>12</v>
      </c>
      <c r="S1870" t="s">
        <v>92</v>
      </c>
    </row>
    <row r="1871" spans="1:19">
      <c r="A1871" s="2">
        <v>41614</v>
      </c>
      <c r="B1871" t="s">
        <v>22</v>
      </c>
      <c r="C1871" t="s">
        <v>23</v>
      </c>
      <c r="D1871" t="s">
        <v>33</v>
      </c>
      <c r="E1871" t="s">
        <v>55</v>
      </c>
      <c r="F1871" t="s">
        <v>54</v>
      </c>
      <c r="G1871" t="s">
        <v>53</v>
      </c>
      <c r="H1871" t="s">
        <v>13</v>
      </c>
      <c r="I1871">
        <v>12</v>
      </c>
      <c r="J1871">
        <v>3978</v>
      </c>
      <c r="K1871">
        <v>4230</v>
      </c>
      <c r="L1871">
        <v>59670</v>
      </c>
      <c r="M1871">
        <v>63450</v>
      </c>
      <c r="N1871">
        <v>3780</v>
      </c>
      <c r="O1871">
        <v>189</v>
      </c>
      <c r="P1871" t="s">
        <v>93</v>
      </c>
      <c r="Q1871" t="s">
        <v>89</v>
      </c>
      <c r="R1871">
        <v>12</v>
      </c>
      <c r="S1871" t="s">
        <v>92</v>
      </c>
    </row>
    <row r="1872" spans="1:19">
      <c r="A1872" s="2">
        <v>41617</v>
      </c>
      <c r="B1872" t="s">
        <v>14</v>
      </c>
      <c r="C1872" t="s">
        <v>11</v>
      </c>
      <c r="D1872" t="s">
        <v>33</v>
      </c>
      <c r="E1872" t="s">
        <v>55</v>
      </c>
      <c r="F1872" t="s">
        <v>54</v>
      </c>
      <c r="G1872" t="s">
        <v>53</v>
      </c>
      <c r="H1872" t="s">
        <v>13</v>
      </c>
      <c r="I1872">
        <v>17</v>
      </c>
      <c r="J1872">
        <v>5148</v>
      </c>
      <c r="K1872">
        <v>5490</v>
      </c>
      <c r="L1872">
        <v>83538</v>
      </c>
      <c r="M1872">
        <v>88830</v>
      </c>
      <c r="N1872">
        <v>5292</v>
      </c>
      <c r="O1872">
        <v>264.60000000000002</v>
      </c>
      <c r="P1872" t="s">
        <v>93</v>
      </c>
      <c r="Q1872" t="s">
        <v>89</v>
      </c>
      <c r="R1872">
        <v>12</v>
      </c>
      <c r="S1872" t="s">
        <v>92</v>
      </c>
    </row>
    <row r="1873" spans="1:19">
      <c r="A1873" s="2">
        <v>41632</v>
      </c>
      <c r="B1873" t="s">
        <v>31</v>
      </c>
      <c r="C1873" t="s">
        <v>30</v>
      </c>
      <c r="D1873" t="s">
        <v>33</v>
      </c>
      <c r="E1873" t="s">
        <v>55</v>
      </c>
      <c r="F1873" t="s">
        <v>54</v>
      </c>
      <c r="G1873" t="s">
        <v>53</v>
      </c>
      <c r="H1873" t="s">
        <v>13</v>
      </c>
      <c r="I1873">
        <v>27</v>
      </c>
      <c r="J1873">
        <v>3978</v>
      </c>
      <c r="K1873">
        <v>4230</v>
      </c>
      <c r="L1873">
        <v>43758</v>
      </c>
      <c r="M1873">
        <v>46530</v>
      </c>
      <c r="N1873">
        <v>2772</v>
      </c>
      <c r="O1873">
        <v>138.6</v>
      </c>
      <c r="P1873" t="s">
        <v>93</v>
      </c>
      <c r="Q1873" t="s">
        <v>89</v>
      </c>
      <c r="R1873">
        <v>12</v>
      </c>
      <c r="S1873" t="s">
        <v>92</v>
      </c>
    </row>
    <row r="1874" spans="1:19">
      <c r="A1874" s="2">
        <v>41642</v>
      </c>
      <c r="B1874" t="s">
        <v>17</v>
      </c>
      <c r="C1874" t="s">
        <v>18</v>
      </c>
      <c r="D1874" t="s">
        <v>33</v>
      </c>
      <c r="E1874" t="s">
        <v>55</v>
      </c>
      <c r="F1874" t="s">
        <v>54</v>
      </c>
      <c r="G1874" t="s">
        <v>53</v>
      </c>
      <c r="H1874" t="s">
        <v>13</v>
      </c>
      <c r="I1874">
        <v>9</v>
      </c>
      <c r="J1874">
        <v>3546</v>
      </c>
      <c r="K1874">
        <v>3780</v>
      </c>
      <c r="L1874">
        <v>43758</v>
      </c>
      <c r="M1874">
        <v>46530</v>
      </c>
      <c r="N1874">
        <v>2772</v>
      </c>
      <c r="O1874">
        <v>138.6</v>
      </c>
      <c r="P1874" t="s">
        <v>94</v>
      </c>
      <c r="Q1874" t="s">
        <v>77</v>
      </c>
      <c r="R1874">
        <v>1</v>
      </c>
      <c r="S1874" t="s">
        <v>78</v>
      </c>
    </row>
    <row r="1875" spans="1:19">
      <c r="A1875" s="2">
        <v>41654</v>
      </c>
      <c r="B1875" t="s">
        <v>24</v>
      </c>
      <c r="C1875" t="s">
        <v>25</v>
      </c>
      <c r="D1875" t="s">
        <v>33</v>
      </c>
      <c r="E1875" t="s">
        <v>55</v>
      </c>
      <c r="F1875" t="s">
        <v>54</v>
      </c>
      <c r="G1875" t="s">
        <v>53</v>
      </c>
      <c r="H1875" t="s">
        <v>13</v>
      </c>
      <c r="I1875">
        <v>1</v>
      </c>
      <c r="J1875">
        <v>5148</v>
      </c>
      <c r="K1875">
        <v>5490</v>
      </c>
      <c r="L1875">
        <v>51714</v>
      </c>
      <c r="M1875">
        <v>54990</v>
      </c>
      <c r="N1875">
        <v>3276</v>
      </c>
      <c r="O1875">
        <v>163.80000000000001</v>
      </c>
      <c r="P1875" t="s">
        <v>94</v>
      </c>
      <c r="Q1875" t="s">
        <v>77</v>
      </c>
      <c r="R1875">
        <v>1</v>
      </c>
      <c r="S1875" t="s">
        <v>78</v>
      </c>
    </row>
    <row r="1876" spans="1:19">
      <c r="A1876" s="2">
        <v>41654</v>
      </c>
      <c r="B1876" t="s">
        <v>31</v>
      </c>
      <c r="C1876" t="s">
        <v>30</v>
      </c>
      <c r="D1876" t="s">
        <v>33</v>
      </c>
      <c r="E1876" t="s">
        <v>55</v>
      </c>
      <c r="F1876" t="s">
        <v>54</v>
      </c>
      <c r="G1876" t="s">
        <v>53</v>
      </c>
      <c r="H1876" t="s">
        <v>13</v>
      </c>
      <c r="I1876">
        <v>2</v>
      </c>
      <c r="J1876">
        <v>3924</v>
      </c>
      <c r="K1876">
        <v>4230</v>
      </c>
      <c r="L1876">
        <v>75582</v>
      </c>
      <c r="M1876">
        <v>80370</v>
      </c>
      <c r="N1876">
        <v>4788</v>
      </c>
      <c r="O1876">
        <v>239.4</v>
      </c>
      <c r="P1876" t="s">
        <v>94</v>
      </c>
      <c r="Q1876" t="s">
        <v>77</v>
      </c>
      <c r="R1876">
        <v>1</v>
      </c>
      <c r="S1876" t="s">
        <v>78</v>
      </c>
    </row>
    <row r="1877" spans="1:19">
      <c r="A1877" s="2">
        <v>41658</v>
      </c>
      <c r="B1877" t="s">
        <v>29</v>
      </c>
      <c r="C1877" t="s">
        <v>30</v>
      </c>
      <c r="D1877" t="s">
        <v>33</v>
      </c>
      <c r="E1877" t="s">
        <v>55</v>
      </c>
      <c r="F1877" t="s">
        <v>54</v>
      </c>
      <c r="G1877" t="s">
        <v>53</v>
      </c>
      <c r="H1877" t="s">
        <v>13</v>
      </c>
      <c r="I1877">
        <v>4</v>
      </c>
      <c r="J1877">
        <v>3978</v>
      </c>
      <c r="K1877">
        <v>4230</v>
      </c>
      <c r="L1877">
        <v>31824</v>
      </c>
      <c r="M1877">
        <v>33840</v>
      </c>
      <c r="N1877">
        <v>2016</v>
      </c>
      <c r="O1877">
        <v>100.80000000000001</v>
      </c>
      <c r="P1877" t="s">
        <v>94</v>
      </c>
      <c r="Q1877" t="s">
        <v>77</v>
      </c>
      <c r="R1877">
        <v>1</v>
      </c>
      <c r="S1877" t="s">
        <v>78</v>
      </c>
    </row>
    <row r="1878" spans="1:19">
      <c r="A1878" s="2">
        <v>41662</v>
      </c>
      <c r="B1878" t="s">
        <v>10</v>
      </c>
      <c r="C1878" t="s">
        <v>11</v>
      </c>
      <c r="D1878" t="s">
        <v>33</v>
      </c>
      <c r="E1878" t="s">
        <v>55</v>
      </c>
      <c r="F1878" t="s">
        <v>54</v>
      </c>
      <c r="G1878" t="s">
        <v>53</v>
      </c>
      <c r="H1878" t="s">
        <v>13</v>
      </c>
      <c r="I1878">
        <v>6</v>
      </c>
      <c r="J1878">
        <v>3924</v>
      </c>
      <c r="K1878">
        <v>4230</v>
      </c>
      <c r="L1878">
        <v>67626</v>
      </c>
      <c r="M1878">
        <v>71910</v>
      </c>
      <c r="N1878">
        <v>4284</v>
      </c>
      <c r="O1878">
        <v>214.20000000000002</v>
      </c>
      <c r="P1878" t="s">
        <v>94</v>
      </c>
      <c r="Q1878" t="s">
        <v>77</v>
      </c>
      <c r="R1878">
        <v>1</v>
      </c>
      <c r="S1878" t="s">
        <v>78</v>
      </c>
    </row>
    <row r="1879" spans="1:19">
      <c r="A1879" s="2">
        <v>41665</v>
      </c>
      <c r="B1879" t="s">
        <v>31</v>
      </c>
      <c r="C1879" t="s">
        <v>30</v>
      </c>
      <c r="D1879" t="s">
        <v>33</v>
      </c>
      <c r="E1879" t="s">
        <v>55</v>
      </c>
      <c r="F1879" t="s">
        <v>54</v>
      </c>
      <c r="G1879" t="s">
        <v>53</v>
      </c>
      <c r="H1879" t="s">
        <v>13</v>
      </c>
      <c r="I1879">
        <v>22</v>
      </c>
      <c r="J1879">
        <v>2106</v>
      </c>
      <c r="K1879">
        <v>2250</v>
      </c>
      <c r="L1879">
        <v>27846</v>
      </c>
      <c r="M1879">
        <v>29610</v>
      </c>
      <c r="N1879">
        <v>1764</v>
      </c>
      <c r="O1879">
        <v>88.2</v>
      </c>
      <c r="P1879" t="s">
        <v>94</v>
      </c>
      <c r="Q1879" t="s">
        <v>77</v>
      </c>
      <c r="R1879">
        <v>1</v>
      </c>
      <c r="S1879" t="s">
        <v>78</v>
      </c>
    </row>
    <row r="1880" spans="1:19">
      <c r="A1880" s="2">
        <v>41674</v>
      </c>
      <c r="B1880" t="s">
        <v>27</v>
      </c>
      <c r="C1880" t="s">
        <v>23</v>
      </c>
      <c r="D1880" t="s">
        <v>33</v>
      </c>
      <c r="E1880" t="s">
        <v>55</v>
      </c>
      <c r="F1880" t="s">
        <v>54</v>
      </c>
      <c r="G1880" t="s">
        <v>53</v>
      </c>
      <c r="H1880" t="s">
        <v>13</v>
      </c>
      <c r="I1880">
        <v>23</v>
      </c>
      <c r="J1880">
        <v>4482</v>
      </c>
      <c r="K1880">
        <v>4770</v>
      </c>
      <c r="L1880">
        <v>27846</v>
      </c>
      <c r="M1880">
        <v>29610</v>
      </c>
      <c r="N1880">
        <v>1764</v>
      </c>
      <c r="O1880">
        <v>88.2</v>
      </c>
      <c r="P1880" t="s">
        <v>94</v>
      </c>
      <c r="Q1880" t="s">
        <v>77</v>
      </c>
      <c r="R1880">
        <v>2</v>
      </c>
      <c r="S1880" t="s">
        <v>79</v>
      </c>
    </row>
    <row r="1881" spans="1:19">
      <c r="A1881" s="2">
        <v>41676</v>
      </c>
      <c r="B1881" t="s">
        <v>10</v>
      </c>
      <c r="C1881" t="s">
        <v>11</v>
      </c>
      <c r="D1881" t="s">
        <v>33</v>
      </c>
      <c r="E1881" t="s">
        <v>55</v>
      </c>
      <c r="F1881" t="s">
        <v>54</v>
      </c>
      <c r="G1881" t="s">
        <v>53</v>
      </c>
      <c r="H1881" t="s">
        <v>13</v>
      </c>
      <c r="I1881">
        <v>4</v>
      </c>
      <c r="J1881">
        <v>3582</v>
      </c>
      <c r="K1881">
        <v>3870</v>
      </c>
      <c r="L1881">
        <v>23868</v>
      </c>
      <c r="M1881">
        <v>25380</v>
      </c>
      <c r="N1881">
        <v>1512</v>
      </c>
      <c r="O1881">
        <v>75.600000000000009</v>
      </c>
      <c r="P1881" t="s">
        <v>94</v>
      </c>
      <c r="Q1881" t="s">
        <v>77</v>
      </c>
      <c r="R1881">
        <v>2</v>
      </c>
      <c r="S1881" t="s">
        <v>79</v>
      </c>
    </row>
    <row r="1882" spans="1:19">
      <c r="A1882" s="2">
        <v>41697</v>
      </c>
      <c r="B1882" t="s">
        <v>31</v>
      </c>
      <c r="C1882" t="s">
        <v>30</v>
      </c>
      <c r="D1882" t="s">
        <v>33</v>
      </c>
      <c r="E1882" t="s">
        <v>55</v>
      </c>
      <c r="F1882" t="s">
        <v>54</v>
      </c>
      <c r="G1882" t="s">
        <v>53</v>
      </c>
      <c r="H1882" t="s">
        <v>13</v>
      </c>
      <c r="I1882">
        <v>11</v>
      </c>
      <c r="J1882">
        <v>2106</v>
      </c>
      <c r="K1882">
        <v>2250</v>
      </c>
      <c r="L1882">
        <v>59670</v>
      </c>
      <c r="M1882">
        <v>63450</v>
      </c>
      <c r="N1882">
        <v>3780</v>
      </c>
      <c r="O1882">
        <v>189</v>
      </c>
      <c r="P1882" t="s">
        <v>94</v>
      </c>
      <c r="Q1882" t="s">
        <v>77</v>
      </c>
      <c r="R1882">
        <v>2</v>
      </c>
      <c r="S1882" t="s">
        <v>79</v>
      </c>
    </row>
    <row r="1883" spans="1:19">
      <c r="A1883" s="2">
        <v>41699</v>
      </c>
      <c r="B1883" t="s">
        <v>24</v>
      </c>
      <c r="C1883" t="s">
        <v>25</v>
      </c>
      <c r="D1883" t="s">
        <v>33</v>
      </c>
      <c r="E1883" t="s">
        <v>55</v>
      </c>
      <c r="F1883" t="s">
        <v>54</v>
      </c>
      <c r="G1883" t="s">
        <v>53</v>
      </c>
      <c r="H1883" t="s">
        <v>13</v>
      </c>
      <c r="I1883">
        <v>12</v>
      </c>
      <c r="J1883">
        <v>3582</v>
      </c>
      <c r="K1883">
        <v>3870</v>
      </c>
      <c r="L1883">
        <v>91494</v>
      </c>
      <c r="M1883">
        <v>97290</v>
      </c>
      <c r="N1883">
        <v>5796</v>
      </c>
      <c r="O1883">
        <v>289.8</v>
      </c>
      <c r="P1883" t="s">
        <v>94</v>
      </c>
      <c r="Q1883" t="s">
        <v>77</v>
      </c>
      <c r="R1883">
        <v>3</v>
      </c>
      <c r="S1883" t="s">
        <v>80</v>
      </c>
    </row>
    <row r="1884" spans="1:19">
      <c r="A1884" s="2">
        <v>41699</v>
      </c>
      <c r="B1884" t="s">
        <v>20</v>
      </c>
      <c r="C1884" t="s">
        <v>18</v>
      </c>
      <c r="D1884" t="s">
        <v>33</v>
      </c>
      <c r="E1884" t="s">
        <v>55</v>
      </c>
      <c r="F1884" t="s">
        <v>54</v>
      </c>
      <c r="G1884" t="s">
        <v>53</v>
      </c>
      <c r="H1884" t="s">
        <v>13</v>
      </c>
      <c r="I1884">
        <v>23</v>
      </c>
      <c r="J1884">
        <v>3582</v>
      </c>
      <c r="K1884">
        <v>3870</v>
      </c>
      <c r="L1884">
        <v>31824</v>
      </c>
      <c r="M1884">
        <v>33840</v>
      </c>
      <c r="N1884">
        <v>2016</v>
      </c>
      <c r="O1884">
        <v>100.80000000000001</v>
      </c>
      <c r="P1884" t="s">
        <v>94</v>
      </c>
      <c r="Q1884" t="s">
        <v>77</v>
      </c>
      <c r="R1884">
        <v>3</v>
      </c>
      <c r="S1884" t="s">
        <v>80</v>
      </c>
    </row>
    <row r="1885" spans="1:19">
      <c r="A1885" s="2">
        <v>41701</v>
      </c>
      <c r="B1885" t="s">
        <v>24</v>
      </c>
      <c r="C1885" t="s">
        <v>25</v>
      </c>
      <c r="D1885" t="s">
        <v>33</v>
      </c>
      <c r="E1885" t="s">
        <v>55</v>
      </c>
      <c r="F1885" t="s">
        <v>54</v>
      </c>
      <c r="G1885" t="s">
        <v>53</v>
      </c>
      <c r="H1885" t="s">
        <v>13</v>
      </c>
      <c r="I1885">
        <v>5</v>
      </c>
      <c r="J1885">
        <v>3924</v>
      </c>
      <c r="K1885">
        <v>4230</v>
      </c>
      <c r="L1885">
        <v>43758</v>
      </c>
      <c r="M1885">
        <v>46530</v>
      </c>
      <c r="N1885">
        <v>2772</v>
      </c>
      <c r="O1885">
        <v>138.6</v>
      </c>
      <c r="P1885" t="s">
        <v>94</v>
      </c>
      <c r="Q1885" t="s">
        <v>77</v>
      </c>
      <c r="R1885">
        <v>3</v>
      </c>
      <c r="S1885" t="s">
        <v>80</v>
      </c>
    </row>
    <row r="1886" spans="1:19">
      <c r="A1886" s="2">
        <v>41705</v>
      </c>
      <c r="B1886" t="s">
        <v>17</v>
      </c>
      <c r="C1886" t="s">
        <v>18</v>
      </c>
      <c r="D1886" t="s">
        <v>33</v>
      </c>
      <c r="E1886" t="s">
        <v>55</v>
      </c>
      <c r="F1886" t="s">
        <v>54</v>
      </c>
      <c r="G1886" t="s">
        <v>53</v>
      </c>
      <c r="H1886" t="s">
        <v>13</v>
      </c>
      <c r="I1886">
        <v>10</v>
      </c>
      <c r="J1886">
        <v>2196</v>
      </c>
      <c r="K1886">
        <v>2340</v>
      </c>
      <c r="L1886">
        <v>59670</v>
      </c>
      <c r="M1886">
        <v>63450</v>
      </c>
      <c r="N1886">
        <v>3780</v>
      </c>
      <c r="O1886">
        <v>189</v>
      </c>
      <c r="P1886" t="s">
        <v>94</v>
      </c>
      <c r="Q1886" t="s">
        <v>77</v>
      </c>
      <c r="R1886">
        <v>3</v>
      </c>
      <c r="S1886" t="s">
        <v>80</v>
      </c>
    </row>
    <row r="1887" spans="1:19">
      <c r="A1887" s="2">
        <v>41711</v>
      </c>
      <c r="B1887" t="s">
        <v>27</v>
      </c>
      <c r="C1887" t="s">
        <v>23</v>
      </c>
      <c r="D1887" t="s">
        <v>33</v>
      </c>
      <c r="E1887" t="s">
        <v>55</v>
      </c>
      <c r="F1887" t="s">
        <v>54</v>
      </c>
      <c r="G1887" t="s">
        <v>53</v>
      </c>
      <c r="H1887" t="s">
        <v>13</v>
      </c>
      <c r="I1887">
        <v>27</v>
      </c>
      <c r="J1887">
        <v>5832</v>
      </c>
      <c r="K1887">
        <v>6210</v>
      </c>
      <c r="L1887">
        <v>35802</v>
      </c>
      <c r="M1887">
        <v>38070</v>
      </c>
      <c r="N1887">
        <v>2268</v>
      </c>
      <c r="O1887">
        <v>113.4</v>
      </c>
      <c r="P1887" t="s">
        <v>94</v>
      </c>
      <c r="Q1887" t="s">
        <v>77</v>
      </c>
      <c r="R1887">
        <v>3</v>
      </c>
      <c r="S1887" t="s">
        <v>80</v>
      </c>
    </row>
    <row r="1888" spans="1:19">
      <c r="A1888" s="2">
        <v>41712</v>
      </c>
      <c r="B1888" t="s">
        <v>20</v>
      </c>
      <c r="C1888" t="s">
        <v>18</v>
      </c>
      <c r="D1888" t="s">
        <v>33</v>
      </c>
      <c r="E1888" t="s">
        <v>55</v>
      </c>
      <c r="F1888" t="s">
        <v>54</v>
      </c>
      <c r="G1888" t="s">
        <v>53</v>
      </c>
      <c r="H1888" t="s">
        <v>13</v>
      </c>
      <c r="I1888">
        <v>27</v>
      </c>
      <c r="J1888">
        <v>3546</v>
      </c>
      <c r="K1888">
        <v>3780</v>
      </c>
      <c r="L1888">
        <v>59670</v>
      </c>
      <c r="M1888">
        <v>63450</v>
      </c>
      <c r="N1888">
        <v>3780</v>
      </c>
      <c r="O1888">
        <v>189</v>
      </c>
      <c r="P1888" t="s">
        <v>94</v>
      </c>
      <c r="Q1888" t="s">
        <v>77</v>
      </c>
      <c r="R1888">
        <v>3</v>
      </c>
      <c r="S1888" t="s">
        <v>80</v>
      </c>
    </row>
    <row r="1889" spans="1:19">
      <c r="A1889" s="2">
        <v>41726</v>
      </c>
      <c r="B1889" t="s">
        <v>29</v>
      </c>
      <c r="C1889" t="s">
        <v>30</v>
      </c>
      <c r="D1889" t="s">
        <v>33</v>
      </c>
      <c r="E1889" t="s">
        <v>55</v>
      </c>
      <c r="F1889" t="s">
        <v>54</v>
      </c>
      <c r="G1889" t="s">
        <v>53</v>
      </c>
      <c r="H1889" t="s">
        <v>13</v>
      </c>
      <c r="I1889">
        <v>15</v>
      </c>
      <c r="J1889">
        <v>3924</v>
      </c>
      <c r="K1889">
        <v>4230</v>
      </c>
      <c r="L1889">
        <v>75582</v>
      </c>
      <c r="M1889">
        <v>80370</v>
      </c>
      <c r="N1889">
        <v>4788</v>
      </c>
      <c r="O1889">
        <v>239.4</v>
      </c>
      <c r="P1889" t="s">
        <v>94</v>
      </c>
      <c r="Q1889" t="s">
        <v>77</v>
      </c>
      <c r="R1889">
        <v>3</v>
      </c>
      <c r="S1889" t="s">
        <v>80</v>
      </c>
    </row>
    <row r="1890" spans="1:19">
      <c r="A1890" s="2">
        <v>41732</v>
      </c>
      <c r="B1890" t="s">
        <v>20</v>
      </c>
      <c r="C1890" t="s">
        <v>18</v>
      </c>
      <c r="D1890" t="s">
        <v>33</v>
      </c>
      <c r="E1890" t="s">
        <v>55</v>
      </c>
      <c r="F1890" t="s">
        <v>54</v>
      </c>
      <c r="G1890" t="s">
        <v>53</v>
      </c>
      <c r="H1890" t="s">
        <v>13</v>
      </c>
      <c r="I1890">
        <v>2</v>
      </c>
      <c r="J1890">
        <v>3978</v>
      </c>
      <c r="K1890">
        <v>4230</v>
      </c>
      <c r="L1890">
        <v>43758</v>
      </c>
      <c r="M1890">
        <v>46530</v>
      </c>
      <c r="N1890">
        <v>2772</v>
      </c>
      <c r="O1890">
        <v>138.6</v>
      </c>
      <c r="P1890" t="s">
        <v>94</v>
      </c>
      <c r="Q1890" t="s">
        <v>81</v>
      </c>
      <c r="R1890">
        <v>4</v>
      </c>
      <c r="S1890" t="s">
        <v>82</v>
      </c>
    </row>
    <row r="1891" spans="1:19">
      <c r="A1891" s="2">
        <v>41741</v>
      </c>
      <c r="B1891" t="s">
        <v>22</v>
      </c>
      <c r="C1891" t="s">
        <v>23</v>
      </c>
      <c r="D1891" t="s">
        <v>33</v>
      </c>
      <c r="E1891" t="s">
        <v>55</v>
      </c>
      <c r="F1891" t="s">
        <v>54</v>
      </c>
      <c r="G1891" t="s">
        <v>53</v>
      </c>
      <c r="H1891" t="s">
        <v>13</v>
      </c>
      <c r="I1891">
        <v>16</v>
      </c>
      <c r="J1891">
        <v>2106</v>
      </c>
      <c r="K1891">
        <v>2250</v>
      </c>
      <c r="L1891">
        <v>11934</v>
      </c>
      <c r="M1891">
        <v>12690</v>
      </c>
      <c r="N1891">
        <v>756</v>
      </c>
      <c r="O1891">
        <v>37.800000000000004</v>
      </c>
      <c r="P1891" t="s">
        <v>94</v>
      </c>
      <c r="Q1891" t="s">
        <v>81</v>
      </c>
      <c r="R1891">
        <v>4</v>
      </c>
      <c r="S1891" t="s">
        <v>82</v>
      </c>
    </row>
    <row r="1892" spans="1:19">
      <c r="A1892" s="2">
        <v>41743</v>
      </c>
      <c r="B1892" t="s">
        <v>31</v>
      </c>
      <c r="C1892" t="s">
        <v>30</v>
      </c>
      <c r="D1892" t="s">
        <v>33</v>
      </c>
      <c r="E1892" t="s">
        <v>55</v>
      </c>
      <c r="F1892" t="s">
        <v>54</v>
      </c>
      <c r="G1892" t="s">
        <v>53</v>
      </c>
      <c r="H1892" t="s">
        <v>13</v>
      </c>
      <c r="I1892">
        <v>20</v>
      </c>
      <c r="J1892">
        <v>2034</v>
      </c>
      <c r="K1892">
        <v>2160</v>
      </c>
      <c r="L1892">
        <v>23868</v>
      </c>
      <c r="M1892">
        <v>25380</v>
      </c>
      <c r="N1892">
        <v>1512</v>
      </c>
      <c r="O1892">
        <v>75.600000000000009</v>
      </c>
      <c r="P1892" t="s">
        <v>94</v>
      </c>
      <c r="Q1892" t="s">
        <v>81</v>
      </c>
      <c r="R1892">
        <v>4</v>
      </c>
      <c r="S1892" t="s">
        <v>82</v>
      </c>
    </row>
    <row r="1893" spans="1:19">
      <c r="A1893" s="2">
        <v>41745</v>
      </c>
      <c r="B1893" t="s">
        <v>31</v>
      </c>
      <c r="C1893" t="s">
        <v>30</v>
      </c>
      <c r="D1893" t="s">
        <v>33</v>
      </c>
      <c r="E1893" t="s">
        <v>55</v>
      </c>
      <c r="F1893" t="s">
        <v>54</v>
      </c>
      <c r="G1893" t="s">
        <v>53</v>
      </c>
      <c r="H1893" t="s">
        <v>13</v>
      </c>
      <c r="I1893">
        <v>7</v>
      </c>
      <c r="J1893">
        <v>3384</v>
      </c>
      <c r="K1893">
        <v>3600</v>
      </c>
      <c r="L1893">
        <v>19890</v>
      </c>
      <c r="M1893">
        <v>21150</v>
      </c>
      <c r="N1893">
        <v>1260</v>
      </c>
      <c r="O1893">
        <v>63</v>
      </c>
      <c r="P1893" t="s">
        <v>94</v>
      </c>
      <c r="Q1893" t="s">
        <v>81</v>
      </c>
      <c r="R1893">
        <v>4</v>
      </c>
      <c r="S1893" t="s">
        <v>82</v>
      </c>
    </row>
    <row r="1894" spans="1:19">
      <c r="A1894" s="2">
        <v>41747</v>
      </c>
      <c r="B1894" t="s">
        <v>14</v>
      </c>
      <c r="C1894" t="s">
        <v>11</v>
      </c>
      <c r="D1894" t="s">
        <v>33</v>
      </c>
      <c r="E1894" t="s">
        <v>55</v>
      </c>
      <c r="F1894" t="s">
        <v>54</v>
      </c>
      <c r="G1894" t="s">
        <v>53</v>
      </c>
      <c r="H1894" t="s">
        <v>13</v>
      </c>
      <c r="I1894">
        <v>19</v>
      </c>
      <c r="J1894">
        <v>3726</v>
      </c>
      <c r="K1894">
        <v>3960</v>
      </c>
      <c r="L1894">
        <v>83538</v>
      </c>
      <c r="M1894">
        <v>88830</v>
      </c>
      <c r="N1894">
        <v>5292</v>
      </c>
      <c r="O1894">
        <v>264.60000000000002</v>
      </c>
      <c r="P1894" t="s">
        <v>94</v>
      </c>
      <c r="Q1894" t="s">
        <v>81</v>
      </c>
      <c r="R1894">
        <v>4</v>
      </c>
      <c r="S1894" t="s">
        <v>82</v>
      </c>
    </row>
    <row r="1895" spans="1:19">
      <c r="A1895" s="2">
        <v>41763</v>
      </c>
      <c r="B1895" t="s">
        <v>24</v>
      </c>
      <c r="C1895" t="s">
        <v>25</v>
      </c>
      <c r="D1895" t="s">
        <v>33</v>
      </c>
      <c r="E1895" t="s">
        <v>55</v>
      </c>
      <c r="F1895" t="s">
        <v>54</v>
      </c>
      <c r="G1895" t="s">
        <v>53</v>
      </c>
      <c r="H1895" t="s">
        <v>13</v>
      </c>
      <c r="I1895">
        <v>12</v>
      </c>
      <c r="J1895">
        <v>3042</v>
      </c>
      <c r="K1895">
        <v>3240</v>
      </c>
      <c r="L1895">
        <v>99450</v>
      </c>
      <c r="M1895">
        <v>105750</v>
      </c>
      <c r="N1895">
        <v>6300</v>
      </c>
      <c r="O1895">
        <v>315</v>
      </c>
      <c r="P1895" t="s">
        <v>94</v>
      </c>
      <c r="Q1895" t="s">
        <v>81</v>
      </c>
      <c r="R1895">
        <v>5</v>
      </c>
      <c r="S1895" t="s">
        <v>83</v>
      </c>
    </row>
    <row r="1896" spans="1:19">
      <c r="A1896" s="2">
        <v>41766</v>
      </c>
      <c r="B1896" t="s">
        <v>14</v>
      </c>
      <c r="C1896" t="s">
        <v>11</v>
      </c>
      <c r="D1896" t="s">
        <v>33</v>
      </c>
      <c r="E1896" t="s">
        <v>55</v>
      </c>
      <c r="F1896" t="s">
        <v>54</v>
      </c>
      <c r="G1896" t="s">
        <v>53</v>
      </c>
      <c r="H1896" t="s">
        <v>13</v>
      </c>
      <c r="I1896">
        <v>4</v>
      </c>
      <c r="J1896">
        <v>3582</v>
      </c>
      <c r="K1896">
        <v>3870</v>
      </c>
      <c r="L1896">
        <v>91494</v>
      </c>
      <c r="M1896">
        <v>97290</v>
      </c>
      <c r="N1896">
        <v>5796</v>
      </c>
      <c r="O1896">
        <v>289.8</v>
      </c>
      <c r="P1896" t="s">
        <v>94</v>
      </c>
      <c r="Q1896" t="s">
        <v>81</v>
      </c>
      <c r="R1896">
        <v>5</v>
      </c>
      <c r="S1896" t="s">
        <v>83</v>
      </c>
    </row>
    <row r="1897" spans="1:19">
      <c r="A1897" s="2">
        <v>41768</v>
      </c>
      <c r="B1897" t="s">
        <v>20</v>
      </c>
      <c r="C1897" t="s">
        <v>18</v>
      </c>
      <c r="D1897" t="s">
        <v>33</v>
      </c>
      <c r="E1897" t="s">
        <v>55</v>
      </c>
      <c r="F1897" t="s">
        <v>54</v>
      </c>
      <c r="G1897" t="s">
        <v>53</v>
      </c>
      <c r="H1897" t="s">
        <v>13</v>
      </c>
      <c r="I1897">
        <v>18</v>
      </c>
      <c r="J1897">
        <v>3042</v>
      </c>
      <c r="K1897">
        <v>3240</v>
      </c>
      <c r="L1897">
        <v>63648</v>
      </c>
      <c r="M1897">
        <v>67680</v>
      </c>
      <c r="N1897">
        <v>4032</v>
      </c>
      <c r="O1897">
        <v>201.60000000000002</v>
      </c>
      <c r="P1897" t="s">
        <v>94</v>
      </c>
      <c r="Q1897" t="s">
        <v>81</v>
      </c>
      <c r="R1897">
        <v>5</v>
      </c>
      <c r="S1897" t="s">
        <v>83</v>
      </c>
    </row>
    <row r="1898" spans="1:19">
      <c r="A1898" s="2">
        <v>41778</v>
      </c>
      <c r="B1898" t="s">
        <v>20</v>
      </c>
      <c r="C1898" t="s">
        <v>18</v>
      </c>
      <c r="D1898" t="s">
        <v>33</v>
      </c>
      <c r="E1898" t="s">
        <v>55</v>
      </c>
      <c r="F1898" t="s">
        <v>54</v>
      </c>
      <c r="G1898" t="s">
        <v>53</v>
      </c>
      <c r="H1898" t="s">
        <v>13</v>
      </c>
      <c r="I1898">
        <v>2</v>
      </c>
      <c r="J1898">
        <v>3924</v>
      </c>
      <c r="K1898">
        <v>4230</v>
      </c>
      <c r="L1898">
        <v>19890</v>
      </c>
      <c r="M1898">
        <v>21150</v>
      </c>
      <c r="N1898">
        <v>1260</v>
      </c>
      <c r="O1898">
        <v>63</v>
      </c>
      <c r="P1898" t="s">
        <v>94</v>
      </c>
      <c r="Q1898" t="s">
        <v>81</v>
      </c>
      <c r="R1898">
        <v>5</v>
      </c>
      <c r="S1898" t="s">
        <v>83</v>
      </c>
    </row>
    <row r="1899" spans="1:19">
      <c r="A1899" s="2">
        <v>41779</v>
      </c>
      <c r="B1899" t="s">
        <v>29</v>
      </c>
      <c r="C1899" t="s">
        <v>30</v>
      </c>
      <c r="D1899" t="s">
        <v>33</v>
      </c>
      <c r="E1899" t="s">
        <v>55</v>
      </c>
      <c r="F1899" t="s">
        <v>54</v>
      </c>
      <c r="G1899" t="s">
        <v>53</v>
      </c>
      <c r="H1899" t="s">
        <v>13</v>
      </c>
      <c r="I1899">
        <v>23</v>
      </c>
      <c r="J1899">
        <v>5148</v>
      </c>
      <c r="K1899">
        <v>5490</v>
      </c>
      <c r="L1899">
        <v>19890</v>
      </c>
      <c r="M1899">
        <v>21150</v>
      </c>
      <c r="N1899">
        <v>1260</v>
      </c>
      <c r="O1899">
        <v>63</v>
      </c>
      <c r="P1899" t="s">
        <v>94</v>
      </c>
      <c r="Q1899" t="s">
        <v>81</v>
      </c>
      <c r="R1899">
        <v>5</v>
      </c>
      <c r="S1899" t="s">
        <v>83</v>
      </c>
    </row>
    <row r="1900" spans="1:19">
      <c r="A1900" s="2">
        <v>41781</v>
      </c>
      <c r="B1900" t="s">
        <v>24</v>
      </c>
      <c r="C1900" t="s">
        <v>25</v>
      </c>
      <c r="D1900" t="s">
        <v>33</v>
      </c>
      <c r="E1900" t="s">
        <v>55</v>
      </c>
      <c r="F1900" t="s">
        <v>54</v>
      </c>
      <c r="G1900" t="s">
        <v>53</v>
      </c>
      <c r="H1900" t="s">
        <v>13</v>
      </c>
      <c r="I1900">
        <v>1</v>
      </c>
      <c r="J1900">
        <v>2952</v>
      </c>
      <c r="K1900">
        <v>3150</v>
      </c>
      <c r="L1900">
        <v>35802</v>
      </c>
      <c r="M1900">
        <v>38070</v>
      </c>
      <c r="N1900">
        <v>2268</v>
      </c>
      <c r="O1900">
        <v>113.4</v>
      </c>
      <c r="P1900" t="s">
        <v>94</v>
      </c>
      <c r="Q1900" t="s">
        <v>81</v>
      </c>
      <c r="R1900">
        <v>5</v>
      </c>
      <c r="S1900" t="s">
        <v>83</v>
      </c>
    </row>
    <row r="1901" spans="1:19">
      <c r="A1901" s="2">
        <v>41797</v>
      </c>
      <c r="B1901" t="s">
        <v>29</v>
      </c>
      <c r="C1901" t="s">
        <v>30</v>
      </c>
      <c r="D1901" t="s">
        <v>33</v>
      </c>
      <c r="E1901" t="s">
        <v>55</v>
      </c>
      <c r="F1901" t="s">
        <v>54</v>
      </c>
      <c r="G1901" t="s">
        <v>53</v>
      </c>
      <c r="H1901" t="s">
        <v>13</v>
      </c>
      <c r="I1901">
        <v>1</v>
      </c>
      <c r="J1901">
        <v>5148</v>
      </c>
      <c r="K1901">
        <v>5490</v>
      </c>
      <c r="L1901">
        <v>31824</v>
      </c>
      <c r="M1901">
        <v>33840</v>
      </c>
      <c r="N1901">
        <v>2016</v>
      </c>
      <c r="O1901">
        <v>100.80000000000001</v>
      </c>
      <c r="P1901" t="s">
        <v>94</v>
      </c>
      <c r="Q1901" t="s">
        <v>81</v>
      </c>
      <c r="R1901">
        <v>6</v>
      </c>
      <c r="S1901" t="s">
        <v>84</v>
      </c>
    </row>
    <row r="1902" spans="1:19">
      <c r="A1902" s="2">
        <v>41809</v>
      </c>
      <c r="B1902" t="s">
        <v>27</v>
      </c>
      <c r="C1902" t="s">
        <v>23</v>
      </c>
      <c r="D1902" t="s">
        <v>33</v>
      </c>
      <c r="E1902" t="s">
        <v>55</v>
      </c>
      <c r="F1902" t="s">
        <v>54</v>
      </c>
      <c r="G1902" t="s">
        <v>53</v>
      </c>
      <c r="H1902" t="s">
        <v>13</v>
      </c>
      <c r="I1902">
        <v>7</v>
      </c>
      <c r="J1902">
        <v>3546</v>
      </c>
      <c r="K1902">
        <v>3780</v>
      </c>
      <c r="L1902">
        <v>87516</v>
      </c>
      <c r="M1902">
        <v>93060</v>
      </c>
      <c r="N1902">
        <v>5544</v>
      </c>
      <c r="O1902">
        <v>277.2</v>
      </c>
      <c r="P1902" t="s">
        <v>94</v>
      </c>
      <c r="Q1902" t="s">
        <v>81</v>
      </c>
      <c r="R1902">
        <v>6</v>
      </c>
      <c r="S1902" t="s">
        <v>84</v>
      </c>
    </row>
    <row r="1903" spans="1:19">
      <c r="A1903" s="2">
        <v>41812</v>
      </c>
      <c r="B1903" t="s">
        <v>17</v>
      </c>
      <c r="C1903" t="s">
        <v>18</v>
      </c>
      <c r="D1903" t="s">
        <v>33</v>
      </c>
      <c r="E1903" t="s">
        <v>55</v>
      </c>
      <c r="F1903" t="s">
        <v>54</v>
      </c>
      <c r="G1903" t="s">
        <v>53</v>
      </c>
      <c r="H1903" t="s">
        <v>13</v>
      </c>
      <c r="I1903">
        <v>7</v>
      </c>
      <c r="J1903">
        <v>3384</v>
      </c>
      <c r="K1903">
        <v>3600</v>
      </c>
      <c r="L1903">
        <v>27846</v>
      </c>
      <c r="M1903">
        <v>29610</v>
      </c>
      <c r="N1903">
        <v>1764</v>
      </c>
      <c r="O1903">
        <v>88.2</v>
      </c>
      <c r="P1903" t="s">
        <v>94</v>
      </c>
      <c r="Q1903" t="s">
        <v>81</v>
      </c>
      <c r="R1903">
        <v>6</v>
      </c>
      <c r="S1903" t="s">
        <v>84</v>
      </c>
    </row>
    <row r="1904" spans="1:19">
      <c r="A1904" s="2">
        <v>41823</v>
      </c>
      <c r="B1904" t="s">
        <v>24</v>
      </c>
      <c r="C1904" t="s">
        <v>25</v>
      </c>
      <c r="D1904" t="s">
        <v>33</v>
      </c>
      <c r="E1904" t="s">
        <v>55</v>
      </c>
      <c r="F1904" t="s">
        <v>54</v>
      </c>
      <c r="G1904" t="s">
        <v>53</v>
      </c>
      <c r="H1904" t="s">
        <v>13</v>
      </c>
      <c r="I1904">
        <v>18</v>
      </c>
      <c r="J1904">
        <v>3978</v>
      </c>
      <c r="K1904">
        <v>4230</v>
      </c>
      <c r="L1904">
        <v>67626</v>
      </c>
      <c r="M1904">
        <v>71910</v>
      </c>
      <c r="N1904">
        <v>4284</v>
      </c>
      <c r="O1904">
        <v>214.20000000000002</v>
      </c>
      <c r="P1904" t="s">
        <v>94</v>
      </c>
      <c r="Q1904" t="s">
        <v>85</v>
      </c>
      <c r="R1904">
        <v>7</v>
      </c>
      <c r="S1904" t="s">
        <v>86</v>
      </c>
    </row>
    <row r="1905" spans="1:19">
      <c r="A1905" s="2">
        <v>41829</v>
      </c>
      <c r="B1905" t="s">
        <v>34</v>
      </c>
      <c r="C1905" t="s">
        <v>25</v>
      </c>
      <c r="D1905" t="s">
        <v>33</v>
      </c>
      <c r="E1905" t="s">
        <v>55</v>
      </c>
      <c r="F1905" t="s">
        <v>54</v>
      </c>
      <c r="G1905" t="s">
        <v>53</v>
      </c>
      <c r="H1905" t="s">
        <v>13</v>
      </c>
      <c r="I1905">
        <v>16</v>
      </c>
      <c r="J1905">
        <v>3978</v>
      </c>
      <c r="K1905">
        <v>4230</v>
      </c>
      <c r="L1905">
        <v>71604</v>
      </c>
      <c r="M1905">
        <v>76140</v>
      </c>
      <c r="N1905">
        <v>4536</v>
      </c>
      <c r="O1905">
        <v>226.8</v>
      </c>
      <c r="P1905" t="s">
        <v>94</v>
      </c>
      <c r="Q1905" t="s">
        <v>85</v>
      </c>
      <c r="R1905">
        <v>7</v>
      </c>
      <c r="S1905" t="s">
        <v>86</v>
      </c>
    </row>
    <row r="1906" spans="1:19">
      <c r="A1906" s="2">
        <v>41840</v>
      </c>
      <c r="B1906" t="s">
        <v>17</v>
      </c>
      <c r="C1906" t="s">
        <v>18</v>
      </c>
      <c r="D1906" t="s">
        <v>33</v>
      </c>
      <c r="E1906" t="s">
        <v>55</v>
      </c>
      <c r="F1906" t="s">
        <v>54</v>
      </c>
      <c r="G1906" t="s">
        <v>53</v>
      </c>
      <c r="H1906" t="s">
        <v>13</v>
      </c>
      <c r="I1906">
        <v>7</v>
      </c>
      <c r="J1906">
        <v>3042</v>
      </c>
      <c r="K1906">
        <v>3240</v>
      </c>
      <c r="L1906">
        <v>39780</v>
      </c>
      <c r="M1906">
        <v>42300</v>
      </c>
      <c r="N1906">
        <v>2520</v>
      </c>
      <c r="O1906">
        <v>126</v>
      </c>
      <c r="P1906" t="s">
        <v>94</v>
      </c>
      <c r="Q1906" t="s">
        <v>85</v>
      </c>
      <c r="R1906">
        <v>7</v>
      </c>
      <c r="S1906" t="s">
        <v>86</v>
      </c>
    </row>
    <row r="1907" spans="1:19">
      <c r="A1907" s="2">
        <v>41845</v>
      </c>
      <c r="B1907" t="s">
        <v>29</v>
      </c>
      <c r="C1907" t="s">
        <v>30</v>
      </c>
      <c r="D1907" t="s">
        <v>33</v>
      </c>
      <c r="E1907" t="s">
        <v>55</v>
      </c>
      <c r="F1907" t="s">
        <v>54</v>
      </c>
      <c r="G1907" t="s">
        <v>53</v>
      </c>
      <c r="H1907" t="s">
        <v>13</v>
      </c>
      <c r="I1907">
        <v>3</v>
      </c>
      <c r="J1907">
        <v>2952</v>
      </c>
      <c r="K1907">
        <v>3150</v>
      </c>
      <c r="L1907">
        <v>95472</v>
      </c>
      <c r="M1907">
        <v>101520</v>
      </c>
      <c r="N1907">
        <v>6048</v>
      </c>
      <c r="O1907">
        <v>302.40000000000003</v>
      </c>
      <c r="P1907" t="s">
        <v>94</v>
      </c>
      <c r="Q1907" t="s">
        <v>85</v>
      </c>
      <c r="R1907">
        <v>7</v>
      </c>
      <c r="S1907" t="s">
        <v>86</v>
      </c>
    </row>
    <row r="1908" spans="1:19">
      <c r="A1908" s="2">
        <v>41847</v>
      </c>
      <c r="B1908" t="s">
        <v>29</v>
      </c>
      <c r="C1908" t="s">
        <v>30</v>
      </c>
      <c r="D1908" t="s">
        <v>33</v>
      </c>
      <c r="E1908" t="s">
        <v>55</v>
      </c>
      <c r="F1908" t="s">
        <v>54</v>
      </c>
      <c r="G1908" t="s">
        <v>53</v>
      </c>
      <c r="H1908" t="s">
        <v>13</v>
      </c>
      <c r="I1908">
        <v>11</v>
      </c>
      <c r="J1908">
        <v>3582</v>
      </c>
      <c r="K1908">
        <v>3870</v>
      </c>
      <c r="L1908">
        <v>83538</v>
      </c>
      <c r="M1908">
        <v>88830</v>
      </c>
      <c r="N1908">
        <v>5292</v>
      </c>
      <c r="O1908">
        <v>264.60000000000002</v>
      </c>
      <c r="P1908" t="s">
        <v>94</v>
      </c>
      <c r="Q1908" t="s">
        <v>85</v>
      </c>
      <c r="R1908">
        <v>7</v>
      </c>
      <c r="S1908" t="s">
        <v>86</v>
      </c>
    </row>
    <row r="1909" spans="1:19">
      <c r="A1909" s="2">
        <v>41848</v>
      </c>
      <c r="B1909" t="s">
        <v>34</v>
      </c>
      <c r="C1909" t="s">
        <v>25</v>
      </c>
      <c r="D1909" t="s">
        <v>33</v>
      </c>
      <c r="E1909" t="s">
        <v>55</v>
      </c>
      <c r="F1909" t="s">
        <v>54</v>
      </c>
      <c r="G1909" t="s">
        <v>53</v>
      </c>
      <c r="H1909" t="s">
        <v>13</v>
      </c>
      <c r="I1909">
        <v>14</v>
      </c>
      <c r="J1909">
        <v>3978</v>
      </c>
      <c r="K1909">
        <v>4230</v>
      </c>
      <c r="L1909">
        <v>71604</v>
      </c>
      <c r="M1909">
        <v>76140</v>
      </c>
      <c r="N1909">
        <v>4536</v>
      </c>
      <c r="O1909">
        <v>226.8</v>
      </c>
      <c r="P1909" t="s">
        <v>94</v>
      </c>
      <c r="Q1909" t="s">
        <v>85</v>
      </c>
      <c r="R1909">
        <v>7</v>
      </c>
      <c r="S1909" t="s">
        <v>86</v>
      </c>
    </row>
    <row r="1910" spans="1:19">
      <c r="A1910" s="2">
        <v>41850</v>
      </c>
      <c r="B1910" t="s">
        <v>31</v>
      </c>
      <c r="C1910" t="s">
        <v>30</v>
      </c>
      <c r="D1910" t="s">
        <v>33</v>
      </c>
      <c r="E1910" t="s">
        <v>55</v>
      </c>
      <c r="F1910" t="s">
        <v>54</v>
      </c>
      <c r="G1910" t="s">
        <v>53</v>
      </c>
      <c r="H1910" t="s">
        <v>13</v>
      </c>
      <c r="I1910">
        <v>15</v>
      </c>
      <c r="J1910">
        <v>3978</v>
      </c>
      <c r="K1910">
        <v>4230</v>
      </c>
      <c r="L1910">
        <v>55692</v>
      </c>
      <c r="M1910">
        <v>59220</v>
      </c>
      <c r="N1910">
        <v>3528</v>
      </c>
      <c r="O1910">
        <v>176.4</v>
      </c>
      <c r="P1910" t="s">
        <v>94</v>
      </c>
      <c r="Q1910" t="s">
        <v>85</v>
      </c>
      <c r="R1910">
        <v>7</v>
      </c>
      <c r="S1910" t="s">
        <v>86</v>
      </c>
    </row>
    <row r="1911" spans="1:19">
      <c r="A1911" s="2">
        <v>41857</v>
      </c>
      <c r="B1911" t="s">
        <v>22</v>
      </c>
      <c r="C1911" t="s">
        <v>23</v>
      </c>
      <c r="D1911" t="s">
        <v>33</v>
      </c>
      <c r="E1911" t="s">
        <v>55</v>
      </c>
      <c r="F1911" t="s">
        <v>54</v>
      </c>
      <c r="G1911" t="s">
        <v>53</v>
      </c>
      <c r="H1911" t="s">
        <v>13</v>
      </c>
      <c r="I1911">
        <v>16</v>
      </c>
      <c r="J1911">
        <v>2106</v>
      </c>
      <c r="K1911">
        <v>2250</v>
      </c>
      <c r="L1911">
        <v>47736</v>
      </c>
      <c r="M1911">
        <v>50760</v>
      </c>
      <c r="N1911">
        <v>3024</v>
      </c>
      <c r="O1911">
        <v>151.20000000000002</v>
      </c>
      <c r="P1911" t="s">
        <v>94</v>
      </c>
      <c r="Q1911" t="s">
        <v>85</v>
      </c>
      <c r="R1911">
        <v>8</v>
      </c>
      <c r="S1911" t="s">
        <v>87</v>
      </c>
    </row>
    <row r="1912" spans="1:19">
      <c r="A1912" s="2">
        <v>41860</v>
      </c>
      <c r="B1912" t="s">
        <v>27</v>
      </c>
      <c r="C1912" t="s">
        <v>23</v>
      </c>
      <c r="D1912" t="s">
        <v>33</v>
      </c>
      <c r="E1912" t="s">
        <v>55</v>
      </c>
      <c r="F1912" t="s">
        <v>54</v>
      </c>
      <c r="G1912" t="s">
        <v>53</v>
      </c>
      <c r="H1912" t="s">
        <v>13</v>
      </c>
      <c r="I1912">
        <v>22</v>
      </c>
      <c r="J1912">
        <v>7506</v>
      </c>
      <c r="K1912">
        <v>8100</v>
      </c>
      <c r="L1912">
        <v>7956</v>
      </c>
      <c r="M1912">
        <v>8460</v>
      </c>
      <c r="N1912">
        <v>504</v>
      </c>
      <c r="O1912">
        <v>25.200000000000003</v>
      </c>
      <c r="P1912" t="s">
        <v>94</v>
      </c>
      <c r="Q1912" t="s">
        <v>85</v>
      </c>
      <c r="R1912">
        <v>8</v>
      </c>
      <c r="S1912" t="s">
        <v>87</v>
      </c>
    </row>
    <row r="1913" spans="1:19">
      <c r="A1913" s="2">
        <v>41861</v>
      </c>
      <c r="B1913" t="s">
        <v>10</v>
      </c>
      <c r="C1913" t="s">
        <v>11</v>
      </c>
      <c r="D1913" t="s">
        <v>33</v>
      </c>
      <c r="E1913" t="s">
        <v>55</v>
      </c>
      <c r="F1913" t="s">
        <v>54</v>
      </c>
      <c r="G1913" t="s">
        <v>53</v>
      </c>
      <c r="H1913" t="s">
        <v>13</v>
      </c>
      <c r="I1913">
        <v>6</v>
      </c>
      <c r="J1913">
        <v>4482</v>
      </c>
      <c r="K1913">
        <v>4770</v>
      </c>
      <c r="L1913">
        <v>75582</v>
      </c>
      <c r="M1913">
        <v>80370</v>
      </c>
      <c r="N1913">
        <v>4788</v>
      </c>
      <c r="O1913">
        <v>239.4</v>
      </c>
      <c r="P1913" t="s">
        <v>94</v>
      </c>
      <c r="Q1913" t="s">
        <v>85</v>
      </c>
      <c r="R1913">
        <v>8</v>
      </c>
      <c r="S1913" t="s">
        <v>87</v>
      </c>
    </row>
    <row r="1914" spans="1:19">
      <c r="A1914" s="2">
        <v>41873</v>
      </c>
      <c r="B1914" t="s">
        <v>29</v>
      </c>
      <c r="C1914" t="s">
        <v>30</v>
      </c>
      <c r="D1914" t="s">
        <v>33</v>
      </c>
      <c r="E1914" t="s">
        <v>55</v>
      </c>
      <c r="F1914" t="s">
        <v>54</v>
      </c>
      <c r="G1914" t="s">
        <v>53</v>
      </c>
      <c r="H1914" t="s">
        <v>13</v>
      </c>
      <c r="I1914">
        <v>5</v>
      </c>
      <c r="J1914">
        <v>3978</v>
      </c>
      <c r="K1914">
        <v>4230</v>
      </c>
      <c r="L1914">
        <v>59670</v>
      </c>
      <c r="M1914">
        <v>63450</v>
      </c>
      <c r="N1914">
        <v>3780</v>
      </c>
      <c r="O1914">
        <v>189</v>
      </c>
      <c r="P1914" t="s">
        <v>94</v>
      </c>
      <c r="Q1914" t="s">
        <v>85</v>
      </c>
      <c r="R1914">
        <v>8</v>
      </c>
      <c r="S1914" t="s">
        <v>87</v>
      </c>
    </row>
    <row r="1915" spans="1:19">
      <c r="A1915" s="2">
        <v>41874</v>
      </c>
      <c r="B1915" t="s">
        <v>34</v>
      </c>
      <c r="C1915" t="s">
        <v>25</v>
      </c>
      <c r="D1915" t="s">
        <v>33</v>
      </c>
      <c r="E1915" t="s">
        <v>55</v>
      </c>
      <c r="F1915" t="s">
        <v>54</v>
      </c>
      <c r="G1915" t="s">
        <v>53</v>
      </c>
      <c r="H1915" t="s">
        <v>13</v>
      </c>
      <c r="I1915">
        <v>25</v>
      </c>
      <c r="J1915">
        <v>2034</v>
      </c>
      <c r="K1915">
        <v>2160</v>
      </c>
      <c r="L1915">
        <v>15912</v>
      </c>
      <c r="M1915">
        <v>16920</v>
      </c>
      <c r="N1915">
        <v>1008</v>
      </c>
      <c r="O1915">
        <v>50.400000000000006</v>
      </c>
      <c r="P1915" t="s">
        <v>94</v>
      </c>
      <c r="Q1915" t="s">
        <v>85</v>
      </c>
      <c r="R1915">
        <v>8</v>
      </c>
      <c r="S1915" t="s">
        <v>87</v>
      </c>
    </row>
    <row r="1916" spans="1:19">
      <c r="A1916" s="2">
        <v>41876</v>
      </c>
      <c r="B1916" t="s">
        <v>34</v>
      </c>
      <c r="C1916" t="s">
        <v>25</v>
      </c>
      <c r="D1916" t="s">
        <v>33</v>
      </c>
      <c r="E1916" t="s">
        <v>55</v>
      </c>
      <c r="F1916" t="s">
        <v>54</v>
      </c>
      <c r="G1916" t="s">
        <v>53</v>
      </c>
      <c r="H1916" t="s">
        <v>13</v>
      </c>
      <c r="I1916">
        <v>13</v>
      </c>
      <c r="J1916">
        <v>3978</v>
      </c>
      <c r="K1916">
        <v>4230</v>
      </c>
      <c r="L1916">
        <v>83538</v>
      </c>
      <c r="M1916">
        <v>88830</v>
      </c>
      <c r="N1916">
        <v>5292</v>
      </c>
      <c r="O1916">
        <v>264.60000000000002</v>
      </c>
      <c r="P1916" t="s">
        <v>94</v>
      </c>
      <c r="Q1916" t="s">
        <v>85</v>
      </c>
      <c r="R1916">
        <v>8</v>
      </c>
      <c r="S1916" t="s">
        <v>87</v>
      </c>
    </row>
    <row r="1917" spans="1:19">
      <c r="A1917" s="2">
        <v>41882</v>
      </c>
      <c r="B1917" t="s">
        <v>24</v>
      </c>
      <c r="C1917" t="s">
        <v>25</v>
      </c>
      <c r="D1917" t="s">
        <v>33</v>
      </c>
      <c r="E1917" t="s">
        <v>55</v>
      </c>
      <c r="F1917" t="s">
        <v>54</v>
      </c>
      <c r="G1917" t="s">
        <v>53</v>
      </c>
      <c r="H1917" t="s">
        <v>13</v>
      </c>
      <c r="I1917">
        <v>20</v>
      </c>
      <c r="J1917">
        <v>4482</v>
      </c>
      <c r="K1917">
        <v>4770</v>
      </c>
      <c r="L1917">
        <v>79560</v>
      </c>
      <c r="M1917">
        <v>84600</v>
      </c>
      <c r="N1917">
        <v>5040</v>
      </c>
      <c r="O1917">
        <v>252</v>
      </c>
      <c r="P1917" t="s">
        <v>94</v>
      </c>
      <c r="Q1917" t="s">
        <v>85</v>
      </c>
      <c r="R1917">
        <v>8</v>
      </c>
      <c r="S1917" t="s">
        <v>87</v>
      </c>
    </row>
    <row r="1918" spans="1:19">
      <c r="A1918" s="2">
        <v>41885</v>
      </c>
      <c r="B1918" t="s">
        <v>14</v>
      </c>
      <c r="C1918" t="s">
        <v>11</v>
      </c>
      <c r="D1918" t="s">
        <v>33</v>
      </c>
      <c r="E1918" t="s">
        <v>55</v>
      </c>
      <c r="F1918" t="s">
        <v>54</v>
      </c>
      <c r="G1918" t="s">
        <v>53</v>
      </c>
      <c r="H1918" t="s">
        <v>13</v>
      </c>
      <c r="I1918">
        <v>24</v>
      </c>
      <c r="J1918">
        <v>5832</v>
      </c>
      <c r="K1918">
        <v>6210</v>
      </c>
      <c r="L1918">
        <v>51714</v>
      </c>
      <c r="M1918">
        <v>54990</v>
      </c>
      <c r="N1918">
        <v>3276</v>
      </c>
      <c r="O1918">
        <v>163.80000000000001</v>
      </c>
      <c r="P1918" t="s">
        <v>94</v>
      </c>
      <c r="Q1918" t="s">
        <v>85</v>
      </c>
      <c r="R1918">
        <v>9</v>
      </c>
      <c r="S1918" t="s">
        <v>88</v>
      </c>
    </row>
    <row r="1919" spans="1:19">
      <c r="A1919" s="2">
        <v>41899</v>
      </c>
      <c r="B1919" t="s">
        <v>27</v>
      </c>
      <c r="C1919" t="s">
        <v>23</v>
      </c>
      <c r="D1919" t="s">
        <v>33</v>
      </c>
      <c r="E1919" t="s">
        <v>55</v>
      </c>
      <c r="F1919" t="s">
        <v>54</v>
      </c>
      <c r="G1919" t="s">
        <v>53</v>
      </c>
      <c r="H1919" t="s">
        <v>13</v>
      </c>
      <c r="I1919">
        <v>23</v>
      </c>
      <c r="J1919">
        <v>2196</v>
      </c>
      <c r="K1919">
        <v>2340</v>
      </c>
      <c r="L1919">
        <v>75582</v>
      </c>
      <c r="M1919">
        <v>80370</v>
      </c>
      <c r="N1919">
        <v>4788</v>
      </c>
      <c r="O1919">
        <v>239.4</v>
      </c>
      <c r="P1919" t="s">
        <v>94</v>
      </c>
      <c r="Q1919" t="s">
        <v>85</v>
      </c>
      <c r="R1919">
        <v>9</v>
      </c>
      <c r="S1919" t="s">
        <v>88</v>
      </c>
    </row>
    <row r="1920" spans="1:19">
      <c r="A1920" s="2">
        <v>41908</v>
      </c>
      <c r="B1920" t="s">
        <v>34</v>
      </c>
      <c r="C1920" t="s">
        <v>25</v>
      </c>
      <c r="D1920" t="s">
        <v>33</v>
      </c>
      <c r="E1920" t="s">
        <v>55</v>
      </c>
      <c r="F1920" t="s">
        <v>54</v>
      </c>
      <c r="G1920" t="s">
        <v>53</v>
      </c>
      <c r="H1920" t="s">
        <v>13</v>
      </c>
      <c r="I1920">
        <v>4</v>
      </c>
      <c r="J1920">
        <v>3978</v>
      </c>
      <c r="K1920">
        <v>4230</v>
      </c>
      <c r="L1920">
        <v>59670</v>
      </c>
      <c r="M1920">
        <v>63450</v>
      </c>
      <c r="N1920">
        <v>3780</v>
      </c>
      <c r="O1920">
        <v>189</v>
      </c>
      <c r="P1920" t="s">
        <v>94</v>
      </c>
      <c r="Q1920" t="s">
        <v>85</v>
      </c>
      <c r="R1920">
        <v>9</v>
      </c>
      <c r="S1920" t="s">
        <v>88</v>
      </c>
    </row>
    <row r="1921" spans="1:19">
      <c r="A1921" s="2">
        <v>41912</v>
      </c>
      <c r="B1921" t="s">
        <v>27</v>
      </c>
      <c r="C1921" t="s">
        <v>23</v>
      </c>
      <c r="D1921" t="s">
        <v>33</v>
      </c>
      <c r="E1921" t="s">
        <v>55</v>
      </c>
      <c r="F1921" t="s">
        <v>54</v>
      </c>
      <c r="G1921" t="s">
        <v>53</v>
      </c>
      <c r="H1921" t="s">
        <v>13</v>
      </c>
      <c r="I1921">
        <v>6</v>
      </c>
      <c r="J1921">
        <v>3546</v>
      </c>
      <c r="K1921">
        <v>3780</v>
      </c>
      <c r="L1921">
        <v>3978</v>
      </c>
      <c r="M1921">
        <v>4230</v>
      </c>
      <c r="N1921">
        <v>252</v>
      </c>
      <c r="O1921">
        <v>12.600000000000001</v>
      </c>
      <c r="P1921" t="s">
        <v>94</v>
      </c>
      <c r="Q1921" t="s">
        <v>85</v>
      </c>
      <c r="R1921">
        <v>9</v>
      </c>
      <c r="S1921" t="s">
        <v>88</v>
      </c>
    </row>
    <row r="1922" spans="1:19">
      <c r="A1922" s="2">
        <v>40916</v>
      </c>
      <c r="B1922" t="s">
        <v>10</v>
      </c>
      <c r="C1922" t="s">
        <v>11</v>
      </c>
      <c r="D1922" t="s">
        <v>35</v>
      </c>
      <c r="E1922" t="s">
        <v>55</v>
      </c>
      <c r="F1922" t="s">
        <v>54</v>
      </c>
      <c r="G1922" t="s">
        <v>53</v>
      </c>
      <c r="H1922" t="s">
        <v>13</v>
      </c>
      <c r="I1922">
        <v>12</v>
      </c>
      <c r="J1922">
        <v>5148</v>
      </c>
      <c r="K1922">
        <v>5490</v>
      </c>
      <c r="L1922">
        <v>61776</v>
      </c>
      <c r="M1922">
        <v>65880</v>
      </c>
      <c r="N1922">
        <v>4104</v>
      </c>
      <c r="O1922">
        <v>205.20000000000002</v>
      </c>
      <c r="P1922" t="s">
        <v>76</v>
      </c>
      <c r="Q1922" t="s">
        <v>77</v>
      </c>
      <c r="R1922">
        <v>1</v>
      </c>
      <c r="S1922" t="s">
        <v>78</v>
      </c>
    </row>
    <row r="1923" spans="1:19">
      <c r="A1923" s="2">
        <v>40919</v>
      </c>
      <c r="B1923" t="s">
        <v>14</v>
      </c>
      <c r="C1923" t="s">
        <v>11</v>
      </c>
      <c r="D1923" t="s">
        <v>35</v>
      </c>
      <c r="E1923" t="s">
        <v>55</v>
      </c>
      <c r="F1923" t="s">
        <v>54</v>
      </c>
      <c r="G1923" t="s">
        <v>53</v>
      </c>
      <c r="H1923" t="s">
        <v>13</v>
      </c>
      <c r="I1923">
        <v>4</v>
      </c>
      <c r="J1923">
        <v>5148</v>
      </c>
      <c r="K1923">
        <v>5490</v>
      </c>
      <c r="L1923">
        <v>20592</v>
      </c>
      <c r="M1923">
        <v>21960</v>
      </c>
      <c r="N1923">
        <v>1368</v>
      </c>
      <c r="O1923">
        <v>68.400000000000006</v>
      </c>
      <c r="P1923" t="s">
        <v>76</v>
      </c>
      <c r="Q1923" t="s">
        <v>77</v>
      </c>
      <c r="R1923">
        <v>1</v>
      </c>
      <c r="S1923" t="s">
        <v>78</v>
      </c>
    </row>
    <row r="1924" spans="1:19">
      <c r="A1924" s="2">
        <v>40927</v>
      </c>
      <c r="B1924" t="s">
        <v>34</v>
      </c>
      <c r="C1924" t="s">
        <v>25</v>
      </c>
      <c r="D1924" t="s">
        <v>35</v>
      </c>
      <c r="E1924" t="s">
        <v>55</v>
      </c>
      <c r="F1924" t="s">
        <v>54</v>
      </c>
      <c r="G1924" t="s">
        <v>53</v>
      </c>
      <c r="H1924" t="s">
        <v>13</v>
      </c>
      <c r="I1924">
        <v>8</v>
      </c>
      <c r="J1924">
        <v>5148</v>
      </c>
      <c r="K1924">
        <v>5490</v>
      </c>
      <c r="L1924">
        <v>41184</v>
      </c>
      <c r="M1924">
        <v>43920</v>
      </c>
      <c r="N1924">
        <v>2736</v>
      </c>
      <c r="O1924">
        <v>136.80000000000001</v>
      </c>
      <c r="P1924" t="s">
        <v>76</v>
      </c>
      <c r="Q1924" t="s">
        <v>77</v>
      </c>
      <c r="R1924">
        <v>1</v>
      </c>
      <c r="S1924" t="s">
        <v>78</v>
      </c>
    </row>
    <row r="1925" spans="1:19">
      <c r="A1925" s="2">
        <v>40928</v>
      </c>
      <c r="B1925" t="s">
        <v>31</v>
      </c>
      <c r="C1925" t="s">
        <v>30</v>
      </c>
      <c r="D1925" t="s">
        <v>35</v>
      </c>
      <c r="E1925" t="s">
        <v>55</v>
      </c>
      <c r="F1925" t="s">
        <v>54</v>
      </c>
      <c r="G1925" t="s">
        <v>53</v>
      </c>
      <c r="H1925" t="s">
        <v>13</v>
      </c>
      <c r="I1925">
        <v>8</v>
      </c>
      <c r="J1925">
        <v>5148</v>
      </c>
      <c r="K1925">
        <v>5490</v>
      </c>
      <c r="L1925">
        <v>41184</v>
      </c>
      <c r="M1925">
        <v>43920</v>
      </c>
      <c r="N1925">
        <v>2736</v>
      </c>
      <c r="O1925">
        <v>136.80000000000001</v>
      </c>
      <c r="P1925" t="s">
        <v>76</v>
      </c>
      <c r="Q1925" t="s">
        <v>77</v>
      </c>
      <c r="R1925">
        <v>1</v>
      </c>
      <c r="S1925" t="s">
        <v>78</v>
      </c>
    </row>
    <row r="1926" spans="1:19">
      <c r="A1926" s="2">
        <v>40934</v>
      </c>
      <c r="B1926" t="s">
        <v>20</v>
      </c>
      <c r="C1926" t="s">
        <v>18</v>
      </c>
      <c r="D1926" t="s">
        <v>35</v>
      </c>
      <c r="E1926" t="s">
        <v>55</v>
      </c>
      <c r="F1926" t="s">
        <v>54</v>
      </c>
      <c r="G1926" t="s">
        <v>53</v>
      </c>
      <c r="H1926" t="s">
        <v>13</v>
      </c>
      <c r="I1926">
        <v>25</v>
      </c>
      <c r="J1926">
        <v>5148</v>
      </c>
      <c r="K1926">
        <v>5490</v>
      </c>
      <c r="L1926">
        <v>128700</v>
      </c>
      <c r="M1926">
        <v>137250</v>
      </c>
      <c r="N1926">
        <v>8550</v>
      </c>
      <c r="O1926">
        <v>427.5</v>
      </c>
      <c r="P1926" t="s">
        <v>76</v>
      </c>
      <c r="Q1926" t="s">
        <v>77</v>
      </c>
      <c r="R1926">
        <v>1</v>
      </c>
      <c r="S1926" t="s">
        <v>78</v>
      </c>
    </row>
    <row r="1927" spans="1:19">
      <c r="A1927" s="2">
        <v>40940</v>
      </c>
      <c r="B1927" t="s">
        <v>27</v>
      </c>
      <c r="C1927" t="s">
        <v>23</v>
      </c>
      <c r="D1927" t="s">
        <v>35</v>
      </c>
      <c r="E1927" t="s">
        <v>55</v>
      </c>
      <c r="F1927" t="s">
        <v>54</v>
      </c>
      <c r="G1927" t="s">
        <v>53</v>
      </c>
      <c r="H1927" t="s">
        <v>13</v>
      </c>
      <c r="I1927">
        <v>1</v>
      </c>
      <c r="J1927">
        <v>5148</v>
      </c>
      <c r="K1927">
        <v>5490</v>
      </c>
      <c r="L1927">
        <v>5148</v>
      </c>
      <c r="M1927">
        <v>5490</v>
      </c>
      <c r="N1927">
        <v>342</v>
      </c>
      <c r="O1927">
        <v>17.100000000000001</v>
      </c>
      <c r="P1927" t="s">
        <v>76</v>
      </c>
      <c r="Q1927" t="s">
        <v>77</v>
      </c>
      <c r="R1927">
        <v>2</v>
      </c>
      <c r="S1927" t="s">
        <v>79</v>
      </c>
    </row>
    <row r="1928" spans="1:19">
      <c r="A1928" s="2">
        <v>40943</v>
      </c>
      <c r="B1928" t="s">
        <v>27</v>
      </c>
      <c r="C1928" t="s">
        <v>23</v>
      </c>
      <c r="D1928" t="s">
        <v>35</v>
      </c>
      <c r="E1928" t="s">
        <v>55</v>
      </c>
      <c r="F1928" t="s">
        <v>54</v>
      </c>
      <c r="G1928" t="s">
        <v>53</v>
      </c>
      <c r="H1928" t="s">
        <v>13</v>
      </c>
      <c r="I1928">
        <v>23</v>
      </c>
      <c r="J1928">
        <v>5148</v>
      </c>
      <c r="K1928">
        <v>5490</v>
      </c>
      <c r="L1928">
        <v>118404</v>
      </c>
      <c r="M1928">
        <v>126270</v>
      </c>
      <c r="N1928">
        <v>7866</v>
      </c>
      <c r="O1928">
        <v>393.3</v>
      </c>
      <c r="P1928" t="s">
        <v>76</v>
      </c>
      <c r="Q1928" t="s">
        <v>77</v>
      </c>
      <c r="R1928">
        <v>2</v>
      </c>
      <c r="S1928" t="s">
        <v>79</v>
      </c>
    </row>
    <row r="1929" spans="1:19">
      <c r="A1929" s="2">
        <v>40945</v>
      </c>
      <c r="B1929" t="s">
        <v>31</v>
      </c>
      <c r="C1929" t="s">
        <v>30</v>
      </c>
      <c r="D1929" t="s">
        <v>35</v>
      </c>
      <c r="E1929" t="s">
        <v>55</v>
      </c>
      <c r="F1929" t="s">
        <v>54</v>
      </c>
      <c r="G1929" t="s">
        <v>53</v>
      </c>
      <c r="H1929" t="s">
        <v>13</v>
      </c>
      <c r="I1929">
        <v>22</v>
      </c>
      <c r="J1929">
        <v>5148</v>
      </c>
      <c r="K1929">
        <v>5490</v>
      </c>
      <c r="L1929">
        <v>113256</v>
      </c>
      <c r="M1929">
        <v>120780</v>
      </c>
      <c r="N1929">
        <v>7524</v>
      </c>
      <c r="O1929">
        <v>376.20000000000005</v>
      </c>
      <c r="P1929" t="s">
        <v>76</v>
      </c>
      <c r="Q1929" t="s">
        <v>77</v>
      </c>
      <c r="R1929">
        <v>2</v>
      </c>
      <c r="S1929" t="s">
        <v>79</v>
      </c>
    </row>
    <row r="1930" spans="1:19">
      <c r="A1930" s="2">
        <v>40949</v>
      </c>
      <c r="B1930" t="s">
        <v>22</v>
      </c>
      <c r="C1930" t="s">
        <v>23</v>
      </c>
      <c r="D1930" t="s">
        <v>35</v>
      </c>
      <c r="E1930" t="s">
        <v>55</v>
      </c>
      <c r="F1930" t="s">
        <v>54</v>
      </c>
      <c r="G1930" t="s">
        <v>53</v>
      </c>
      <c r="H1930" t="s">
        <v>13</v>
      </c>
      <c r="I1930">
        <v>17</v>
      </c>
      <c r="J1930">
        <v>5148</v>
      </c>
      <c r="K1930">
        <v>5490</v>
      </c>
      <c r="L1930">
        <v>87516</v>
      </c>
      <c r="M1930">
        <v>93330</v>
      </c>
      <c r="N1930">
        <v>5814</v>
      </c>
      <c r="O1930">
        <v>290.7</v>
      </c>
      <c r="P1930" t="s">
        <v>76</v>
      </c>
      <c r="Q1930" t="s">
        <v>77</v>
      </c>
      <c r="R1930">
        <v>2</v>
      </c>
      <c r="S1930" t="s">
        <v>79</v>
      </c>
    </row>
    <row r="1931" spans="1:19">
      <c r="A1931" s="2">
        <v>40963</v>
      </c>
      <c r="B1931" t="s">
        <v>31</v>
      </c>
      <c r="C1931" t="s">
        <v>30</v>
      </c>
      <c r="D1931" t="s">
        <v>35</v>
      </c>
      <c r="E1931" t="s">
        <v>55</v>
      </c>
      <c r="F1931" t="s">
        <v>54</v>
      </c>
      <c r="G1931" t="s">
        <v>53</v>
      </c>
      <c r="H1931" t="s">
        <v>13</v>
      </c>
      <c r="I1931">
        <v>1</v>
      </c>
      <c r="J1931">
        <v>5148</v>
      </c>
      <c r="K1931">
        <v>5490</v>
      </c>
      <c r="L1931">
        <v>5148</v>
      </c>
      <c r="M1931">
        <v>5490</v>
      </c>
      <c r="N1931">
        <v>342</v>
      </c>
      <c r="O1931">
        <v>17.100000000000001</v>
      </c>
      <c r="P1931" t="s">
        <v>76</v>
      </c>
      <c r="Q1931" t="s">
        <v>77</v>
      </c>
      <c r="R1931">
        <v>2</v>
      </c>
      <c r="S1931" t="s">
        <v>79</v>
      </c>
    </row>
    <row r="1932" spans="1:19">
      <c r="A1932" s="2">
        <v>40969</v>
      </c>
      <c r="B1932" t="s">
        <v>14</v>
      </c>
      <c r="C1932" t="s">
        <v>11</v>
      </c>
      <c r="D1932" t="s">
        <v>35</v>
      </c>
      <c r="E1932" t="s">
        <v>55</v>
      </c>
      <c r="F1932" t="s">
        <v>54</v>
      </c>
      <c r="G1932" t="s">
        <v>53</v>
      </c>
      <c r="H1932" t="s">
        <v>13</v>
      </c>
      <c r="I1932">
        <v>27</v>
      </c>
      <c r="J1932">
        <v>5832</v>
      </c>
      <c r="K1932">
        <v>6210</v>
      </c>
      <c r="L1932">
        <v>61776</v>
      </c>
      <c r="M1932">
        <v>65880</v>
      </c>
      <c r="N1932">
        <v>4104</v>
      </c>
      <c r="O1932">
        <v>205.20000000000002</v>
      </c>
      <c r="P1932" t="s">
        <v>76</v>
      </c>
      <c r="Q1932" t="s">
        <v>77</v>
      </c>
      <c r="R1932">
        <v>3</v>
      </c>
      <c r="S1932" t="s">
        <v>80</v>
      </c>
    </row>
    <row r="1933" spans="1:19">
      <c r="A1933" s="2">
        <v>40974</v>
      </c>
      <c r="B1933" t="s">
        <v>31</v>
      </c>
      <c r="C1933" t="s">
        <v>30</v>
      </c>
      <c r="D1933" t="s">
        <v>35</v>
      </c>
      <c r="E1933" t="s">
        <v>55</v>
      </c>
      <c r="F1933" t="s">
        <v>54</v>
      </c>
      <c r="G1933" t="s">
        <v>53</v>
      </c>
      <c r="H1933" t="s">
        <v>13</v>
      </c>
      <c r="I1933">
        <v>16</v>
      </c>
      <c r="J1933">
        <v>3978</v>
      </c>
      <c r="K1933">
        <v>4230</v>
      </c>
      <c r="L1933">
        <v>66924</v>
      </c>
      <c r="M1933">
        <v>71370</v>
      </c>
      <c r="N1933">
        <v>4446</v>
      </c>
      <c r="O1933">
        <v>222.3</v>
      </c>
      <c r="P1933" t="s">
        <v>76</v>
      </c>
      <c r="Q1933" t="s">
        <v>77</v>
      </c>
      <c r="R1933">
        <v>3</v>
      </c>
      <c r="S1933" t="s">
        <v>80</v>
      </c>
    </row>
    <row r="1934" spans="1:19">
      <c r="A1934" s="2">
        <v>40978</v>
      </c>
      <c r="B1934" t="s">
        <v>24</v>
      </c>
      <c r="C1934" t="s">
        <v>25</v>
      </c>
      <c r="D1934" t="s">
        <v>35</v>
      </c>
      <c r="E1934" t="s">
        <v>55</v>
      </c>
      <c r="F1934" t="s">
        <v>54</v>
      </c>
      <c r="G1934" t="s">
        <v>53</v>
      </c>
      <c r="H1934" t="s">
        <v>13</v>
      </c>
      <c r="I1934">
        <v>9</v>
      </c>
      <c r="J1934">
        <v>3726</v>
      </c>
      <c r="K1934">
        <v>3960</v>
      </c>
      <c r="L1934">
        <v>15444</v>
      </c>
      <c r="M1934">
        <v>16470</v>
      </c>
      <c r="N1934">
        <v>1026</v>
      </c>
      <c r="O1934">
        <v>51.300000000000004</v>
      </c>
      <c r="P1934" t="s">
        <v>76</v>
      </c>
      <c r="Q1934" t="s">
        <v>77</v>
      </c>
      <c r="R1934">
        <v>3</v>
      </c>
      <c r="S1934" t="s">
        <v>80</v>
      </c>
    </row>
    <row r="1935" spans="1:19">
      <c r="A1935" s="2">
        <v>40983</v>
      </c>
      <c r="B1935" t="s">
        <v>24</v>
      </c>
      <c r="C1935" t="s">
        <v>25</v>
      </c>
      <c r="D1935" t="s">
        <v>35</v>
      </c>
      <c r="E1935" t="s">
        <v>55</v>
      </c>
      <c r="F1935" t="s">
        <v>54</v>
      </c>
      <c r="G1935" t="s">
        <v>53</v>
      </c>
      <c r="H1935" t="s">
        <v>13</v>
      </c>
      <c r="I1935">
        <v>17</v>
      </c>
      <c r="J1935">
        <v>3582</v>
      </c>
      <c r="K1935">
        <v>3870</v>
      </c>
      <c r="L1935">
        <v>97812</v>
      </c>
      <c r="M1935">
        <v>104310</v>
      </c>
      <c r="N1935">
        <v>6498</v>
      </c>
      <c r="O1935">
        <v>324.90000000000003</v>
      </c>
      <c r="P1935" t="s">
        <v>76</v>
      </c>
      <c r="Q1935" t="s">
        <v>77</v>
      </c>
      <c r="R1935">
        <v>3</v>
      </c>
      <c r="S1935" t="s">
        <v>80</v>
      </c>
    </row>
    <row r="1936" spans="1:19">
      <c r="A1936" s="2">
        <v>40985</v>
      </c>
      <c r="B1936" t="s">
        <v>22</v>
      </c>
      <c r="C1936" t="s">
        <v>23</v>
      </c>
      <c r="D1936" t="s">
        <v>35</v>
      </c>
      <c r="E1936" t="s">
        <v>55</v>
      </c>
      <c r="F1936" t="s">
        <v>54</v>
      </c>
      <c r="G1936" t="s">
        <v>53</v>
      </c>
      <c r="H1936" t="s">
        <v>13</v>
      </c>
      <c r="I1936">
        <v>1</v>
      </c>
      <c r="J1936">
        <v>7506</v>
      </c>
      <c r="K1936">
        <v>8100</v>
      </c>
      <c r="L1936">
        <v>128700</v>
      </c>
      <c r="M1936">
        <v>137250</v>
      </c>
      <c r="N1936">
        <v>8550</v>
      </c>
      <c r="O1936">
        <v>427.5</v>
      </c>
      <c r="P1936" t="s">
        <v>76</v>
      </c>
      <c r="Q1936" t="s">
        <v>77</v>
      </c>
      <c r="R1936">
        <v>3</v>
      </c>
      <c r="S1936" t="s">
        <v>80</v>
      </c>
    </row>
    <row r="1937" spans="1:19">
      <c r="A1937" s="2">
        <v>40990</v>
      </c>
      <c r="B1937" t="s">
        <v>22</v>
      </c>
      <c r="C1937" t="s">
        <v>23</v>
      </c>
      <c r="D1937" t="s">
        <v>35</v>
      </c>
      <c r="E1937" t="s">
        <v>55</v>
      </c>
      <c r="F1937" t="s">
        <v>54</v>
      </c>
      <c r="G1937" t="s">
        <v>53</v>
      </c>
      <c r="H1937" t="s">
        <v>13</v>
      </c>
      <c r="I1937">
        <v>20</v>
      </c>
      <c r="J1937">
        <v>3546</v>
      </c>
      <c r="K1937">
        <v>3780</v>
      </c>
      <c r="L1937">
        <v>72072</v>
      </c>
      <c r="M1937">
        <v>76860</v>
      </c>
      <c r="N1937">
        <v>4788</v>
      </c>
      <c r="O1937">
        <v>239.4</v>
      </c>
      <c r="P1937" t="s">
        <v>76</v>
      </c>
      <c r="Q1937" t="s">
        <v>77</v>
      </c>
      <c r="R1937">
        <v>3</v>
      </c>
      <c r="S1937" t="s">
        <v>80</v>
      </c>
    </row>
    <row r="1938" spans="1:19">
      <c r="A1938" s="2">
        <v>40991</v>
      </c>
      <c r="B1938" t="s">
        <v>24</v>
      </c>
      <c r="C1938" t="s">
        <v>25</v>
      </c>
      <c r="D1938" t="s">
        <v>35</v>
      </c>
      <c r="E1938" t="s">
        <v>55</v>
      </c>
      <c r="F1938" t="s">
        <v>54</v>
      </c>
      <c r="G1938" t="s">
        <v>53</v>
      </c>
      <c r="H1938" t="s">
        <v>13</v>
      </c>
      <c r="I1938">
        <v>12</v>
      </c>
      <c r="J1938">
        <v>3978</v>
      </c>
      <c r="K1938">
        <v>4230</v>
      </c>
      <c r="L1938">
        <v>30888</v>
      </c>
      <c r="M1938">
        <v>32940</v>
      </c>
      <c r="N1938">
        <v>2052</v>
      </c>
      <c r="O1938">
        <v>102.60000000000001</v>
      </c>
      <c r="P1938" t="s">
        <v>76</v>
      </c>
      <c r="Q1938" t="s">
        <v>77</v>
      </c>
      <c r="R1938">
        <v>3</v>
      </c>
      <c r="S1938" t="s">
        <v>80</v>
      </c>
    </row>
    <row r="1939" spans="1:19">
      <c r="A1939" s="2">
        <v>41004</v>
      </c>
      <c r="B1939" t="s">
        <v>27</v>
      </c>
      <c r="C1939" t="s">
        <v>23</v>
      </c>
      <c r="D1939" t="s">
        <v>35</v>
      </c>
      <c r="E1939" t="s">
        <v>55</v>
      </c>
      <c r="F1939" t="s">
        <v>54</v>
      </c>
      <c r="G1939" t="s">
        <v>53</v>
      </c>
      <c r="H1939" t="s">
        <v>13</v>
      </c>
      <c r="I1939">
        <v>2</v>
      </c>
      <c r="J1939">
        <v>5832</v>
      </c>
      <c r="K1939">
        <v>6210</v>
      </c>
      <c r="L1939">
        <v>102960</v>
      </c>
      <c r="M1939">
        <v>109800</v>
      </c>
      <c r="N1939">
        <v>6840</v>
      </c>
      <c r="O1939">
        <v>342</v>
      </c>
      <c r="P1939" t="s">
        <v>76</v>
      </c>
      <c r="Q1939" t="s">
        <v>81</v>
      </c>
      <c r="R1939">
        <v>4</v>
      </c>
      <c r="S1939" t="s">
        <v>82</v>
      </c>
    </row>
    <row r="1940" spans="1:19">
      <c r="A1940" s="2">
        <v>41007</v>
      </c>
      <c r="B1940" t="s">
        <v>22</v>
      </c>
      <c r="C1940" t="s">
        <v>23</v>
      </c>
      <c r="D1940" t="s">
        <v>35</v>
      </c>
      <c r="E1940" t="s">
        <v>55</v>
      </c>
      <c r="F1940" t="s">
        <v>54</v>
      </c>
      <c r="G1940" t="s">
        <v>53</v>
      </c>
      <c r="H1940" t="s">
        <v>13</v>
      </c>
      <c r="I1940">
        <v>15</v>
      </c>
      <c r="J1940">
        <v>2106</v>
      </c>
      <c r="K1940">
        <v>2250</v>
      </c>
      <c r="L1940">
        <v>77220</v>
      </c>
      <c r="M1940">
        <v>82350</v>
      </c>
      <c r="N1940">
        <v>5130</v>
      </c>
      <c r="O1940">
        <v>256.5</v>
      </c>
      <c r="P1940" t="s">
        <v>76</v>
      </c>
      <c r="Q1940" t="s">
        <v>81</v>
      </c>
      <c r="R1940">
        <v>4</v>
      </c>
      <c r="S1940" t="s">
        <v>82</v>
      </c>
    </row>
    <row r="1941" spans="1:19">
      <c r="A1941" s="2">
        <v>41017</v>
      </c>
      <c r="B1941" t="s">
        <v>27</v>
      </c>
      <c r="C1941" t="s">
        <v>23</v>
      </c>
      <c r="D1941" t="s">
        <v>35</v>
      </c>
      <c r="E1941" t="s">
        <v>55</v>
      </c>
      <c r="F1941" t="s">
        <v>54</v>
      </c>
      <c r="G1941" t="s">
        <v>53</v>
      </c>
      <c r="H1941" t="s">
        <v>13</v>
      </c>
      <c r="I1941">
        <v>23</v>
      </c>
      <c r="J1941">
        <v>4482</v>
      </c>
      <c r="K1941">
        <v>4770</v>
      </c>
      <c r="L1941">
        <v>10296</v>
      </c>
      <c r="M1941">
        <v>10980</v>
      </c>
      <c r="N1941">
        <v>684</v>
      </c>
      <c r="O1941">
        <v>34.200000000000003</v>
      </c>
      <c r="P1941" t="s">
        <v>76</v>
      </c>
      <c r="Q1941" t="s">
        <v>81</v>
      </c>
      <c r="R1941">
        <v>4</v>
      </c>
      <c r="S1941" t="s">
        <v>82</v>
      </c>
    </row>
    <row r="1942" spans="1:19">
      <c r="A1942" s="2">
        <v>41024</v>
      </c>
      <c r="B1942" t="s">
        <v>17</v>
      </c>
      <c r="C1942" t="s">
        <v>18</v>
      </c>
      <c r="D1942" t="s">
        <v>35</v>
      </c>
      <c r="E1942" t="s">
        <v>55</v>
      </c>
      <c r="F1942" t="s">
        <v>54</v>
      </c>
      <c r="G1942" t="s">
        <v>53</v>
      </c>
      <c r="H1942" t="s">
        <v>13</v>
      </c>
      <c r="I1942">
        <v>11</v>
      </c>
      <c r="J1942">
        <v>3582</v>
      </c>
      <c r="K1942">
        <v>3870</v>
      </c>
      <c r="L1942">
        <v>30888</v>
      </c>
      <c r="M1942">
        <v>32940</v>
      </c>
      <c r="N1942">
        <v>2052</v>
      </c>
      <c r="O1942">
        <v>102.60000000000001</v>
      </c>
      <c r="P1942" t="s">
        <v>76</v>
      </c>
      <c r="Q1942" t="s">
        <v>81</v>
      </c>
      <c r="R1942">
        <v>4</v>
      </c>
      <c r="S1942" t="s">
        <v>82</v>
      </c>
    </row>
    <row r="1943" spans="1:19">
      <c r="A1943" s="2">
        <v>41036</v>
      </c>
      <c r="B1943" t="s">
        <v>31</v>
      </c>
      <c r="C1943" t="s">
        <v>30</v>
      </c>
      <c r="D1943" t="s">
        <v>35</v>
      </c>
      <c r="E1943" t="s">
        <v>55</v>
      </c>
      <c r="F1943" t="s">
        <v>54</v>
      </c>
      <c r="G1943" t="s">
        <v>53</v>
      </c>
      <c r="H1943" t="s">
        <v>13</v>
      </c>
      <c r="I1943">
        <v>14</v>
      </c>
      <c r="J1943">
        <v>3546</v>
      </c>
      <c r="K1943">
        <v>3780</v>
      </c>
      <c r="L1943">
        <v>77220</v>
      </c>
      <c r="M1943">
        <v>82350</v>
      </c>
      <c r="N1943">
        <v>5130</v>
      </c>
      <c r="O1943">
        <v>256.5</v>
      </c>
      <c r="P1943" t="s">
        <v>76</v>
      </c>
      <c r="Q1943" t="s">
        <v>81</v>
      </c>
      <c r="R1943">
        <v>5</v>
      </c>
      <c r="S1943" t="s">
        <v>83</v>
      </c>
    </row>
    <row r="1944" spans="1:19">
      <c r="A1944" s="2">
        <v>41036</v>
      </c>
      <c r="B1944" t="s">
        <v>24</v>
      </c>
      <c r="C1944" t="s">
        <v>25</v>
      </c>
      <c r="D1944" t="s">
        <v>35</v>
      </c>
      <c r="E1944" t="s">
        <v>55</v>
      </c>
      <c r="F1944" t="s">
        <v>54</v>
      </c>
      <c r="G1944" t="s">
        <v>53</v>
      </c>
      <c r="H1944" t="s">
        <v>13</v>
      </c>
      <c r="I1944">
        <v>22</v>
      </c>
      <c r="J1944">
        <v>7506</v>
      </c>
      <c r="K1944">
        <v>8100</v>
      </c>
      <c r="L1944">
        <v>77220</v>
      </c>
      <c r="M1944">
        <v>82350</v>
      </c>
      <c r="N1944">
        <v>5130</v>
      </c>
      <c r="O1944">
        <v>256.5</v>
      </c>
      <c r="P1944" t="s">
        <v>76</v>
      </c>
      <c r="Q1944" t="s">
        <v>81</v>
      </c>
      <c r="R1944">
        <v>5</v>
      </c>
      <c r="S1944" t="s">
        <v>83</v>
      </c>
    </row>
    <row r="1945" spans="1:19">
      <c r="A1945" s="2">
        <v>41048</v>
      </c>
      <c r="B1945" t="s">
        <v>14</v>
      </c>
      <c r="C1945" t="s">
        <v>11</v>
      </c>
      <c r="D1945" t="s">
        <v>35</v>
      </c>
      <c r="E1945" t="s">
        <v>55</v>
      </c>
      <c r="F1945" t="s">
        <v>54</v>
      </c>
      <c r="G1945" t="s">
        <v>53</v>
      </c>
      <c r="H1945" t="s">
        <v>13</v>
      </c>
      <c r="I1945">
        <v>10</v>
      </c>
      <c r="J1945">
        <v>2196</v>
      </c>
      <c r="K1945">
        <v>2340</v>
      </c>
      <c r="L1945">
        <v>10296</v>
      </c>
      <c r="M1945">
        <v>10980</v>
      </c>
      <c r="N1945">
        <v>684</v>
      </c>
      <c r="O1945">
        <v>34.200000000000003</v>
      </c>
      <c r="P1945" t="s">
        <v>76</v>
      </c>
      <c r="Q1945" t="s">
        <v>81</v>
      </c>
      <c r="R1945">
        <v>5</v>
      </c>
      <c r="S1945" t="s">
        <v>83</v>
      </c>
    </row>
    <row r="1946" spans="1:19">
      <c r="A1946" s="2">
        <v>41054</v>
      </c>
      <c r="B1946" t="s">
        <v>27</v>
      </c>
      <c r="C1946" t="s">
        <v>23</v>
      </c>
      <c r="D1946" t="s">
        <v>35</v>
      </c>
      <c r="E1946" t="s">
        <v>55</v>
      </c>
      <c r="F1946" t="s">
        <v>54</v>
      </c>
      <c r="G1946" t="s">
        <v>53</v>
      </c>
      <c r="H1946" t="s">
        <v>13</v>
      </c>
      <c r="I1946">
        <v>25</v>
      </c>
      <c r="J1946">
        <v>3042</v>
      </c>
      <c r="K1946">
        <v>3240</v>
      </c>
      <c r="L1946">
        <v>66924</v>
      </c>
      <c r="M1946">
        <v>71370</v>
      </c>
      <c r="N1946">
        <v>4446</v>
      </c>
      <c r="O1946">
        <v>222.3</v>
      </c>
      <c r="P1946" t="s">
        <v>76</v>
      </c>
      <c r="Q1946" t="s">
        <v>81</v>
      </c>
      <c r="R1946">
        <v>5</v>
      </c>
      <c r="S1946" t="s">
        <v>83</v>
      </c>
    </row>
    <row r="1947" spans="1:19">
      <c r="A1947" s="2">
        <v>41057</v>
      </c>
      <c r="B1947" t="s">
        <v>14</v>
      </c>
      <c r="C1947" t="s">
        <v>11</v>
      </c>
      <c r="D1947" t="s">
        <v>35</v>
      </c>
      <c r="E1947" t="s">
        <v>55</v>
      </c>
      <c r="F1947" t="s">
        <v>54</v>
      </c>
      <c r="G1947" t="s">
        <v>53</v>
      </c>
      <c r="H1947" t="s">
        <v>13</v>
      </c>
      <c r="I1947">
        <v>24</v>
      </c>
      <c r="J1947">
        <v>5832</v>
      </c>
      <c r="K1947">
        <v>6210</v>
      </c>
      <c r="L1947">
        <v>20592</v>
      </c>
      <c r="M1947">
        <v>21960</v>
      </c>
      <c r="N1947">
        <v>1368</v>
      </c>
      <c r="O1947">
        <v>68.400000000000006</v>
      </c>
      <c r="P1947" t="s">
        <v>76</v>
      </c>
      <c r="Q1947" t="s">
        <v>81</v>
      </c>
      <c r="R1947">
        <v>5</v>
      </c>
      <c r="S1947" t="s">
        <v>83</v>
      </c>
    </row>
    <row r="1948" spans="1:19">
      <c r="A1948" s="2">
        <v>41058</v>
      </c>
      <c r="B1948" t="s">
        <v>20</v>
      </c>
      <c r="C1948" t="s">
        <v>18</v>
      </c>
      <c r="D1948" t="s">
        <v>35</v>
      </c>
      <c r="E1948" t="s">
        <v>55</v>
      </c>
      <c r="F1948" t="s">
        <v>54</v>
      </c>
      <c r="G1948" t="s">
        <v>53</v>
      </c>
      <c r="H1948" t="s">
        <v>13</v>
      </c>
      <c r="I1948">
        <v>16</v>
      </c>
      <c r="J1948">
        <v>3978</v>
      </c>
      <c r="K1948">
        <v>4230</v>
      </c>
      <c r="L1948">
        <v>82368</v>
      </c>
      <c r="M1948">
        <v>87840</v>
      </c>
      <c r="N1948">
        <v>5472</v>
      </c>
      <c r="O1948">
        <v>273.60000000000002</v>
      </c>
      <c r="P1948" t="s">
        <v>76</v>
      </c>
      <c r="Q1948" t="s">
        <v>81</v>
      </c>
      <c r="R1948">
        <v>5</v>
      </c>
      <c r="S1948" t="s">
        <v>83</v>
      </c>
    </row>
    <row r="1949" spans="1:19">
      <c r="A1949" s="2">
        <v>41059</v>
      </c>
      <c r="B1949" t="s">
        <v>31</v>
      </c>
      <c r="C1949" t="s">
        <v>30</v>
      </c>
      <c r="D1949" t="s">
        <v>35</v>
      </c>
      <c r="E1949" t="s">
        <v>55</v>
      </c>
      <c r="F1949" t="s">
        <v>54</v>
      </c>
      <c r="G1949" t="s">
        <v>53</v>
      </c>
      <c r="H1949" t="s">
        <v>13</v>
      </c>
      <c r="I1949">
        <v>4</v>
      </c>
      <c r="J1949">
        <v>5148</v>
      </c>
      <c r="K1949">
        <v>5490</v>
      </c>
      <c r="L1949">
        <v>66924</v>
      </c>
      <c r="M1949">
        <v>71370</v>
      </c>
      <c r="N1949">
        <v>4446</v>
      </c>
      <c r="O1949">
        <v>222.3</v>
      </c>
      <c r="P1949" t="s">
        <v>76</v>
      </c>
      <c r="Q1949" t="s">
        <v>81</v>
      </c>
      <c r="R1949">
        <v>5</v>
      </c>
      <c r="S1949" t="s">
        <v>83</v>
      </c>
    </row>
    <row r="1950" spans="1:19">
      <c r="A1950" s="2">
        <v>41067</v>
      </c>
      <c r="B1950" t="s">
        <v>29</v>
      </c>
      <c r="C1950" t="s">
        <v>30</v>
      </c>
      <c r="D1950" t="s">
        <v>35</v>
      </c>
      <c r="E1950" t="s">
        <v>55</v>
      </c>
      <c r="F1950" t="s">
        <v>54</v>
      </c>
      <c r="G1950" t="s">
        <v>53</v>
      </c>
      <c r="H1950" t="s">
        <v>13</v>
      </c>
      <c r="I1950">
        <v>8</v>
      </c>
      <c r="J1950">
        <v>5148</v>
      </c>
      <c r="K1950">
        <v>5490</v>
      </c>
      <c r="L1950">
        <v>92664</v>
      </c>
      <c r="M1950">
        <v>98820</v>
      </c>
      <c r="N1950">
        <v>6156</v>
      </c>
      <c r="O1950">
        <v>307.8</v>
      </c>
      <c r="P1950" t="s">
        <v>76</v>
      </c>
      <c r="Q1950" t="s">
        <v>81</v>
      </c>
      <c r="R1950">
        <v>6</v>
      </c>
      <c r="S1950" t="s">
        <v>84</v>
      </c>
    </row>
    <row r="1951" spans="1:19">
      <c r="A1951" s="2">
        <v>41091</v>
      </c>
      <c r="B1951" t="s">
        <v>14</v>
      </c>
      <c r="C1951" t="s">
        <v>11</v>
      </c>
      <c r="D1951" t="s">
        <v>35</v>
      </c>
      <c r="E1951" t="s">
        <v>55</v>
      </c>
      <c r="F1951" t="s">
        <v>54</v>
      </c>
      <c r="G1951" t="s">
        <v>53</v>
      </c>
      <c r="H1951" t="s">
        <v>13</v>
      </c>
      <c r="I1951">
        <v>7</v>
      </c>
      <c r="J1951">
        <v>3924</v>
      </c>
      <c r="K1951">
        <v>4230</v>
      </c>
      <c r="L1951">
        <v>118404</v>
      </c>
      <c r="M1951">
        <v>126270</v>
      </c>
      <c r="N1951">
        <v>7866</v>
      </c>
      <c r="O1951">
        <v>393.3</v>
      </c>
      <c r="P1951" t="s">
        <v>76</v>
      </c>
      <c r="Q1951" t="s">
        <v>85</v>
      </c>
      <c r="R1951">
        <v>7</v>
      </c>
      <c r="S1951" t="s">
        <v>86</v>
      </c>
    </row>
    <row r="1952" spans="1:19">
      <c r="A1952" s="2">
        <v>41092</v>
      </c>
      <c r="B1952" t="s">
        <v>29</v>
      </c>
      <c r="C1952" t="s">
        <v>30</v>
      </c>
      <c r="D1952" t="s">
        <v>35</v>
      </c>
      <c r="E1952" t="s">
        <v>55</v>
      </c>
      <c r="F1952" t="s">
        <v>54</v>
      </c>
      <c r="G1952" t="s">
        <v>53</v>
      </c>
      <c r="H1952" t="s">
        <v>13</v>
      </c>
      <c r="I1952">
        <v>23</v>
      </c>
      <c r="J1952">
        <v>3582</v>
      </c>
      <c r="K1952">
        <v>3870</v>
      </c>
      <c r="L1952">
        <v>113256</v>
      </c>
      <c r="M1952">
        <v>120780</v>
      </c>
      <c r="N1952">
        <v>7524</v>
      </c>
      <c r="O1952">
        <v>376.20000000000005</v>
      </c>
      <c r="P1952" t="s">
        <v>76</v>
      </c>
      <c r="Q1952" t="s">
        <v>85</v>
      </c>
      <c r="R1952">
        <v>7</v>
      </c>
      <c r="S1952" t="s">
        <v>86</v>
      </c>
    </row>
    <row r="1953" spans="1:19">
      <c r="A1953" s="2">
        <v>41099</v>
      </c>
      <c r="B1953" t="s">
        <v>27</v>
      </c>
      <c r="C1953" t="s">
        <v>23</v>
      </c>
      <c r="D1953" t="s">
        <v>35</v>
      </c>
      <c r="E1953" t="s">
        <v>55</v>
      </c>
      <c r="F1953" t="s">
        <v>54</v>
      </c>
      <c r="G1953" t="s">
        <v>53</v>
      </c>
      <c r="H1953" t="s">
        <v>13</v>
      </c>
      <c r="I1953">
        <v>5</v>
      </c>
      <c r="J1953">
        <v>3978</v>
      </c>
      <c r="K1953">
        <v>4230</v>
      </c>
      <c r="L1953">
        <v>5148</v>
      </c>
      <c r="M1953">
        <v>5490</v>
      </c>
      <c r="N1953">
        <v>342</v>
      </c>
      <c r="O1953">
        <v>17.100000000000001</v>
      </c>
      <c r="P1953" t="s">
        <v>76</v>
      </c>
      <c r="Q1953" t="s">
        <v>85</v>
      </c>
      <c r="R1953">
        <v>7</v>
      </c>
      <c r="S1953" t="s">
        <v>86</v>
      </c>
    </row>
    <row r="1954" spans="1:19">
      <c r="A1954" s="2">
        <v>41110</v>
      </c>
      <c r="B1954" t="s">
        <v>34</v>
      </c>
      <c r="C1954" t="s">
        <v>25</v>
      </c>
      <c r="D1954" t="s">
        <v>35</v>
      </c>
      <c r="E1954" t="s">
        <v>55</v>
      </c>
      <c r="F1954" t="s">
        <v>54</v>
      </c>
      <c r="G1954" t="s">
        <v>53</v>
      </c>
      <c r="H1954" t="s">
        <v>13</v>
      </c>
      <c r="I1954">
        <v>25</v>
      </c>
      <c r="J1954">
        <v>2952</v>
      </c>
      <c r="K1954">
        <v>3150</v>
      </c>
      <c r="L1954">
        <v>128700</v>
      </c>
      <c r="M1954">
        <v>137250</v>
      </c>
      <c r="N1954">
        <v>8550</v>
      </c>
      <c r="O1954">
        <v>427.5</v>
      </c>
      <c r="P1954" t="s">
        <v>76</v>
      </c>
      <c r="Q1954" t="s">
        <v>85</v>
      </c>
      <c r="R1954">
        <v>7</v>
      </c>
      <c r="S1954" t="s">
        <v>86</v>
      </c>
    </row>
    <row r="1955" spans="1:19">
      <c r="A1955" s="2">
        <v>41113</v>
      </c>
      <c r="B1955" t="s">
        <v>27</v>
      </c>
      <c r="C1955" t="s">
        <v>23</v>
      </c>
      <c r="D1955" t="s">
        <v>35</v>
      </c>
      <c r="E1955" t="s">
        <v>55</v>
      </c>
      <c r="F1955" t="s">
        <v>54</v>
      </c>
      <c r="G1955" t="s">
        <v>53</v>
      </c>
      <c r="H1955" t="s">
        <v>13</v>
      </c>
      <c r="I1955">
        <v>8</v>
      </c>
      <c r="J1955">
        <v>5148</v>
      </c>
      <c r="K1955">
        <v>5490</v>
      </c>
      <c r="L1955">
        <v>20592</v>
      </c>
      <c r="M1955">
        <v>21960</v>
      </c>
      <c r="N1955">
        <v>1368</v>
      </c>
      <c r="O1955">
        <v>68.400000000000006</v>
      </c>
      <c r="P1955" t="s">
        <v>76</v>
      </c>
      <c r="Q1955" t="s">
        <v>85</v>
      </c>
      <c r="R1955">
        <v>7</v>
      </c>
      <c r="S1955" t="s">
        <v>86</v>
      </c>
    </row>
    <row r="1956" spans="1:19">
      <c r="A1956" s="2">
        <v>41118</v>
      </c>
      <c r="B1956" t="s">
        <v>29</v>
      </c>
      <c r="C1956" t="s">
        <v>30</v>
      </c>
      <c r="D1956" t="s">
        <v>35</v>
      </c>
      <c r="E1956" t="s">
        <v>55</v>
      </c>
      <c r="F1956" t="s">
        <v>54</v>
      </c>
      <c r="G1956" t="s">
        <v>53</v>
      </c>
      <c r="H1956" t="s">
        <v>13</v>
      </c>
      <c r="I1956">
        <v>11</v>
      </c>
      <c r="J1956">
        <v>3546</v>
      </c>
      <c r="K1956">
        <v>3780</v>
      </c>
      <c r="L1956">
        <v>20592</v>
      </c>
      <c r="M1956">
        <v>21960</v>
      </c>
      <c r="N1956">
        <v>1368</v>
      </c>
      <c r="O1956">
        <v>68.400000000000006</v>
      </c>
      <c r="P1956" t="s">
        <v>76</v>
      </c>
      <c r="Q1956" t="s">
        <v>85</v>
      </c>
      <c r="R1956">
        <v>7</v>
      </c>
      <c r="S1956" t="s">
        <v>86</v>
      </c>
    </row>
    <row r="1957" spans="1:19">
      <c r="A1957" s="2">
        <v>41121</v>
      </c>
      <c r="B1957" t="s">
        <v>31</v>
      </c>
      <c r="C1957" t="s">
        <v>30</v>
      </c>
      <c r="D1957" t="s">
        <v>35</v>
      </c>
      <c r="E1957" t="s">
        <v>55</v>
      </c>
      <c r="F1957" t="s">
        <v>54</v>
      </c>
      <c r="G1957" t="s">
        <v>53</v>
      </c>
      <c r="H1957" t="s">
        <v>13</v>
      </c>
      <c r="I1957">
        <v>15</v>
      </c>
      <c r="J1957">
        <v>3978</v>
      </c>
      <c r="K1957">
        <v>4230</v>
      </c>
      <c r="L1957">
        <v>82368</v>
      </c>
      <c r="M1957">
        <v>87840</v>
      </c>
      <c r="N1957">
        <v>5472</v>
      </c>
      <c r="O1957">
        <v>273.60000000000002</v>
      </c>
      <c r="P1957" t="s">
        <v>76</v>
      </c>
      <c r="Q1957" t="s">
        <v>85</v>
      </c>
      <c r="R1957">
        <v>7</v>
      </c>
      <c r="S1957" t="s">
        <v>86</v>
      </c>
    </row>
    <row r="1958" spans="1:19">
      <c r="A1958" s="2">
        <v>41130</v>
      </c>
      <c r="B1958" t="s">
        <v>14</v>
      </c>
      <c r="C1958" t="s">
        <v>11</v>
      </c>
      <c r="D1958" t="s">
        <v>35</v>
      </c>
      <c r="E1958" t="s">
        <v>55</v>
      </c>
      <c r="F1958" t="s">
        <v>54</v>
      </c>
      <c r="G1958" t="s">
        <v>53</v>
      </c>
      <c r="H1958" t="s">
        <v>13</v>
      </c>
      <c r="I1958">
        <v>6</v>
      </c>
      <c r="J1958">
        <v>3924</v>
      </c>
      <c r="K1958">
        <v>4230</v>
      </c>
      <c r="L1958">
        <v>46332</v>
      </c>
      <c r="M1958">
        <v>49410</v>
      </c>
      <c r="N1958">
        <v>3078</v>
      </c>
      <c r="O1958">
        <v>153.9</v>
      </c>
      <c r="P1958" t="s">
        <v>76</v>
      </c>
      <c r="Q1958" t="s">
        <v>85</v>
      </c>
      <c r="R1958">
        <v>8</v>
      </c>
      <c r="S1958" t="s">
        <v>87</v>
      </c>
    </row>
    <row r="1959" spans="1:19">
      <c r="A1959" s="2">
        <v>41131</v>
      </c>
      <c r="B1959" t="s">
        <v>24</v>
      </c>
      <c r="C1959" t="s">
        <v>25</v>
      </c>
      <c r="D1959" t="s">
        <v>35</v>
      </c>
      <c r="E1959" t="s">
        <v>55</v>
      </c>
      <c r="F1959" t="s">
        <v>54</v>
      </c>
      <c r="G1959" t="s">
        <v>53</v>
      </c>
      <c r="H1959" t="s">
        <v>13</v>
      </c>
      <c r="I1959">
        <v>2</v>
      </c>
      <c r="J1959">
        <v>3546</v>
      </c>
      <c r="K1959">
        <v>3780</v>
      </c>
      <c r="L1959">
        <v>61776</v>
      </c>
      <c r="M1959">
        <v>65880</v>
      </c>
      <c r="N1959">
        <v>4104</v>
      </c>
      <c r="O1959">
        <v>205.20000000000002</v>
      </c>
      <c r="P1959" t="s">
        <v>76</v>
      </c>
      <c r="Q1959" t="s">
        <v>85</v>
      </c>
      <c r="R1959">
        <v>8</v>
      </c>
      <c r="S1959" t="s">
        <v>87</v>
      </c>
    </row>
    <row r="1960" spans="1:19">
      <c r="A1960" s="2">
        <v>41133</v>
      </c>
      <c r="B1960" t="s">
        <v>34</v>
      </c>
      <c r="C1960" t="s">
        <v>25</v>
      </c>
      <c r="D1960" t="s">
        <v>35</v>
      </c>
      <c r="E1960" t="s">
        <v>55</v>
      </c>
      <c r="F1960" t="s">
        <v>54</v>
      </c>
      <c r="G1960" t="s">
        <v>53</v>
      </c>
      <c r="H1960" t="s">
        <v>13</v>
      </c>
      <c r="I1960">
        <v>23</v>
      </c>
      <c r="J1960">
        <v>3582</v>
      </c>
      <c r="K1960">
        <v>3870</v>
      </c>
      <c r="L1960">
        <v>41184</v>
      </c>
      <c r="M1960">
        <v>43920</v>
      </c>
      <c r="N1960">
        <v>2736</v>
      </c>
      <c r="O1960">
        <v>136.80000000000001</v>
      </c>
      <c r="P1960" t="s">
        <v>76</v>
      </c>
      <c r="Q1960" t="s">
        <v>85</v>
      </c>
      <c r="R1960">
        <v>8</v>
      </c>
      <c r="S1960" t="s">
        <v>87</v>
      </c>
    </row>
    <row r="1961" spans="1:19">
      <c r="A1961" s="2">
        <v>41142</v>
      </c>
      <c r="B1961" t="s">
        <v>27</v>
      </c>
      <c r="C1961" t="s">
        <v>23</v>
      </c>
      <c r="D1961" t="s">
        <v>35</v>
      </c>
      <c r="E1961" t="s">
        <v>55</v>
      </c>
      <c r="F1961" t="s">
        <v>54</v>
      </c>
      <c r="G1961" t="s">
        <v>53</v>
      </c>
      <c r="H1961" t="s">
        <v>13</v>
      </c>
      <c r="I1961">
        <v>27</v>
      </c>
      <c r="J1961">
        <v>3546</v>
      </c>
      <c r="K1961">
        <v>3780</v>
      </c>
      <c r="L1961">
        <v>56628</v>
      </c>
      <c r="M1961">
        <v>60390</v>
      </c>
      <c r="N1961">
        <v>3762</v>
      </c>
      <c r="O1961">
        <v>188.10000000000002</v>
      </c>
      <c r="P1961" t="s">
        <v>76</v>
      </c>
      <c r="Q1961" t="s">
        <v>85</v>
      </c>
      <c r="R1961">
        <v>8</v>
      </c>
      <c r="S1961" t="s">
        <v>87</v>
      </c>
    </row>
    <row r="1962" spans="1:19">
      <c r="A1962" s="2">
        <v>41149</v>
      </c>
      <c r="B1962" t="s">
        <v>20</v>
      </c>
      <c r="C1962" t="s">
        <v>18</v>
      </c>
      <c r="D1962" t="s">
        <v>35</v>
      </c>
      <c r="E1962" t="s">
        <v>55</v>
      </c>
      <c r="F1962" t="s">
        <v>54</v>
      </c>
      <c r="G1962" t="s">
        <v>53</v>
      </c>
      <c r="H1962" t="s">
        <v>13</v>
      </c>
      <c r="I1962">
        <v>24</v>
      </c>
      <c r="J1962">
        <v>3978</v>
      </c>
      <c r="K1962">
        <v>4230</v>
      </c>
      <c r="L1962">
        <v>77220</v>
      </c>
      <c r="M1962">
        <v>82350</v>
      </c>
      <c r="N1962">
        <v>5130</v>
      </c>
      <c r="O1962">
        <v>256.5</v>
      </c>
      <c r="P1962" t="s">
        <v>76</v>
      </c>
      <c r="Q1962" t="s">
        <v>85</v>
      </c>
      <c r="R1962">
        <v>8</v>
      </c>
      <c r="S1962" t="s">
        <v>87</v>
      </c>
    </row>
    <row r="1963" spans="1:19">
      <c r="A1963" s="2">
        <v>41154</v>
      </c>
      <c r="B1963" t="s">
        <v>17</v>
      </c>
      <c r="C1963" t="s">
        <v>18</v>
      </c>
      <c r="D1963" t="s">
        <v>35</v>
      </c>
      <c r="E1963" t="s">
        <v>55</v>
      </c>
      <c r="F1963" t="s">
        <v>54</v>
      </c>
      <c r="G1963" t="s">
        <v>53</v>
      </c>
      <c r="H1963" t="s">
        <v>13</v>
      </c>
      <c r="I1963">
        <v>21</v>
      </c>
      <c r="J1963">
        <v>3978</v>
      </c>
      <c r="K1963">
        <v>4230</v>
      </c>
      <c r="L1963">
        <v>30888</v>
      </c>
      <c r="M1963">
        <v>32940</v>
      </c>
      <c r="N1963">
        <v>2052</v>
      </c>
      <c r="O1963">
        <v>102.60000000000001</v>
      </c>
      <c r="P1963" t="s">
        <v>76</v>
      </c>
      <c r="Q1963" t="s">
        <v>85</v>
      </c>
      <c r="R1963">
        <v>9</v>
      </c>
      <c r="S1963" t="s">
        <v>88</v>
      </c>
    </row>
    <row r="1964" spans="1:19">
      <c r="A1964" s="2">
        <v>41157</v>
      </c>
      <c r="B1964" t="s">
        <v>17</v>
      </c>
      <c r="C1964" t="s">
        <v>18</v>
      </c>
      <c r="D1964" t="s">
        <v>35</v>
      </c>
      <c r="E1964" t="s">
        <v>55</v>
      </c>
      <c r="F1964" t="s">
        <v>54</v>
      </c>
      <c r="G1964" t="s">
        <v>53</v>
      </c>
      <c r="H1964" t="s">
        <v>13</v>
      </c>
      <c r="I1964">
        <v>8</v>
      </c>
      <c r="J1964">
        <v>5148</v>
      </c>
      <c r="K1964">
        <v>5490</v>
      </c>
      <c r="L1964">
        <v>123552</v>
      </c>
      <c r="M1964">
        <v>131760</v>
      </c>
      <c r="N1964">
        <v>8208</v>
      </c>
      <c r="O1964">
        <v>410.40000000000003</v>
      </c>
      <c r="P1964" t="s">
        <v>76</v>
      </c>
      <c r="Q1964" t="s">
        <v>85</v>
      </c>
      <c r="R1964">
        <v>9</v>
      </c>
      <c r="S1964" t="s">
        <v>88</v>
      </c>
    </row>
    <row r="1965" spans="1:19">
      <c r="A1965" s="2">
        <v>41162</v>
      </c>
      <c r="B1965" t="s">
        <v>17</v>
      </c>
      <c r="C1965" t="s">
        <v>18</v>
      </c>
      <c r="D1965" t="s">
        <v>35</v>
      </c>
      <c r="E1965" t="s">
        <v>55</v>
      </c>
      <c r="F1965" t="s">
        <v>54</v>
      </c>
      <c r="G1965" t="s">
        <v>53</v>
      </c>
      <c r="H1965" t="s">
        <v>13</v>
      </c>
      <c r="I1965">
        <v>11</v>
      </c>
      <c r="J1965">
        <v>3546</v>
      </c>
      <c r="K1965">
        <v>3780</v>
      </c>
      <c r="L1965">
        <v>10296</v>
      </c>
      <c r="M1965">
        <v>10980</v>
      </c>
      <c r="N1965">
        <v>684</v>
      </c>
      <c r="O1965">
        <v>34.200000000000003</v>
      </c>
      <c r="P1965" t="s">
        <v>76</v>
      </c>
      <c r="Q1965" t="s">
        <v>85</v>
      </c>
      <c r="R1965">
        <v>9</v>
      </c>
      <c r="S1965" t="s">
        <v>88</v>
      </c>
    </row>
    <row r="1966" spans="1:19">
      <c r="A1966" s="2">
        <v>41167</v>
      </c>
      <c r="B1966" t="s">
        <v>34</v>
      </c>
      <c r="C1966" t="s">
        <v>25</v>
      </c>
      <c r="D1966" t="s">
        <v>35</v>
      </c>
      <c r="E1966" t="s">
        <v>55</v>
      </c>
      <c r="F1966" t="s">
        <v>54</v>
      </c>
      <c r="G1966" t="s">
        <v>53</v>
      </c>
      <c r="H1966" t="s">
        <v>13</v>
      </c>
      <c r="I1966">
        <v>20</v>
      </c>
      <c r="J1966">
        <v>3546</v>
      </c>
      <c r="K1966">
        <v>3780</v>
      </c>
      <c r="L1966">
        <v>61776</v>
      </c>
      <c r="M1966">
        <v>65880</v>
      </c>
      <c r="N1966">
        <v>4104</v>
      </c>
      <c r="O1966">
        <v>205.20000000000002</v>
      </c>
      <c r="P1966" t="s">
        <v>76</v>
      </c>
      <c r="Q1966" t="s">
        <v>85</v>
      </c>
      <c r="R1966">
        <v>9</v>
      </c>
      <c r="S1966" t="s">
        <v>88</v>
      </c>
    </row>
    <row r="1967" spans="1:19">
      <c r="A1967" s="2">
        <v>41172</v>
      </c>
      <c r="B1967" t="s">
        <v>20</v>
      </c>
      <c r="C1967" t="s">
        <v>18</v>
      </c>
      <c r="D1967" t="s">
        <v>35</v>
      </c>
      <c r="E1967" t="s">
        <v>55</v>
      </c>
      <c r="F1967" t="s">
        <v>54</v>
      </c>
      <c r="G1967" t="s">
        <v>53</v>
      </c>
      <c r="H1967" t="s">
        <v>13</v>
      </c>
      <c r="I1967">
        <v>10</v>
      </c>
      <c r="J1967">
        <v>3384</v>
      </c>
      <c r="K1967">
        <v>3600</v>
      </c>
      <c r="L1967">
        <v>66924</v>
      </c>
      <c r="M1967">
        <v>71370</v>
      </c>
      <c r="N1967">
        <v>4446</v>
      </c>
      <c r="O1967">
        <v>222.3</v>
      </c>
      <c r="P1967" t="s">
        <v>76</v>
      </c>
      <c r="Q1967" t="s">
        <v>85</v>
      </c>
      <c r="R1967">
        <v>9</v>
      </c>
      <c r="S1967" t="s">
        <v>88</v>
      </c>
    </row>
    <row r="1968" spans="1:19">
      <c r="A1968" s="2">
        <v>41175</v>
      </c>
      <c r="B1968" t="s">
        <v>22</v>
      </c>
      <c r="C1968" t="s">
        <v>23</v>
      </c>
      <c r="D1968" t="s">
        <v>35</v>
      </c>
      <c r="E1968" t="s">
        <v>55</v>
      </c>
      <c r="F1968" t="s">
        <v>54</v>
      </c>
      <c r="G1968" t="s">
        <v>53</v>
      </c>
      <c r="H1968" t="s">
        <v>13</v>
      </c>
      <c r="I1968">
        <v>7</v>
      </c>
      <c r="J1968">
        <v>3726</v>
      </c>
      <c r="K1968">
        <v>3960</v>
      </c>
      <c r="L1968">
        <v>5148</v>
      </c>
      <c r="M1968">
        <v>5490</v>
      </c>
      <c r="N1968">
        <v>342</v>
      </c>
      <c r="O1968">
        <v>17.100000000000001</v>
      </c>
      <c r="P1968" t="s">
        <v>76</v>
      </c>
      <c r="Q1968" t="s">
        <v>85</v>
      </c>
      <c r="R1968">
        <v>9</v>
      </c>
      <c r="S1968" t="s">
        <v>88</v>
      </c>
    </row>
    <row r="1969" spans="1:19">
      <c r="A1969" s="2">
        <v>41179</v>
      </c>
      <c r="B1969" t="s">
        <v>10</v>
      </c>
      <c r="C1969" t="s">
        <v>11</v>
      </c>
      <c r="D1969" t="s">
        <v>35</v>
      </c>
      <c r="E1969" t="s">
        <v>55</v>
      </c>
      <c r="F1969" t="s">
        <v>54</v>
      </c>
      <c r="G1969" t="s">
        <v>53</v>
      </c>
      <c r="H1969" t="s">
        <v>13</v>
      </c>
      <c r="I1969">
        <v>6</v>
      </c>
      <c r="J1969">
        <v>4482</v>
      </c>
      <c r="K1969">
        <v>4770</v>
      </c>
      <c r="L1969">
        <v>92664</v>
      </c>
      <c r="M1969">
        <v>98820</v>
      </c>
      <c r="N1969">
        <v>6156</v>
      </c>
      <c r="O1969">
        <v>307.8</v>
      </c>
      <c r="P1969" t="s">
        <v>76</v>
      </c>
      <c r="Q1969" t="s">
        <v>85</v>
      </c>
      <c r="R1969">
        <v>9</v>
      </c>
      <c r="S1969" t="s">
        <v>88</v>
      </c>
    </row>
    <row r="1970" spans="1:19">
      <c r="A1970" s="2">
        <v>41182</v>
      </c>
      <c r="B1970" t="s">
        <v>22</v>
      </c>
      <c r="C1970" t="s">
        <v>23</v>
      </c>
      <c r="D1970" t="s">
        <v>35</v>
      </c>
      <c r="E1970" t="s">
        <v>55</v>
      </c>
      <c r="F1970" t="s">
        <v>54</v>
      </c>
      <c r="G1970" t="s">
        <v>53</v>
      </c>
      <c r="H1970" t="s">
        <v>13</v>
      </c>
      <c r="I1970">
        <v>2</v>
      </c>
      <c r="J1970">
        <v>5832</v>
      </c>
      <c r="K1970">
        <v>6210</v>
      </c>
      <c r="L1970">
        <v>56628</v>
      </c>
      <c r="M1970">
        <v>60390</v>
      </c>
      <c r="N1970">
        <v>3762</v>
      </c>
      <c r="O1970">
        <v>188.10000000000002</v>
      </c>
      <c r="P1970" t="s">
        <v>76</v>
      </c>
      <c r="Q1970" t="s">
        <v>85</v>
      </c>
      <c r="R1970">
        <v>9</v>
      </c>
      <c r="S1970" t="s">
        <v>88</v>
      </c>
    </row>
    <row r="1971" spans="1:19">
      <c r="A1971" s="2">
        <v>41188</v>
      </c>
      <c r="B1971" t="s">
        <v>31</v>
      </c>
      <c r="C1971" t="s">
        <v>30</v>
      </c>
      <c r="D1971" t="s">
        <v>35</v>
      </c>
      <c r="E1971" t="s">
        <v>55</v>
      </c>
      <c r="F1971" t="s">
        <v>54</v>
      </c>
      <c r="G1971" t="s">
        <v>53</v>
      </c>
      <c r="H1971" t="s">
        <v>13</v>
      </c>
      <c r="I1971">
        <v>12</v>
      </c>
      <c r="J1971">
        <v>3582</v>
      </c>
      <c r="K1971">
        <v>3870</v>
      </c>
      <c r="L1971">
        <v>41184</v>
      </c>
      <c r="M1971">
        <v>43920</v>
      </c>
      <c r="N1971">
        <v>2736</v>
      </c>
      <c r="O1971">
        <v>136.80000000000001</v>
      </c>
      <c r="P1971" t="s">
        <v>76</v>
      </c>
      <c r="Q1971" t="s">
        <v>89</v>
      </c>
      <c r="R1971">
        <v>10</v>
      </c>
      <c r="S1971" t="s">
        <v>90</v>
      </c>
    </row>
    <row r="1972" spans="1:19">
      <c r="A1972" s="2">
        <v>41192</v>
      </c>
      <c r="B1972" t="s">
        <v>14</v>
      </c>
      <c r="C1972" t="s">
        <v>11</v>
      </c>
      <c r="D1972" t="s">
        <v>35</v>
      </c>
      <c r="E1972" t="s">
        <v>55</v>
      </c>
      <c r="F1972" t="s">
        <v>54</v>
      </c>
      <c r="G1972" t="s">
        <v>53</v>
      </c>
      <c r="H1972" t="s">
        <v>13</v>
      </c>
      <c r="I1972">
        <v>24</v>
      </c>
      <c r="J1972">
        <v>5832</v>
      </c>
      <c r="K1972">
        <v>6210</v>
      </c>
      <c r="L1972">
        <v>82368</v>
      </c>
      <c r="M1972">
        <v>87840</v>
      </c>
      <c r="N1972">
        <v>5472</v>
      </c>
      <c r="O1972">
        <v>273.60000000000002</v>
      </c>
      <c r="P1972" t="s">
        <v>76</v>
      </c>
      <c r="Q1972" t="s">
        <v>89</v>
      </c>
      <c r="R1972">
        <v>10</v>
      </c>
      <c r="S1972" t="s">
        <v>90</v>
      </c>
    </row>
    <row r="1973" spans="1:19">
      <c r="A1973" s="2">
        <v>41194</v>
      </c>
      <c r="B1973" t="s">
        <v>29</v>
      </c>
      <c r="C1973" t="s">
        <v>30</v>
      </c>
      <c r="D1973" t="s">
        <v>35</v>
      </c>
      <c r="E1973" t="s">
        <v>55</v>
      </c>
      <c r="F1973" t="s">
        <v>54</v>
      </c>
      <c r="G1973" t="s">
        <v>53</v>
      </c>
      <c r="H1973" t="s">
        <v>13</v>
      </c>
      <c r="I1973">
        <v>23</v>
      </c>
      <c r="J1973">
        <v>4482</v>
      </c>
      <c r="K1973">
        <v>4770</v>
      </c>
      <c r="L1973">
        <v>77220</v>
      </c>
      <c r="M1973">
        <v>82350</v>
      </c>
      <c r="N1973">
        <v>5130</v>
      </c>
      <c r="O1973">
        <v>256.5</v>
      </c>
      <c r="P1973" t="s">
        <v>76</v>
      </c>
      <c r="Q1973" t="s">
        <v>89</v>
      </c>
      <c r="R1973">
        <v>10</v>
      </c>
      <c r="S1973" t="s">
        <v>90</v>
      </c>
    </row>
    <row r="1974" spans="1:19">
      <c r="A1974" s="2">
        <v>41195</v>
      </c>
      <c r="B1974" t="s">
        <v>17</v>
      </c>
      <c r="C1974" t="s">
        <v>18</v>
      </c>
      <c r="D1974" t="s">
        <v>35</v>
      </c>
      <c r="E1974" t="s">
        <v>55</v>
      </c>
      <c r="F1974" t="s">
        <v>54</v>
      </c>
      <c r="G1974" t="s">
        <v>53</v>
      </c>
      <c r="H1974" t="s">
        <v>13</v>
      </c>
      <c r="I1974">
        <v>4</v>
      </c>
      <c r="J1974">
        <v>3582</v>
      </c>
      <c r="K1974">
        <v>3870</v>
      </c>
      <c r="L1974">
        <v>92664</v>
      </c>
      <c r="M1974">
        <v>98820</v>
      </c>
      <c r="N1974">
        <v>6156</v>
      </c>
      <c r="O1974">
        <v>307.8</v>
      </c>
      <c r="P1974" t="s">
        <v>76</v>
      </c>
      <c r="Q1974" t="s">
        <v>89</v>
      </c>
      <c r="R1974">
        <v>10</v>
      </c>
      <c r="S1974" t="s">
        <v>90</v>
      </c>
    </row>
    <row r="1975" spans="1:19">
      <c r="A1975" s="2">
        <v>41200</v>
      </c>
      <c r="B1975" t="s">
        <v>27</v>
      </c>
      <c r="C1975" t="s">
        <v>23</v>
      </c>
      <c r="D1975" t="s">
        <v>35</v>
      </c>
      <c r="E1975" t="s">
        <v>55</v>
      </c>
      <c r="F1975" t="s">
        <v>54</v>
      </c>
      <c r="G1975" t="s">
        <v>53</v>
      </c>
      <c r="H1975" t="s">
        <v>13</v>
      </c>
      <c r="I1975">
        <v>3</v>
      </c>
      <c r="J1975">
        <v>2952</v>
      </c>
      <c r="K1975">
        <v>3150</v>
      </c>
      <c r="L1975">
        <v>66924</v>
      </c>
      <c r="M1975">
        <v>71370</v>
      </c>
      <c r="N1975">
        <v>4446</v>
      </c>
      <c r="O1975">
        <v>222.3</v>
      </c>
      <c r="P1975" t="s">
        <v>76</v>
      </c>
      <c r="Q1975" t="s">
        <v>89</v>
      </c>
      <c r="R1975">
        <v>10</v>
      </c>
      <c r="S1975" t="s">
        <v>90</v>
      </c>
    </row>
    <row r="1976" spans="1:19">
      <c r="A1976" s="2">
        <v>41201</v>
      </c>
      <c r="B1976" t="s">
        <v>31</v>
      </c>
      <c r="C1976" t="s">
        <v>30</v>
      </c>
      <c r="D1976" t="s">
        <v>35</v>
      </c>
      <c r="E1976" t="s">
        <v>55</v>
      </c>
      <c r="F1976" t="s">
        <v>54</v>
      </c>
      <c r="G1976" t="s">
        <v>53</v>
      </c>
      <c r="H1976" t="s">
        <v>13</v>
      </c>
      <c r="I1976">
        <v>1</v>
      </c>
      <c r="J1976">
        <v>2034</v>
      </c>
      <c r="K1976">
        <v>2160</v>
      </c>
      <c r="L1976">
        <v>61776</v>
      </c>
      <c r="M1976">
        <v>65880</v>
      </c>
      <c r="N1976">
        <v>4104</v>
      </c>
      <c r="O1976">
        <v>205.20000000000002</v>
      </c>
      <c r="P1976" t="s">
        <v>76</v>
      </c>
      <c r="Q1976" t="s">
        <v>89</v>
      </c>
      <c r="R1976">
        <v>10</v>
      </c>
      <c r="S1976" t="s">
        <v>90</v>
      </c>
    </row>
    <row r="1977" spans="1:19">
      <c r="A1977" s="2">
        <v>41212</v>
      </c>
      <c r="B1977" t="s">
        <v>34</v>
      </c>
      <c r="C1977" t="s">
        <v>25</v>
      </c>
      <c r="D1977" t="s">
        <v>35</v>
      </c>
      <c r="E1977" t="s">
        <v>55</v>
      </c>
      <c r="F1977" t="s">
        <v>54</v>
      </c>
      <c r="G1977" t="s">
        <v>53</v>
      </c>
      <c r="H1977" t="s">
        <v>13</v>
      </c>
      <c r="I1977">
        <v>10</v>
      </c>
      <c r="J1977">
        <v>3384</v>
      </c>
      <c r="K1977">
        <v>3600</v>
      </c>
      <c r="L1977">
        <v>77220</v>
      </c>
      <c r="M1977">
        <v>82350</v>
      </c>
      <c r="N1977">
        <v>5130</v>
      </c>
      <c r="O1977">
        <v>256.5</v>
      </c>
      <c r="P1977" t="s">
        <v>76</v>
      </c>
      <c r="Q1977" t="s">
        <v>89</v>
      </c>
      <c r="R1977">
        <v>10</v>
      </c>
      <c r="S1977" t="s">
        <v>90</v>
      </c>
    </row>
    <row r="1978" spans="1:19">
      <c r="A1978" s="2">
        <v>41214</v>
      </c>
      <c r="B1978" t="s">
        <v>31</v>
      </c>
      <c r="C1978" t="s">
        <v>30</v>
      </c>
      <c r="D1978" t="s">
        <v>35</v>
      </c>
      <c r="E1978" t="s">
        <v>55</v>
      </c>
      <c r="F1978" t="s">
        <v>54</v>
      </c>
      <c r="G1978" t="s">
        <v>53</v>
      </c>
      <c r="H1978" t="s">
        <v>13</v>
      </c>
      <c r="I1978">
        <v>15</v>
      </c>
      <c r="J1978">
        <v>3042</v>
      </c>
      <c r="K1978">
        <v>3240</v>
      </c>
      <c r="L1978">
        <v>82368</v>
      </c>
      <c r="M1978">
        <v>87840</v>
      </c>
      <c r="N1978">
        <v>5472</v>
      </c>
      <c r="O1978">
        <v>273.60000000000002</v>
      </c>
      <c r="P1978" t="s">
        <v>76</v>
      </c>
      <c r="Q1978" t="s">
        <v>89</v>
      </c>
      <c r="R1978">
        <v>11</v>
      </c>
      <c r="S1978" t="s">
        <v>91</v>
      </c>
    </row>
    <row r="1979" spans="1:19">
      <c r="A1979" s="2">
        <v>41218</v>
      </c>
      <c r="B1979" t="s">
        <v>29</v>
      </c>
      <c r="C1979" t="s">
        <v>30</v>
      </c>
      <c r="D1979" t="s">
        <v>35</v>
      </c>
      <c r="E1979" t="s">
        <v>55</v>
      </c>
      <c r="F1979" t="s">
        <v>54</v>
      </c>
      <c r="G1979" t="s">
        <v>53</v>
      </c>
      <c r="H1979" t="s">
        <v>13</v>
      </c>
      <c r="I1979">
        <v>24</v>
      </c>
      <c r="J1979">
        <v>3726</v>
      </c>
      <c r="K1979">
        <v>3960</v>
      </c>
      <c r="L1979">
        <v>87516</v>
      </c>
      <c r="M1979">
        <v>93330</v>
      </c>
      <c r="N1979">
        <v>5814</v>
      </c>
      <c r="O1979">
        <v>290.7</v>
      </c>
      <c r="P1979" t="s">
        <v>76</v>
      </c>
      <c r="Q1979" t="s">
        <v>89</v>
      </c>
      <c r="R1979">
        <v>11</v>
      </c>
      <c r="S1979" t="s">
        <v>91</v>
      </c>
    </row>
    <row r="1980" spans="1:19">
      <c r="A1980" s="2">
        <v>41220</v>
      </c>
      <c r="B1980" t="s">
        <v>22</v>
      </c>
      <c r="C1980" t="s">
        <v>23</v>
      </c>
      <c r="D1980" t="s">
        <v>35</v>
      </c>
      <c r="E1980" t="s">
        <v>55</v>
      </c>
      <c r="F1980" t="s">
        <v>54</v>
      </c>
      <c r="G1980" t="s">
        <v>53</v>
      </c>
      <c r="H1980" t="s">
        <v>13</v>
      </c>
      <c r="I1980">
        <v>18</v>
      </c>
      <c r="J1980">
        <v>3582</v>
      </c>
      <c r="K1980">
        <v>3870</v>
      </c>
      <c r="L1980">
        <v>46332</v>
      </c>
      <c r="M1980">
        <v>49410</v>
      </c>
      <c r="N1980">
        <v>3078</v>
      </c>
      <c r="O1980">
        <v>153.9</v>
      </c>
      <c r="P1980" t="s">
        <v>76</v>
      </c>
      <c r="Q1980" t="s">
        <v>89</v>
      </c>
      <c r="R1980">
        <v>11</v>
      </c>
      <c r="S1980" t="s">
        <v>91</v>
      </c>
    </row>
    <row r="1981" spans="1:19">
      <c r="A1981" s="2">
        <v>41222</v>
      </c>
      <c r="B1981" t="s">
        <v>27</v>
      </c>
      <c r="C1981" t="s">
        <v>23</v>
      </c>
      <c r="D1981" t="s">
        <v>35</v>
      </c>
      <c r="E1981" t="s">
        <v>55</v>
      </c>
      <c r="F1981" t="s">
        <v>54</v>
      </c>
      <c r="G1981" t="s">
        <v>53</v>
      </c>
      <c r="H1981" t="s">
        <v>13</v>
      </c>
      <c r="I1981">
        <v>5</v>
      </c>
      <c r="J1981">
        <v>3924</v>
      </c>
      <c r="K1981">
        <v>4230</v>
      </c>
      <c r="L1981">
        <v>92664</v>
      </c>
      <c r="M1981">
        <v>98820</v>
      </c>
      <c r="N1981">
        <v>6156</v>
      </c>
      <c r="O1981">
        <v>307.8</v>
      </c>
      <c r="P1981" t="s">
        <v>76</v>
      </c>
      <c r="Q1981" t="s">
        <v>89</v>
      </c>
      <c r="R1981">
        <v>11</v>
      </c>
      <c r="S1981" t="s">
        <v>91</v>
      </c>
    </row>
    <row r="1982" spans="1:19">
      <c r="A1982" s="2">
        <v>41224</v>
      </c>
      <c r="B1982" t="s">
        <v>29</v>
      </c>
      <c r="C1982" t="s">
        <v>30</v>
      </c>
      <c r="D1982" t="s">
        <v>35</v>
      </c>
      <c r="E1982" t="s">
        <v>55</v>
      </c>
      <c r="F1982" t="s">
        <v>54</v>
      </c>
      <c r="G1982" t="s">
        <v>53</v>
      </c>
      <c r="H1982" t="s">
        <v>13</v>
      </c>
      <c r="I1982">
        <v>13</v>
      </c>
      <c r="J1982">
        <v>3978</v>
      </c>
      <c r="K1982">
        <v>4230</v>
      </c>
      <c r="L1982">
        <v>36036</v>
      </c>
      <c r="M1982">
        <v>38430</v>
      </c>
      <c r="N1982">
        <v>2394</v>
      </c>
      <c r="O1982">
        <v>119.7</v>
      </c>
      <c r="P1982" t="s">
        <v>76</v>
      </c>
      <c r="Q1982" t="s">
        <v>89</v>
      </c>
      <c r="R1982">
        <v>11</v>
      </c>
      <c r="S1982" t="s">
        <v>91</v>
      </c>
    </row>
    <row r="1983" spans="1:19">
      <c r="A1983" s="2">
        <v>41226</v>
      </c>
      <c r="B1983" t="s">
        <v>17</v>
      </c>
      <c r="C1983" t="s">
        <v>18</v>
      </c>
      <c r="D1983" t="s">
        <v>35</v>
      </c>
      <c r="E1983" t="s">
        <v>55</v>
      </c>
      <c r="F1983" t="s">
        <v>54</v>
      </c>
      <c r="G1983" t="s">
        <v>53</v>
      </c>
      <c r="H1983" t="s">
        <v>13</v>
      </c>
      <c r="I1983">
        <v>5</v>
      </c>
      <c r="J1983">
        <v>3978</v>
      </c>
      <c r="K1983">
        <v>4230</v>
      </c>
      <c r="L1983">
        <v>108108</v>
      </c>
      <c r="M1983">
        <v>115290</v>
      </c>
      <c r="N1983">
        <v>7182</v>
      </c>
      <c r="O1983">
        <v>359.1</v>
      </c>
      <c r="P1983" t="s">
        <v>76</v>
      </c>
      <c r="Q1983" t="s">
        <v>89</v>
      </c>
      <c r="R1983">
        <v>11</v>
      </c>
      <c r="S1983" t="s">
        <v>91</v>
      </c>
    </row>
    <row r="1984" spans="1:19">
      <c r="A1984" s="2">
        <v>41226</v>
      </c>
      <c r="B1984" t="s">
        <v>17</v>
      </c>
      <c r="C1984" t="s">
        <v>18</v>
      </c>
      <c r="D1984" t="s">
        <v>35</v>
      </c>
      <c r="E1984" t="s">
        <v>55</v>
      </c>
      <c r="F1984" t="s">
        <v>54</v>
      </c>
      <c r="G1984" t="s">
        <v>53</v>
      </c>
      <c r="H1984" t="s">
        <v>13</v>
      </c>
      <c r="I1984">
        <v>8</v>
      </c>
      <c r="J1984">
        <v>2034</v>
      </c>
      <c r="K1984">
        <v>2160</v>
      </c>
      <c r="L1984">
        <v>113256</v>
      </c>
      <c r="M1984">
        <v>120780</v>
      </c>
      <c r="N1984">
        <v>7524</v>
      </c>
      <c r="O1984">
        <v>376.20000000000005</v>
      </c>
      <c r="P1984" t="s">
        <v>76</v>
      </c>
      <c r="Q1984" t="s">
        <v>89</v>
      </c>
      <c r="R1984">
        <v>11</v>
      </c>
      <c r="S1984" t="s">
        <v>91</v>
      </c>
    </row>
    <row r="1985" spans="1:19">
      <c r="A1985" s="2">
        <v>41238</v>
      </c>
      <c r="B1985" t="s">
        <v>24</v>
      </c>
      <c r="C1985" t="s">
        <v>25</v>
      </c>
      <c r="D1985" t="s">
        <v>35</v>
      </c>
      <c r="E1985" t="s">
        <v>55</v>
      </c>
      <c r="F1985" t="s">
        <v>54</v>
      </c>
      <c r="G1985" t="s">
        <v>53</v>
      </c>
      <c r="H1985" t="s">
        <v>13</v>
      </c>
      <c r="I1985">
        <v>24</v>
      </c>
      <c r="J1985">
        <v>5832</v>
      </c>
      <c r="K1985">
        <v>6210</v>
      </c>
      <c r="L1985">
        <v>87516</v>
      </c>
      <c r="M1985">
        <v>93330</v>
      </c>
      <c r="N1985">
        <v>5814</v>
      </c>
      <c r="O1985">
        <v>290.7</v>
      </c>
      <c r="P1985" t="s">
        <v>76</v>
      </c>
      <c r="Q1985" t="s">
        <v>89</v>
      </c>
      <c r="R1985">
        <v>11</v>
      </c>
      <c r="S1985" t="s">
        <v>91</v>
      </c>
    </row>
    <row r="1986" spans="1:19">
      <c r="A1986" s="2">
        <v>41241</v>
      </c>
      <c r="B1986" t="s">
        <v>27</v>
      </c>
      <c r="C1986" t="s">
        <v>23</v>
      </c>
      <c r="D1986" t="s">
        <v>35</v>
      </c>
      <c r="E1986" t="s">
        <v>55</v>
      </c>
      <c r="F1986" t="s">
        <v>54</v>
      </c>
      <c r="G1986" t="s">
        <v>53</v>
      </c>
      <c r="H1986" t="s">
        <v>13</v>
      </c>
      <c r="I1986">
        <v>25</v>
      </c>
      <c r="J1986">
        <v>2952</v>
      </c>
      <c r="K1986">
        <v>3150</v>
      </c>
      <c r="L1986">
        <v>15444</v>
      </c>
      <c r="M1986">
        <v>16470</v>
      </c>
      <c r="N1986">
        <v>1026</v>
      </c>
      <c r="O1986">
        <v>51.300000000000004</v>
      </c>
      <c r="P1986" t="s">
        <v>76</v>
      </c>
      <c r="Q1986" t="s">
        <v>89</v>
      </c>
      <c r="R1986">
        <v>11</v>
      </c>
      <c r="S1986" t="s">
        <v>91</v>
      </c>
    </row>
    <row r="1987" spans="1:19">
      <c r="A1987" s="2">
        <v>41247</v>
      </c>
      <c r="B1987" t="s">
        <v>22</v>
      </c>
      <c r="C1987" t="s">
        <v>23</v>
      </c>
      <c r="D1987" t="s">
        <v>35</v>
      </c>
      <c r="E1987" t="s">
        <v>55</v>
      </c>
      <c r="F1987" t="s">
        <v>54</v>
      </c>
      <c r="G1987" t="s">
        <v>53</v>
      </c>
      <c r="H1987" t="s">
        <v>13</v>
      </c>
      <c r="I1987">
        <v>8</v>
      </c>
      <c r="J1987">
        <v>5148</v>
      </c>
      <c r="K1987">
        <v>5490</v>
      </c>
      <c r="L1987">
        <v>56628</v>
      </c>
      <c r="M1987">
        <v>60390</v>
      </c>
      <c r="N1987">
        <v>3762</v>
      </c>
      <c r="O1987">
        <v>188.10000000000002</v>
      </c>
      <c r="P1987" t="s">
        <v>76</v>
      </c>
      <c r="Q1987" t="s">
        <v>89</v>
      </c>
      <c r="R1987">
        <v>12</v>
      </c>
      <c r="S1987" t="s">
        <v>92</v>
      </c>
    </row>
    <row r="1988" spans="1:19">
      <c r="A1988" s="2">
        <v>41250</v>
      </c>
      <c r="B1988" t="s">
        <v>14</v>
      </c>
      <c r="C1988" t="s">
        <v>11</v>
      </c>
      <c r="D1988" t="s">
        <v>35</v>
      </c>
      <c r="E1988" t="s">
        <v>55</v>
      </c>
      <c r="F1988" t="s">
        <v>54</v>
      </c>
      <c r="G1988" t="s">
        <v>53</v>
      </c>
      <c r="H1988" t="s">
        <v>13</v>
      </c>
      <c r="I1988">
        <v>11</v>
      </c>
      <c r="J1988">
        <v>3582</v>
      </c>
      <c r="K1988">
        <v>3870</v>
      </c>
      <c r="L1988">
        <v>10296</v>
      </c>
      <c r="M1988">
        <v>10980</v>
      </c>
      <c r="N1988">
        <v>684</v>
      </c>
      <c r="O1988">
        <v>34.200000000000003</v>
      </c>
      <c r="P1988" t="s">
        <v>76</v>
      </c>
      <c r="Q1988" t="s">
        <v>89</v>
      </c>
      <c r="R1988">
        <v>12</v>
      </c>
      <c r="S1988" t="s">
        <v>92</v>
      </c>
    </row>
    <row r="1989" spans="1:19">
      <c r="A1989" s="2">
        <v>41251</v>
      </c>
      <c r="B1989" t="s">
        <v>29</v>
      </c>
      <c r="C1989" t="s">
        <v>30</v>
      </c>
      <c r="D1989" t="s">
        <v>35</v>
      </c>
      <c r="E1989" t="s">
        <v>55</v>
      </c>
      <c r="F1989" t="s">
        <v>54</v>
      </c>
      <c r="G1989" t="s">
        <v>53</v>
      </c>
      <c r="H1989" t="s">
        <v>13</v>
      </c>
      <c r="I1989">
        <v>14</v>
      </c>
      <c r="J1989">
        <v>3978</v>
      </c>
      <c r="K1989">
        <v>4230</v>
      </c>
      <c r="L1989">
        <v>15444</v>
      </c>
      <c r="M1989">
        <v>16470</v>
      </c>
      <c r="N1989">
        <v>1026</v>
      </c>
      <c r="O1989">
        <v>51.300000000000004</v>
      </c>
      <c r="P1989" t="s">
        <v>76</v>
      </c>
      <c r="Q1989" t="s">
        <v>89</v>
      </c>
      <c r="R1989">
        <v>12</v>
      </c>
      <c r="S1989" t="s">
        <v>92</v>
      </c>
    </row>
    <row r="1990" spans="1:19">
      <c r="A1990" s="2">
        <v>41255</v>
      </c>
      <c r="B1990" t="s">
        <v>34</v>
      </c>
      <c r="C1990" t="s">
        <v>25</v>
      </c>
      <c r="D1990" t="s">
        <v>35</v>
      </c>
      <c r="E1990" t="s">
        <v>55</v>
      </c>
      <c r="F1990" t="s">
        <v>54</v>
      </c>
      <c r="G1990" t="s">
        <v>53</v>
      </c>
      <c r="H1990" t="s">
        <v>13</v>
      </c>
      <c r="I1990">
        <v>15</v>
      </c>
      <c r="J1990">
        <v>3978</v>
      </c>
      <c r="K1990">
        <v>4230</v>
      </c>
      <c r="L1990">
        <v>25740</v>
      </c>
      <c r="M1990">
        <v>27450</v>
      </c>
      <c r="N1990">
        <v>1710</v>
      </c>
      <c r="O1990">
        <v>85.5</v>
      </c>
      <c r="P1990" t="s">
        <v>76</v>
      </c>
      <c r="Q1990" t="s">
        <v>89</v>
      </c>
      <c r="R1990">
        <v>12</v>
      </c>
      <c r="S1990" t="s">
        <v>92</v>
      </c>
    </row>
    <row r="1991" spans="1:19">
      <c r="A1991" s="2">
        <v>41259</v>
      </c>
      <c r="B1991" t="s">
        <v>24</v>
      </c>
      <c r="C1991" t="s">
        <v>25</v>
      </c>
      <c r="D1991" t="s">
        <v>35</v>
      </c>
      <c r="E1991" t="s">
        <v>55</v>
      </c>
      <c r="F1991" t="s">
        <v>54</v>
      </c>
      <c r="G1991" t="s">
        <v>53</v>
      </c>
      <c r="H1991" t="s">
        <v>13</v>
      </c>
      <c r="I1991">
        <v>22</v>
      </c>
      <c r="J1991">
        <v>2952</v>
      </c>
      <c r="K1991">
        <v>3150</v>
      </c>
      <c r="L1991">
        <v>77220</v>
      </c>
      <c r="M1991">
        <v>82350</v>
      </c>
      <c r="N1991">
        <v>5130</v>
      </c>
      <c r="O1991">
        <v>256.5</v>
      </c>
      <c r="P1991" t="s">
        <v>76</v>
      </c>
      <c r="Q1991" t="s">
        <v>89</v>
      </c>
      <c r="R1991">
        <v>12</v>
      </c>
      <c r="S1991" t="s">
        <v>92</v>
      </c>
    </row>
    <row r="1992" spans="1:19">
      <c r="A1992" s="2">
        <v>41260</v>
      </c>
      <c r="B1992" t="s">
        <v>31</v>
      </c>
      <c r="C1992" t="s">
        <v>30</v>
      </c>
      <c r="D1992" t="s">
        <v>35</v>
      </c>
      <c r="E1992" t="s">
        <v>55</v>
      </c>
      <c r="F1992" t="s">
        <v>54</v>
      </c>
      <c r="G1992" t="s">
        <v>53</v>
      </c>
      <c r="H1992" t="s">
        <v>13</v>
      </c>
      <c r="I1992">
        <v>17</v>
      </c>
      <c r="J1992">
        <v>5148</v>
      </c>
      <c r="K1992">
        <v>5490</v>
      </c>
      <c r="L1992">
        <v>61776</v>
      </c>
      <c r="M1992">
        <v>65880</v>
      </c>
      <c r="N1992">
        <v>4104</v>
      </c>
      <c r="O1992">
        <v>205.20000000000002</v>
      </c>
      <c r="P1992" t="s">
        <v>76</v>
      </c>
      <c r="Q1992" t="s">
        <v>89</v>
      </c>
      <c r="R1992">
        <v>12</v>
      </c>
      <c r="S1992" t="s">
        <v>92</v>
      </c>
    </row>
    <row r="1993" spans="1:19">
      <c r="A1993" s="2">
        <v>41261</v>
      </c>
      <c r="B1993" t="s">
        <v>10</v>
      </c>
      <c r="C1993" t="s">
        <v>11</v>
      </c>
      <c r="D1993" t="s">
        <v>35</v>
      </c>
      <c r="E1993" t="s">
        <v>55</v>
      </c>
      <c r="F1993" t="s">
        <v>54</v>
      </c>
      <c r="G1993" t="s">
        <v>53</v>
      </c>
      <c r="H1993" t="s">
        <v>13</v>
      </c>
      <c r="I1993">
        <v>14</v>
      </c>
      <c r="J1993">
        <v>3546</v>
      </c>
      <c r="K1993">
        <v>3780</v>
      </c>
      <c r="L1993">
        <v>92664</v>
      </c>
      <c r="M1993">
        <v>98820</v>
      </c>
      <c r="N1993">
        <v>6156</v>
      </c>
      <c r="O1993">
        <v>307.8</v>
      </c>
      <c r="P1993" t="s">
        <v>76</v>
      </c>
      <c r="Q1993" t="s">
        <v>89</v>
      </c>
      <c r="R1993">
        <v>12</v>
      </c>
      <c r="S1993" t="s">
        <v>92</v>
      </c>
    </row>
    <row r="1994" spans="1:19">
      <c r="A1994" s="2">
        <v>41264</v>
      </c>
      <c r="B1994" t="s">
        <v>24</v>
      </c>
      <c r="C1994" t="s">
        <v>25</v>
      </c>
      <c r="D1994" t="s">
        <v>35</v>
      </c>
      <c r="E1994" t="s">
        <v>55</v>
      </c>
      <c r="F1994" t="s">
        <v>54</v>
      </c>
      <c r="G1994" t="s">
        <v>53</v>
      </c>
      <c r="H1994" t="s">
        <v>13</v>
      </c>
      <c r="I1994">
        <v>24</v>
      </c>
      <c r="J1994">
        <v>3726</v>
      </c>
      <c r="K1994">
        <v>3960</v>
      </c>
      <c r="L1994">
        <v>46332</v>
      </c>
      <c r="M1994">
        <v>49410</v>
      </c>
      <c r="N1994">
        <v>3078</v>
      </c>
      <c r="O1994">
        <v>153.9</v>
      </c>
      <c r="P1994" t="s">
        <v>76</v>
      </c>
      <c r="Q1994" t="s">
        <v>89</v>
      </c>
      <c r="R1994">
        <v>12</v>
      </c>
      <c r="S1994" t="s">
        <v>92</v>
      </c>
    </row>
    <row r="1995" spans="1:19">
      <c r="A1995" s="2">
        <v>41278</v>
      </c>
      <c r="B1995" t="s">
        <v>31</v>
      </c>
      <c r="C1995" t="s">
        <v>30</v>
      </c>
      <c r="D1995" t="s">
        <v>35</v>
      </c>
      <c r="E1995" t="s">
        <v>55</v>
      </c>
      <c r="F1995" t="s">
        <v>54</v>
      </c>
      <c r="G1995" t="s">
        <v>53</v>
      </c>
      <c r="H1995" t="s">
        <v>13</v>
      </c>
      <c r="I1995">
        <v>12</v>
      </c>
      <c r="J1995">
        <v>3582</v>
      </c>
      <c r="K1995">
        <v>3870</v>
      </c>
      <c r="L1995">
        <v>51480</v>
      </c>
      <c r="M1995">
        <v>54900</v>
      </c>
      <c r="N1995">
        <v>3420</v>
      </c>
      <c r="O1995">
        <v>171</v>
      </c>
      <c r="P1995" t="s">
        <v>93</v>
      </c>
      <c r="Q1995" t="s">
        <v>77</v>
      </c>
      <c r="R1995">
        <v>1</v>
      </c>
      <c r="S1995" t="s">
        <v>78</v>
      </c>
    </row>
    <row r="1996" spans="1:19">
      <c r="A1996" s="2">
        <v>41280</v>
      </c>
      <c r="B1996" t="s">
        <v>22</v>
      </c>
      <c r="C1996" t="s">
        <v>23</v>
      </c>
      <c r="D1996" t="s">
        <v>35</v>
      </c>
      <c r="E1996" t="s">
        <v>55</v>
      </c>
      <c r="F1996" t="s">
        <v>54</v>
      </c>
      <c r="G1996" t="s">
        <v>53</v>
      </c>
      <c r="H1996" t="s">
        <v>13</v>
      </c>
      <c r="I1996">
        <v>21</v>
      </c>
      <c r="J1996">
        <v>2034</v>
      </c>
      <c r="K1996">
        <v>2160</v>
      </c>
      <c r="L1996">
        <v>92664</v>
      </c>
      <c r="M1996">
        <v>98820</v>
      </c>
      <c r="N1996">
        <v>6156</v>
      </c>
      <c r="O1996">
        <v>307.8</v>
      </c>
      <c r="P1996" t="s">
        <v>93</v>
      </c>
      <c r="Q1996" t="s">
        <v>77</v>
      </c>
      <c r="R1996">
        <v>1</v>
      </c>
      <c r="S1996" t="s">
        <v>78</v>
      </c>
    </row>
    <row r="1997" spans="1:19">
      <c r="A1997" s="2">
        <v>41284</v>
      </c>
      <c r="B1997" t="s">
        <v>20</v>
      </c>
      <c r="C1997" t="s">
        <v>18</v>
      </c>
      <c r="D1997" t="s">
        <v>35</v>
      </c>
      <c r="E1997" t="s">
        <v>55</v>
      </c>
      <c r="F1997" t="s">
        <v>54</v>
      </c>
      <c r="G1997" t="s">
        <v>53</v>
      </c>
      <c r="H1997" t="s">
        <v>13</v>
      </c>
      <c r="I1997">
        <v>21</v>
      </c>
      <c r="J1997">
        <v>2034</v>
      </c>
      <c r="K1997">
        <v>2160</v>
      </c>
      <c r="L1997">
        <v>46332</v>
      </c>
      <c r="M1997">
        <v>49410</v>
      </c>
      <c r="N1997">
        <v>3078</v>
      </c>
      <c r="O1997">
        <v>153.9</v>
      </c>
      <c r="P1997" t="s">
        <v>93</v>
      </c>
      <c r="Q1997" t="s">
        <v>77</v>
      </c>
      <c r="R1997">
        <v>1</v>
      </c>
      <c r="S1997" t="s">
        <v>78</v>
      </c>
    </row>
    <row r="1998" spans="1:19">
      <c r="A1998" s="2">
        <v>41287</v>
      </c>
      <c r="B1998" t="s">
        <v>29</v>
      </c>
      <c r="C1998" t="s">
        <v>30</v>
      </c>
      <c r="D1998" t="s">
        <v>35</v>
      </c>
      <c r="E1998" t="s">
        <v>55</v>
      </c>
      <c r="F1998" t="s">
        <v>54</v>
      </c>
      <c r="G1998" t="s">
        <v>53</v>
      </c>
      <c r="H1998" t="s">
        <v>13</v>
      </c>
      <c r="I1998">
        <v>21</v>
      </c>
      <c r="J1998">
        <v>3978</v>
      </c>
      <c r="K1998">
        <v>4230</v>
      </c>
      <c r="L1998">
        <v>123552</v>
      </c>
      <c r="M1998">
        <v>131760</v>
      </c>
      <c r="N1998">
        <v>8208</v>
      </c>
      <c r="O1998">
        <v>410.40000000000003</v>
      </c>
      <c r="P1998" t="s">
        <v>93</v>
      </c>
      <c r="Q1998" t="s">
        <v>77</v>
      </c>
      <c r="R1998">
        <v>1</v>
      </c>
      <c r="S1998" t="s">
        <v>78</v>
      </c>
    </row>
    <row r="1999" spans="1:19">
      <c r="A1999" s="2">
        <v>41293</v>
      </c>
      <c r="B1999" t="s">
        <v>20</v>
      </c>
      <c r="C1999" t="s">
        <v>18</v>
      </c>
      <c r="D1999" t="s">
        <v>35</v>
      </c>
      <c r="E1999" t="s">
        <v>55</v>
      </c>
      <c r="F1999" t="s">
        <v>54</v>
      </c>
      <c r="G1999" t="s">
        <v>53</v>
      </c>
      <c r="H1999" t="s">
        <v>13</v>
      </c>
      <c r="I1999">
        <v>25</v>
      </c>
      <c r="J1999">
        <v>3042</v>
      </c>
      <c r="K1999">
        <v>3240</v>
      </c>
      <c r="L1999">
        <v>102960</v>
      </c>
      <c r="M1999">
        <v>109800</v>
      </c>
      <c r="N1999">
        <v>6840</v>
      </c>
      <c r="O1999">
        <v>342</v>
      </c>
      <c r="P1999" t="s">
        <v>93</v>
      </c>
      <c r="Q1999" t="s">
        <v>77</v>
      </c>
      <c r="R1999">
        <v>1</v>
      </c>
      <c r="S1999" t="s">
        <v>78</v>
      </c>
    </row>
    <row r="2000" spans="1:19">
      <c r="A2000" s="2">
        <v>41294</v>
      </c>
      <c r="B2000" t="s">
        <v>22</v>
      </c>
      <c r="C2000" t="s">
        <v>23</v>
      </c>
      <c r="D2000" t="s">
        <v>35</v>
      </c>
      <c r="E2000" t="s">
        <v>55</v>
      </c>
      <c r="F2000" t="s">
        <v>54</v>
      </c>
      <c r="G2000" t="s">
        <v>53</v>
      </c>
      <c r="H2000" t="s">
        <v>13</v>
      </c>
      <c r="I2000">
        <v>8</v>
      </c>
      <c r="J2000">
        <v>5148</v>
      </c>
      <c r="K2000">
        <v>5490</v>
      </c>
      <c r="L2000">
        <v>113256</v>
      </c>
      <c r="M2000">
        <v>120780</v>
      </c>
      <c r="N2000">
        <v>7524</v>
      </c>
      <c r="O2000">
        <v>376.20000000000005</v>
      </c>
      <c r="P2000" t="s">
        <v>93</v>
      </c>
      <c r="Q2000" t="s">
        <v>77</v>
      </c>
      <c r="R2000">
        <v>1</v>
      </c>
      <c r="S2000" t="s">
        <v>78</v>
      </c>
    </row>
    <row r="2001" spans="1:19">
      <c r="A2001" s="2">
        <v>41295</v>
      </c>
      <c r="B2001" t="s">
        <v>34</v>
      </c>
      <c r="C2001" t="s">
        <v>25</v>
      </c>
      <c r="D2001" t="s">
        <v>35</v>
      </c>
      <c r="E2001" t="s">
        <v>55</v>
      </c>
      <c r="F2001" t="s">
        <v>54</v>
      </c>
      <c r="G2001" t="s">
        <v>53</v>
      </c>
      <c r="H2001" t="s">
        <v>13</v>
      </c>
      <c r="I2001">
        <v>25</v>
      </c>
      <c r="J2001">
        <v>7506</v>
      </c>
      <c r="K2001">
        <v>8100</v>
      </c>
      <c r="L2001">
        <v>113256</v>
      </c>
      <c r="M2001">
        <v>120780</v>
      </c>
      <c r="N2001">
        <v>7524</v>
      </c>
      <c r="O2001">
        <v>376.20000000000005</v>
      </c>
      <c r="P2001" t="s">
        <v>93</v>
      </c>
      <c r="Q2001" t="s">
        <v>77</v>
      </c>
      <c r="R2001">
        <v>1</v>
      </c>
      <c r="S2001" t="s">
        <v>78</v>
      </c>
    </row>
    <row r="2002" spans="1:19">
      <c r="A2002" s="2">
        <v>41298</v>
      </c>
      <c r="B2002" t="s">
        <v>34</v>
      </c>
      <c r="C2002" t="s">
        <v>25</v>
      </c>
      <c r="D2002" t="s">
        <v>35</v>
      </c>
      <c r="E2002" t="s">
        <v>55</v>
      </c>
      <c r="F2002" t="s">
        <v>54</v>
      </c>
      <c r="G2002" t="s">
        <v>53</v>
      </c>
      <c r="H2002" t="s">
        <v>13</v>
      </c>
      <c r="I2002">
        <v>23</v>
      </c>
      <c r="J2002">
        <v>2196</v>
      </c>
      <c r="K2002">
        <v>2340</v>
      </c>
      <c r="L2002">
        <v>113256</v>
      </c>
      <c r="M2002">
        <v>120780</v>
      </c>
      <c r="N2002">
        <v>7524</v>
      </c>
      <c r="O2002">
        <v>376.20000000000005</v>
      </c>
      <c r="P2002" t="s">
        <v>93</v>
      </c>
      <c r="Q2002" t="s">
        <v>77</v>
      </c>
      <c r="R2002">
        <v>1</v>
      </c>
      <c r="S2002" t="s">
        <v>78</v>
      </c>
    </row>
    <row r="2003" spans="1:19">
      <c r="A2003" s="2">
        <v>41319</v>
      </c>
      <c r="B2003" t="s">
        <v>10</v>
      </c>
      <c r="C2003" t="s">
        <v>11</v>
      </c>
      <c r="D2003" t="s">
        <v>35</v>
      </c>
      <c r="E2003" t="s">
        <v>55</v>
      </c>
      <c r="F2003" t="s">
        <v>54</v>
      </c>
      <c r="G2003" t="s">
        <v>53</v>
      </c>
      <c r="H2003" t="s">
        <v>13</v>
      </c>
      <c r="I2003">
        <v>24</v>
      </c>
      <c r="J2003">
        <v>3726</v>
      </c>
      <c r="K2003">
        <v>3960</v>
      </c>
      <c r="L2003">
        <v>56628</v>
      </c>
      <c r="M2003">
        <v>60390</v>
      </c>
      <c r="N2003">
        <v>3762</v>
      </c>
      <c r="O2003">
        <v>188.10000000000002</v>
      </c>
      <c r="P2003" t="s">
        <v>93</v>
      </c>
      <c r="Q2003" t="s">
        <v>77</v>
      </c>
      <c r="R2003">
        <v>2</v>
      </c>
      <c r="S2003" t="s">
        <v>79</v>
      </c>
    </row>
    <row r="2004" spans="1:19">
      <c r="A2004" s="2">
        <v>41337</v>
      </c>
      <c r="B2004" t="s">
        <v>27</v>
      </c>
      <c r="C2004" t="s">
        <v>23</v>
      </c>
      <c r="D2004" t="s">
        <v>35</v>
      </c>
      <c r="E2004" t="s">
        <v>55</v>
      </c>
      <c r="F2004" t="s">
        <v>54</v>
      </c>
      <c r="G2004" t="s">
        <v>53</v>
      </c>
      <c r="H2004" t="s">
        <v>13</v>
      </c>
      <c r="I2004">
        <v>8</v>
      </c>
      <c r="J2004">
        <v>3978</v>
      </c>
      <c r="K2004">
        <v>4230</v>
      </c>
      <c r="L2004">
        <v>108108</v>
      </c>
      <c r="M2004">
        <v>115290</v>
      </c>
      <c r="N2004">
        <v>7182</v>
      </c>
      <c r="O2004">
        <v>359.1</v>
      </c>
      <c r="P2004" t="s">
        <v>93</v>
      </c>
      <c r="Q2004" t="s">
        <v>77</v>
      </c>
      <c r="R2004">
        <v>3</v>
      </c>
      <c r="S2004" t="s">
        <v>80</v>
      </c>
    </row>
    <row r="2005" spans="1:19">
      <c r="A2005" s="2">
        <v>41338</v>
      </c>
      <c r="B2005" t="s">
        <v>10</v>
      </c>
      <c r="C2005" t="s">
        <v>11</v>
      </c>
      <c r="D2005" t="s">
        <v>35</v>
      </c>
      <c r="E2005" t="s">
        <v>55</v>
      </c>
      <c r="F2005" t="s">
        <v>54</v>
      </c>
      <c r="G2005" t="s">
        <v>53</v>
      </c>
      <c r="H2005" t="s">
        <v>13</v>
      </c>
      <c r="I2005">
        <v>12</v>
      </c>
      <c r="J2005">
        <v>5148</v>
      </c>
      <c r="K2005">
        <v>5490</v>
      </c>
      <c r="L2005">
        <v>118404</v>
      </c>
      <c r="M2005">
        <v>126270</v>
      </c>
      <c r="N2005">
        <v>7866</v>
      </c>
      <c r="O2005">
        <v>393.3</v>
      </c>
      <c r="P2005" t="s">
        <v>93</v>
      </c>
      <c r="Q2005" t="s">
        <v>77</v>
      </c>
      <c r="R2005">
        <v>3</v>
      </c>
      <c r="S2005" t="s">
        <v>80</v>
      </c>
    </row>
    <row r="2006" spans="1:19">
      <c r="A2006" s="2">
        <v>41345</v>
      </c>
      <c r="B2006" t="s">
        <v>17</v>
      </c>
      <c r="C2006" t="s">
        <v>18</v>
      </c>
      <c r="D2006" t="s">
        <v>35</v>
      </c>
      <c r="E2006" t="s">
        <v>55</v>
      </c>
      <c r="F2006" t="s">
        <v>54</v>
      </c>
      <c r="G2006" t="s">
        <v>53</v>
      </c>
      <c r="H2006" t="s">
        <v>13</v>
      </c>
      <c r="I2006">
        <v>9</v>
      </c>
      <c r="J2006">
        <v>3726</v>
      </c>
      <c r="K2006">
        <v>3960</v>
      </c>
      <c r="L2006">
        <v>25740</v>
      </c>
      <c r="M2006">
        <v>27450</v>
      </c>
      <c r="N2006">
        <v>1710</v>
      </c>
      <c r="O2006">
        <v>85.5</v>
      </c>
      <c r="P2006" t="s">
        <v>93</v>
      </c>
      <c r="Q2006" t="s">
        <v>77</v>
      </c>
      <c r="R2006">
        <v>3</v>
      </c>
      <c r="S2006" t="s">
        <v>80</v>
      </c>
    </row>
    <row r="2007" spans="1:19">
      <c r="A2007" s="2">
        <v>41346</v>
      </c>
      <c r="B2007" t="s">
        <v>10</v>
      </c>
      <c r="C2007" t="s">
        <v>11</v>
      </c>
      <c r="D2007" t="s">
        <v>35</v>
      </c>
      <c r="E2007" t="s">
        <v>55</v>
      </c>
      <c r="F2007" t="s">
        <v>54</v>
      </c>
      <c r="G2007" t="s">
        <v>53</v>
      </c>
      <c r="H2007" t="s">
        <v>13</v>
      </c>
      <c r="I2007">
        <v>11</v>
      </c>
      <c r="J2007">
        <v>4482</v>
      </c>
      <c r="K2007">
        <v>4770</v>
      </c>
      <c r="L2007">
        <v>41184</v>
      </c>
      <c r="M2007">
        <v>43920</v>
      </c>
      <c r="N2007">
        <v>2736</v>
      </c>
      <c r="O2007">
        <v>136.80000000000001</v>
      </c>
      <c r="P2007" t="s">
        <v>93</v>
      </c>
      <c r="Q2007" t="s">
        <v>77</v>
      </c>
      <c r="R2007">
        <v>3</v>
      </c>
      <c r="S2007" t="s">
        <v>80</v>
      </c>
    </row>
    <row r="2008" spans="1:19">
      <c r="A2008" s="2">
        <v>41347</v>
      </c>
      <c r="B2008" t="s">
        <v>20</v>
      </c>
      <c r="C2008" t="s">
        <v>18</v>
      </c>
      <c r="D2008" t="s">
        <v>35</v>
      </c>
      <c r="E2008" t="s">
        <v>55</v>
      </c>
      <c r="F2008" t="s">
        <v>54</v>
      </c>
      <c r="G2008" t="s">
        <v>53</v>
      </c>
      <c r="H2008" t="s">
        <v>13</v>
      </c>
      <c r="I2008">
        <v>4</v>
      </c>
      <c r="J2008">
        <v>3582</v>
      </c>
      <c r="K2008">
        <v>3870</v>
      </c>
      <c r="L2008">
        <v>46332</v>
      </c>
      <c r="M2008">
        <v>49410</v>
      </c>
      <c r="N2008">
        <v>3078</v>
      </c>
      <c r="O2008">
        <v>153.9</v>
      </c>
      <c r="P2008" t="s">
        <v>93</v>
      </c>
      <c r="Q2008" t="s">
        <v>77</v>
      </c>
      <c r="R2008">
        <v>3</v>
      </c>
      <c r="S2008" t="s">
        <v>80</v>
      </c>
    </row>
    <row r="2009" spans="1:19">
      <c r="A2009" s="2">
        <v>41353</v>
      </c>
      <c r="B2009" t="s">
        <v>22</v>
      </c>
      <c r="C2009" t="s">
        <v>23</v>
      </c>
      <c r="D2009" t="s">
        <v>35</v>
      </c>
      <c r="E2009" t="s">
        <v>55</v>
      </c>
      <c r="F2009" t="s">
        <v>54</v>
      </c>
      <c r="G2009" t="s">
        <v>53</v>
      </c>
      <c r="H2009" t="s">
        <v>13</v>
      </c>
      <c r="I2009">
        <v>17</v>
      </c>
      <c r="J2009">
        <v>3582</v>
      </c>
      <c r="K2009">
        <v>3870</v>
      </c>
      <c r="L2009">
        <v>118404</v>
      </c>
      <c r="M2009">
        <v>126270</v>
      </c>
      <c r="N2009">
        <v>7866</v>
      </c>
      <c r="O2009">
        <v>393.3</v>
      </c>
      <c r="P2009" t="s">
        <v>93</v>
      </c>
      <c r="Q2009" t="s">
        <v>77</v>
      </c>
      <c r="R2009">
        <v>3</v>
      </c>
      <c r="S2009" t="s">
        <v>80</v>
      </c>
    </row>
    <row r="2010" spans="1:19">
      <c r="A2010" s="2">
        <v>41356</v>
      </c>
      <c r="B2010" t="s">
        <v>22</v>
      </c>
      <c r="C2010" t="s">
        <v>23</v>
      </c>
      <c r="D2010" t="s">
        <v>35</v>
      </c>
      <c r="E2010" t="s">
        <v>55</v>
      </c>
      <c r="F2010" t="s">
        <v>54</v>
      </c>
      <c r="G2010" t="s">
        <v>53</v>
      </c>
      <c r="H2010" t="s">
        <v>13</v>
      </c>
      <c r="I2010">
        <v>11</v>
      </c>
      <c r="J2010">
        <v>3582</v>
      </c>
      <c r="K2010">
        <v>3870</v>
      </c>
      <c r="L2010">
        <v>123552</v>
      </c>
      <c r="M2010">
        <v>131760</v>
      </c>
      <c r="N2010">
        <v>8208</v>
      </c>
      <c r="O2010">
        <v>410.40000000000003</v>
      </c>
      <c r="P2010" t="s">
        <v>93</v>
      </c>
      <c r="Q2010" t="s">
        <v>77</v>
      </c>
      <c r="R2010">
        <v>3</v>
      </c>
      <c r="S2010" t="s">
        <v>80</v>
      </c>
    </row>
    <row r="2011" spans="1:19">
      <c r="A2011" s="2">
        <v>41362</v>
      </c>
      <c r="B2011" t="s">
        <v>31</v>
      </c>
      <c r="C2011" t="s">
        <v>30</v>
      </c>
      <c r="D2011" t="s">
        <v>35</v>
      </c>
      <c r="E2011" t="s">
        <v>55</v>
      </c>
      <c r="F2011" t="s">
        <v>54</v>
      </c>
      <c r="G2011" t="s">
        <v>53</v>
      </c>
      <c r="H2011" t="s">
        <v>13</v>
      </c>
      <c r="I2011">
        <v>1</v>
      </c>
      <c r="J2011">
        <v>5148</v>
      </c>
      <c r="K2011">
        <v>5490</v>
      </c>
      <c r="L2011">
        <v>113256</v>
      </c>
      <c r="M2011">
        <v>120780</v>
      </c>
      <c r="N2011">
        <v>7524</v>
      </c>
      <c r="O2011">
        <v>376.20000000000005</v>
      </c>
      <c r="P2011" t="s">
        <v>93</v>
      </c>
      <c r="Q2011" t="s">
        <v>77</v>
      </c>
      <c r="R2011">
        <v>3</v>
      </c>
      <c r="S2011" t="s">
        <v>80</v>
      </c>
    </row>
    <row r="2012" spans="1:19">
      <c r="A2012" s="2">
        <v>41369</v>
      </c>
      <c r="B2012" t="s">
        <v>22</v>
      </c>
      <c r="C2012" t="s">
        <v>23</v>
      </c>
      <c r="D2012" t="s">
        <v>35</v>
      </c>
      <c r="E2012" t="s">
        <v>55</v>
      </c>
      <c r="F2012" t="s">
        <v>54</v>
      </c>
      <c r="G2012" t="s">
        <v>53</v>
      </c>
      <c r="H2012" t="s">
        <v>13</v>
      </c>
      <c r="I2012">
        <v>18</v>
      </c>
      <c r="J2012">
        <v>3924</v>
      </c>
      <c r="K2012">
        <v>4230</v>
      </c>
      <c r="L2012">
        <v>72072</v>
      </c>
      <c r="M2012">
        <v>76860</v>
      </c>
      <c r="N2012">
        <v>4788</v>
      </c>
      <c r="O2012">
        <v>239.4</v>
      </c>
      <c r="P2012" t="s">
        <v>93</v>
      </c>
      <c r="Q2012" t="s">
        <v>81</v>
      </c>
      <c r="R2012">
        <v>4</v>
      </c>
      <c r="S2012" t="s">
        <v>82</v>
      </c>
    </row>
    <row r="2013" spans="1:19">
      <c r="A2013" s="2">
        <v>41387</v>
      </c>
      <c r="B2013" t="s">
        <v>10</v>
      </c>
      <c r="C2013" t="s">
        <v>11</v>
      </c>
      <c r="D2013" t="s">
        <v>35</v>
      </c>
      <c r="E2013" t="s">
        <v>55</v>
      </c>
      <c r="F2013" t="s">
        <v>54</v>
      </c>
      <c r="G2013" t="s">
        <v>53</v>
      </c>
      <c r="H2013" t="s">
        <v>13</v>
      </c>
      <c r="I2013">
        <v>18</v>
      </c>
      <c r="J2013">
        <v>3978</v>
      </c>
      <c r="K2013">
        <v>4230</v>
      </c>
      <c r="L2013">
        <v>102960</v>
      </c>
      <c r="M2013">
        <v>109800</v>
      </c>
      <c r="N2013">
        <v>6840</v>
      </c>
      <c r="O2013">
        <v>342</v>
      </c>
      <c r="P2013" t="s">
        <v>93</v>
      </c>
      <c r="Q2013" t="s">
        <v>81</v>
      </c>
      <c r="R2013">
        <v>4</v>
      </c>
      <c r="S2013" t="s">
        <v>82</v>
      </c>
    </row>
    <row r="2014" spans="1:19">
      <c r="A2014" s="2">
        <v>41395</v>
      </c>
      <c r="B2014" t="s">
        <v>10</v>
      </c>
      <c r="C2014" t="s">
        <v>11</v>
      </c>
      <c r="D2014" t="s">
        <v>35</v>
      </c>
      <c r="E2014" t="s">
        <v>55</v>
      </c>
      <c r="F2014" t="s">
        <v>54</v>
      </c>
      <c r="G2014" t="s">
        <v>53</v>
      </c>
      <c r="H2014" t="s">
        <v>13</v>
      </c>
      <c r="I2014">
        <v>21</v>
      </c>
      <c r="J2014">
        <v>3978</v>
      </c>
      <c r="K2014">
        <v>4230</v>
      </c>
      <c r="L2014">
        <v>10296</v>
      </c>
      <c r="M2014">
        <v>10980</v>
      </c>
      <c r="N2014">
        <v>684</v>
      </c>
      <c r="O2014">
        <v>34.200000000000003</v>
      </c>
      <c r="P2014" t="s">
        <v>93</v>
      </c>
      <c r="Q2014" t="s">
        <v>81</v>
      </c>
      <c r="R2014">
        <v>5</v>
      </c>
      <c r="S2014" t="s">
        <v>83</v>
      </c>
    </row>
    <row r="2015" spans="1:19">
      <c r="A2015" s="2">
        <v>41399</v>
      </c>
      <c r="B2015" t="s">
        <v>27</v>
      </c>
      <c r="C2015" t="s">
        <v>23</v>
      </c>
      <c r="D2015" t="s">
        <v>35</v>
      </c>
      <c r="E2015" t="s">
        <v>55</v>
      </c>
      <c r="F2015" t="s">
        <v>54</v>
      </c>
      <c r="G2015" t="s">
        <v>53</v>
      </c>
      <c r="H2015" t="s">
        <v>13</v>
      </c>
      <c r="I2015">
        <v>9</v>
      </c>
      <c r="J2015">
        <v>3546</v>
      </c>
      <c r="K2015">
        <v>3780</v>
      </c>
      <c r="L2015">
        <v>30888</v>
      </c>
      <c r="M2015">
        <v>32940</v>
      </c>
      <c r="N2015">
        <v>2052</v>
      </c>
      <c r="O2015">
        <v>102.60000000000001</v>
      </c>
      <c r="P2015" t="s">
        <v>93</v>
      </c>
      <c r="Q2015" t="s">
        <v>81</v>
      </c>
      <c r="R2015">
        <v>5</v>
      </c>
      <c r="S2015" t="s">
        <v>83</v>
      </c>
    </row>
    <row r="2016" spans="1:19">
      <c r="A2016" s="2">
        <v>41400</v>
      </c>
      <c r="B2016" t="s">
        <v>31</v>
      </c>
      <c r="C2016" t="s">
        <v>30</v>
      </c>
      <c r="D2016" t="s">
        <v>35</v>
      </c>
      <c r="E2016" t="s">
        <v>55</v>
      </c>
      <c r="F2016" t="s">
        <v>54</v>
      </c>
      <c r="G2016" t="s">
        <v>53</v>
      </c>
      <c r="H2016" t="s">
        <v>13</v>
      </c>
      <c r="I2016">
        <v>17</v>
      </c>
      <c r="J2016">
        <v>3978</v>
      </c>
      <c r="K2016">
        <v>4230</v>
      </c>
      <c r="L2016">
        <v>113256</v>
      </c>
      <c r="M2016">
        <v>120780</v>
      </c>
      <c r="N2016">
        <v>7524</v>
      </c>
      <c r="O2016">
        <v>376.20000000000005</v>
      </c>
      <c r="P2016" t="s">
        <v>93</v>
      </c>
      <c r="Q2016" t="s">
        <v>81</v>
      </c>
      <c r="R2016">
        <v>5</v>
      </c>
      <c r="S2016" t="s">
        <v>83</v>
      </c>
    </row>
    <row r="2017" spans="1:19">
      <c r="A2017" s="2">
        <v>41407</v>
      </c>
      <c r="B2017" t="s">
        <v>22</v>
      </c>
      <c r="C2017" t="s">
        <v>23</v>
      </c>
      <c r="D2017" t="s">
        <v>35</v>
      </c>
      <c r="E2017" t="s">
        <v>55</v>
      </c>
      <c r="F2017" t="s">
        <v>54</v>
      </c>
      <c r="G2017" t="s">
        <v>53</v>
      </c>
      <c r="H2017" t="s">
        <v>13</v>
      </c>
      <c r="I2017">
        <v>15</v>
      </c>
      <c r="J2017">
        <v>3978</v>
      </c>
      <c r="K2017">
        <v>4230</v>
      </c>
      <c r="L2017">
        <v>87516</v>
      </c>
      <c r="M2017">
        <v>93330</v>
      </c>
      <c r="N2017">
        <v>5814</v>
      </c>
      <c r="O2017">
        <v>290.7</v>
      </c>
      <c r="P2017" t="s">
        <v>93</v>
      </c>
      <c r="Q2017" t="s">
        <v>81</v>
      </c>
      <c r="R2017">
        <v>5</v>
      </c>
      <c r="S2017" t="s">
        <v>83</v>
      </c>
    </row>
    <row r="2018" spans="1:19">
      <c r="A2018" s="2">
        <v>41411</v>
      </c>
      <c r="B2018" t="s">
        <v>24</v>
      </c>
      <c r="C2018" t="s">
        <v>25</v>
      </c>
      <c r="D2018" t="s">
        <v>35</v>
      </c>
      <c r="E2018" t="s">
        <v>55</v>
      </c>
      <c r="F2018" t="s">
        <v>54</v>
      </c>
      <c r="G2018" t="s">
        <v>53</v>
      </c>
      <c r="H2018" t="s">
        <v>13</v>
      </c>
      <c r="I2018">
        <v>10</v>
      </c>
      <c r="J2018">
        <v>3384</v>
      </c>
      <c r="K2018">
        <v>3600</v>
      </c>
      <c r="L2018">
        <v>123552</v>
      </c>
      <c r="M2018">
        <v>131760</v>
      </c>
      <c r="N2018">
        <v>8208</v>
      </c>
      <c r="O2018">
        <v>410.40000000000003</v>
      </c>
      <c r="P2018" t="s">
        <v>93</v>
      </c>
      <c r="Q2018" t="s">
        <v>81</v>
      </c>
      <c r="R2018">
        <v>5</v>
      </c>
      <c r="S2018" t="s">
        <v>83</v>
      </c>
    </row>
    <row r="2019" spans="1:19">
      <c r="A2019" s="2">
        <v>41413</v>
      </c>
      <c r="B2019" t="s">
        <v>34</v>
      </c>
      <c r="C2019" t="s">
        <v>25</v>
      </c>
      <c r="D2019" t="s">
        <v>35</v>
      </c>
      <c r="E2019" t="s">
        <v>55</v>
      </c>
      <c r="F2019" t="s">
        <v>54</v>
      </c>
      <c r="G2019" t="s">
        <v>53</v>
      </c>
      <c r="H2019" t="s">
        <v>13</v>
      </c>
      <c r="I2019">
        <v>10</v>
      </c>
      <c r="J2019">
        <v>2034</v>
      </c>
      <c r="K2019">
        <v>2160</v>
      </c>
      <c r="L2019">
        <v>102960</v>
      </c>
      <c r="M2019">
        <v>109800</v>
      </c>
      <c r="N2019">
        <v>6840</v>
      </c>
      <c r="O2019">
        <v>342</v>
      </c>
      <c r="P2019" t="s">
        <v>93</v>
      </c>
      <c r="Q2019" t="s">
        <v>81</v>
      </c>
      <c r="R2019">
        <v>5</v>
      </c>
      <c r="S2019" t="s">
        <v>83</v>
      </c>
    </row>
    <row r="2020" spans="1:19">
      <c r="A2020" s="2">
        <v>41414</v>
      </c>
      <c r="B2020" t="s">
        <v>20</v>
      </c>
      <c r="C2020" t="s">
        <v>18</v>
      </c>
      <c r="D2020" t="s">
        <v>35</v>
      </c>
      <c r="E2020" t="s">
        <v>55</v>
      </c>
      <c r="F2020" t="s">
        <v>54</v>
      </c>
      <c r="G2020" t="s">
        <v>53</v>
      </c>
      <c r="H2020" t="s">
        <v>13</v>
      </c>
      <c r="I2020">
        <v>21</v>
      </c>
      <c r="J2020">
        <v>4482</v>
      </c>
      <c r="K2020">
        <v>4770</v>
      </c>
      <c r="L2020">
        <v>15444</v>
      </c>
      <c r="M2020">
        <v>16470</v>
      </c>
      <c r="N2020">
        <v>1026</v>
      </c>
      <c r="O2020">
        <v>51.300000000000004</v>
      </c>
      <c r="P2020" t="s">
        <v>93</v>
      </c>
      <c r="Q2020" t="s">
        <v>81</v>
      </c>
      <c r="R2020">
        <v>5</v>
      </c>
      <c r="S2020" t="s">
        <v>83</v>
      </c>
    </row>
    <row r="2021" spans="1:19">
      <c r="A2021" s="2">
        <v>41415</v>
      </c>
      <c r="B2021" t="s">
        <v>34</v>
      </c>
      <c r="C2021" t="s">
        <v>25</v>
      </c>
      <c r="D2021" t="s">
        <v>35</v>
      </c>
      <c r="E2021" t="s">
        <v>55</v>
      </c>
      <c r="F2021" t="s">
        <v>54</v>
      </c>
      <c r="G2021" t="s">
        <v>53</v>
      </c>
      <c r="H2021" t="s">
        <v>13</v>
      </c>
      <c r="I2021">
        <v>15</v>
      </c>
      <c r="J2021">
        <v>3384</v>
      </c>
      <c r="K2021">
        <v>3600</v>
      </c>
      <c r="L2021">
        <v>25740</v>
      </c>
      <c r="M2021">
        <v>27450</v>
      </c>
      <c r="N2021">
        <v>1710</v>
      </c>
      <c r="O2021">
        <v>85.5</v>
      </c>
      <c r="P2021" t="s">
        <v>93</v>
      </c>
      <c r="Q2021" t="s">
        <v>81</v>
      </c>
      <c r="R2021">
        <v>5</v>
      </c>
      <c r="S2021" t="s">
        <v>83</v>
      </c>
    </row>
    <row r="2022" spans="1:19">
      <c r="A2022" s="2">
        <v>41417</v>
      </c>
      <c r="B2022" t="s">
        <v>29</v>
      </c>
      <c r="C2022" t="s">
        <v>30</v>
      </c>
      <c r="D2022" t="s">
        <v>35</v>
      </c>
      <c r="E2022" t="s">
        <v>55</v>
      </c>
      <c r="F2022" t="s">
        <v>54</v>
      </c>
      <c r="G2022" t="s">
        <v>53</v>
      </c>
      <c r="H2022" t="s">
        <v>13</v>
      </c>
      <c r="I2022">
        <v>2</v>
      </c>
      <c r="J2022">
        <v>3546</v>
      </c>
      <c r="K2022">
        <v>3780</v>
      </c>
      <c r="L2022">
        <v>41184</v>
      </c>
      <c r="M2022">
        <v>43920</v>
      </c>
      <c r="N2022">
        <v>2736</v>
      </c>
      <c r="O2022">
        <v>136.80000000000001</v>
      </c>
      <c r="P2022" t="s">
        <v>93</v>
      </c>
      <c r="Q2022" t="s">
        <v>81</v>
      </c>
      <c r="R2022">
        <v>5</v>
      </c>
      <c r="S2022" t="s">
        <v>83</v>
      </c>
    </row>
    <row r="2023" spans="1:19">
      <c r="A2023" s="2">
        <v>41426</v>
      </c>
      <c r="B2023" t="s">
        <v>34</v>
      </c>
      <c r="C2023" t="s">
        <v>25</v>
      </c>
      <c r="D2023" t="s">
        <v>35</v>
      </c>
      <c r="E2023" t="s">
        <v>55</v>
      </c>
      <c r="F2023" t="s">
        <v>54</v>
      </c>
      <c r="G2023" t="s">
        <v>53</v>
      </c>
      <c r="H2023" t="s">
        <v>13</v>
      </c>
      <c r="I2023">
        <v>13</v>
      </c>
      <c r="J2023">
        <v>3978</v>
      </c>
      <c r="K2023">
        <v>4230</v>
      </c>
      <c r="L2023">
        <v>102960</v>
      </c>
      <c r="M2023">
        <v>109800</v>
      </c>
      <c r="N2023">
        <v>6840</v>
      </c>
      <c r="O2023">
        <v>342</v>
      </c>
      <c r="P2023" t="s">
        <v>93</v>
      </c>
      <c r="Q2023" t="s">
        <v>81</v>
      </c>
      <c r="R2023">
        <v>6</v>
      </c>
      <c r="S2023" t="s">
        <v>84</v>
      </c>
    </row>
    <row r="2024" spans="1:19">
      <c r="A2024" s="2">
        <v>41449</v>
      </c>
      <c r="B2024" t="s">
        <v>29</v>
      </c>
      <c r="C2024" t="s">
        <v>30</v>
      </c>
      <c r="D2024" t="s">
        <v>35</v>
      </c>
      <c r="E2024" t="s">
        <v>55</v>
      </c>
      <c r="F2024" t="s">
        <v>54</v>
      </c>
      <c r="G2024" t="s">
        <v>53</v>
      </c>
      <c r="H2024" t="s">
        <v>13</v>
      </c>
      <c r="I2024">
        <v>8</v>
      </c>
      <c r="J2024">
        <v>5148</v>
      </c>
      <c r="K2024">
        <v>5490</v>
      </c>
      <c r="L2024">
        <v>5148</v>
      </c>
      <c r="M2024">
        <v>5490</v>
      </c>
      <c r="N2024">
        <v>342</v>
      </c>
      <c r="O2024">
        <v>17.100000000000001</v>
      </c>
      <c r="P2024" t="s">
        <v>93</v>
      </c>
      <c r="Q2024" t="s">
        <v>81</v>
      </c>
      <c r="R2024">
        <v>6</v>
      </c>
      <c r="S2024" t="s">
        <v>84</v>
      </c>
    </row>
    <row r="2025" spans="1:19">
      <c r="A2025" s="2">
        <v>41463</v>
      </c>
      <c r="B2025" t="s">
        <v>27</v>
      </c>
      <c r="C2025" t="s">
        <v>23</v>
      </c>
      <c r="D2025" t="s">
        <v>35</v>
      </c>
      <c r="E2025" t="s">
        <v>55</v>
      </c>
      <c r="F2025" t="s">
        <v>54</v>
      </c>
      <c r="G2025" t="s">
        <v>53</v>
      </c>
      <c r="H2025" t="s">
        <v>13</v>
      </c>
      <c r="I2025">
        <v>5</v>
      </c>
      <c r="J2025">
        <v>2196</v>
      </c>
      <c r="K2025">
        <v>2340</v>
      </c>
      <c r="L2025">
        <v>118404</v>
      </c>
      <c r="M2025">
        <v>126270</v>
      </c>
      <c r="N2025">
        <v>7866</v>
      </c>
      <c r="O2025">
        <v>393.3</v>
      </c>
      <c r="P2025" t="s">
        <v>93</v>
      </c>
      <c r="Q2025" t="s">
        <v>85</v>
      </c>
      <c r="R2025">
        <v>7</v>
      </c>
      <c r="S2025" t="s">
        <v>86</v>
      </c>
    </row>
    <row r="2026" spans="1:19">
      <c r="A2026" s="2">
        <v>41465</v>
      </c>
      <c r="B2026" t="s">
        <v>31</v>
      </c>
      <c r="C2026" t="s">
        <v>30</v>
      </c>
      <c r="D2026" t="s">
        <v>35</v>
      </c>
      <c r="E2026" t="s">
        <v>55</v>
      </c>
      <c r="F2026" t="s">
        <v>54</v>
      </c>
      <c r="G2026" t="s">
        <v>53</v>
      </c>
      <c r="H2026" t="s">
        <v>13</v>
      </c>
      <c r="I2026">
        <v>2</v>
      </c>
      <c r="J2026">
        <v>3546</v>
      </c>
      <c r="K2026">
        <v>3780</v>
      </c>
      <c r="L2026">
        <v>5148</v>
      </c>
      <c r="M2026">
        <v>5490</v>
      </c>
      <c r="N2026">
        <v>342</v>
      </c>
      <c r="O2026">
        <v>17.100000000000001</v>
      </c>
      <c r="P2026" t="s">
        <v>93</v>
      </c>
      <c r="Q2026" t="s">
        <v>85</v>
      </c>
      <c r="R2026">
        <v>7</v>
      </c>
      <c r="S2026" t="s">
        <v>86</v>
      </c>
    </row>
    <row r="2027" spans="1:19">
      <c r="A2027" s="2">
        <v>41475</v>
      </c>
      <c r="B2027" t="s">
        <v>17</v>
      </c>
      <c r="C2027" t="s">
        <v>18</v>
      </c>
      <c r="D2027" t="s">
        <v>35</v>
      </c>
      <c r="E2027" t="s">
        <v>55</v>
      </c>
      <c r="F2027" t="s">
        <v>54</v>
      </c>
      <c r="G2027" t="s">
        <v>53</v>
      </c>
      <c r="H2027" t="s">
        <v>13</v>
      </c>
      <c r="I2027">
        <v>13</v>
      </c>
      <c r="J2027">
        <v>3978</v>
      </c>
      <c r="K2027">
        <v>4230</v>
      </c>
      <c r="L2027">
        <v>108108</v>
      </c>
      <c r="M2027">
        <v>115290</v>
      </c>
      <c r="N2027">
        <v>7182</v>
      </c>
      <c r="O2027">
        <v>359.1</v>
      </c>
      <c r="P2027" t="s">
        <v>93</v>
      </c>
      <c r="Q2027" t="s">
        <v>85</v>
      </c>
      <c r="R2027">
        <v>7</v>
      </c>
      <c r="S2027" t="s">
        <v>86</v>
      </c>
    </row>
    <row r="2028" spans="1:19">
      <c r="A2028" s="2">
        <v>41476</v>
      </c>
      <c r="B2028" t="s">
        <v>10</v>
      </c>
      <c r="C2028" t="s">
        <v>11</v>
      </c>
      <c r="D2028" t="s">
        <v>35</v>
      </c>
      <c r="E2028" t="s">
        <v>55</v>
      </c>
      <c r="F2028" t="s">
        <v>54</v>
      </c>
      <c r="G2028" t="s">
        <v>53</v>
      </c>
      <c r="H2028" t="s">
        <v>13</v>
      </c>
      <c r="I2028">
        <v>27</v>
      </c>
      <c r="J2028">
        <v>3978</v>
      </c>
      <c r="K2028">
        <v>4230</v>
      </c>
      <c r="L2028">
        <v>87516</v>
      </c>
      <c r="M2028">
        <v>93330</v>
      </c>
      <c r="N2028">
        <v>5814</v>
      </c>
      <c r="O2028">
        <v>290.7</v>
      </c>
      <c r="P2028" t="s">
        <v>93</v>
      </c>
      <c r="Q2028" t="s">
        <v>85</v>
      </c>
      <c r="R2028">
        <v>7</v>
      </c>
      <c r="S2028" t="s">
        <v>86</v>
      </c>
    </row>
    <row r="2029" spans="1:19">
      <c r="A2029" s="2">
        <v>41491</v>
      </c>
      <c r="B2029" t="s">
        <v>24</v>
      </c>
      <c r="C2029" t="s">
        <v>25</v>
      </c>
      <c r="D2029" t="s">
        <v>35</v>
      </c>
      <c r="E2029" t="s">
        <v>55</v>
      </c>
      <c r="F2029" t="s">
        <v>54</v>
      </c>
      <c r="G2029" t="s">
        <v>53</v>
      </c>
      <c r="H2029" t="s">
        <v>13</v>
      </c>
      <c r="I2029">
        <v>25</v>
      </c>
      <c r="J2029">
        <v>7506</v>
      </c>
      <c r="K2029">
        <v>8100</v>
      </c>
      <c r="L2029">
        <v>102960</v>
      </c>
      <c r="M2029">
        <v>109800</v>
      </c>
      <c r="N2029">
        <v>6840</v>
      </c>
      <c r="O2029">
        <v>342</v>
      </c>
      <c r="P2029" t="s">
        <v>93</v>
      </c>
      <c r="Q2029" t="s">
        <v>85</v>
      </c>
      <c r="R2029">
        <v>8</v>
      </c>
      <c r="S2029" t="s">
        <v>87</v>
      </c>
    </row>
    <row r="2030" spans="1:19">
      <c r="A2030" s="2">
        <v>41499</v>
      </c>
      <c r="B2030" t="s">
        <v>29</v>
      </c>
      <c r="C2030" t="s">
        <v>30</v>
      </c>
      <c r="D2030" t="s">
        <v>35</v>
      </c>
      <c r="E2030" t="s">
        <v>55</v>
      </c>
      <c r="F2030" t="s">
        <v>54</v>
      </c>
      <c r="G2030" t="s">
        <v>53</v>
      </c>
      <c r="H2030" t="s">
        <v>13</v>
      </c>
      <c r="I2030">
        <v>8</v>
      </c>
      <c r="J2030">
        <v>2952</v>
      </c>
      <c r="K2030">
        <v>3150</v>
      </c>
      <c r="L2030">
        <v>5148</v>
      </c>
      <c r="M2030">
        <v>5490</v>
      </c>
      <c r="N2030">
        <v>342</v>
      </c>
      <c r="O2030">
        <v>17.100000000000001</v>
      </c>
      <c r="P2030" t="s">
        <v>93</v>
      </c>
      <c r="Q2030" t="s">
        <v>85</v>
      </c>
      <c r="R2030">
        <v>8</v>
      </c>
      <c r="S2030" t="s">
        <v>87</v>
      </c>
    </row>
    <row r="2031" spans="1:19">
      <c r="A2031" s="2">
        <v>41503</v>
      </c>
      <c r="B2031" t="s">
        <v>14</v>
      </c>
      <c r="C2031" t="s">
        <v>11</v>
      </c>
      <c r="D2031" t="s">
        <v>35</v>
      </c>
      <c r="E2031" t="s">
        <v>55</v>
      </c>
      <c r="F2031" t="s">
        <v>54</v>
      </c>
      <c r="G2031" t="s">
        <v>53</v>
      </c>
      <c r="H2031" t="s">
        <v>13</v>
      </c>
      <c r="I2031">
        <v>19</v>
      </c>
      <c r="J2031">
        <v>3978</v>
      </c>
      <c r="K2031">
        <v>4230</v>
      </c>
      <c r="L2031">
        <v>66924</v>
      </c>
      <c r="M2031">
        <v>71370</v>
      </c>
      <c r="N2031">
        <v>4446</v>
      </c>
      <c r="O2031">
        <v>222.3</v>
      </c>
      <c r="P2031" t="s">
        <v>93</v>
      </c>
      <c r="Q2031" t="s">
        <v>85</v>
      </c>
      <c r="R2031">
        <v>8</v>
      </c>
      <c r="S2031" t="s">
        <v>87</v>
      </c>
    </row>
    <row r="2032" spans="1:19">
      <c r="A2032" s="2">
        <v>41516</v>
      </c>
      <c r="B2032" t="s">
        <v>14</v>
      </c>
      <c r="C2032" t="s">
        <v>11</v>
      </c>
      <c r="D2032" t="s">
        <v>35</v>
      </c>
      <c r="E2032" t="s">
        <v>55</v>
      </c>
      <c r="F2032" t="s">
        <v>54</v>
      </c>
      <c r="G2032" t="s">
        <v>53</v>
      </c>
      <c r="H2032" t="s">
        <v>13</v>
      </c>
      <c r="I2032">
        <v>14</v>
      </c>
      <c r="J2032">
        <v>3546</v>
      </c>
      <c r="K2032">
        <v>3780</v>
      </c>
      <c r="L2032">
        <v>61776</v>
      </c>
      <c r="M2032">
        <v>65880</v>
      </c>
      <c r="N2032">
        <v>4104</v>
      </c>
      <c r="O2032">
        <v>205.20000000000002</v>
      </c>
      <c r="P2032" t="s">
        <v>93</v>
      </c>
      <c r="Q2032" t="s">
        <v>85</v>
      </c>
      <c r="R2032">
        <v>8</v>
      </c>
      <c r="S2032" t="s">
        <v>87</v>
      </c>
    </row>
    <row r="2033" spans="1:19">
      <c r="A2033" s="2">
        <v>41518</v>
      </c>
      <c r="B2033" t="s">
        <v>20</v>
      </c>
      <c r="C2033" t="s">
        <v>18</v>
      </c>
      <c r="D2033" t="s">
        <v>35</v>
      </c>
      <c r="E2033" t="s">
        <v>55</v>
      </c>
      <c r="F2033" t="s">
        <v>54</v>
      </c>
      <c r="G2033" t="s">
        <v>53</v>
      </c>
      <c r="H2033" t="s">
        <v>13</v>
      </c>
      <c r="I2033">
        <v>1</v>
      </c>
      <c r="J2033">
        <v>5148</v>
      </c>
      <c r="K2033">
        <v>5490</v>
      </c>
      <c r="L2033">
        <v>77220</v>
      </c>
      <c r="M2033">
        <v>82350</v>
      </c>
      <c r="N2033">
        <v>5130</v>
      </c>
      <c r="O2033">
        <v>256.5</v>
      </c>
      <c r="P2033" t="s">
        <v>93</v>
      </c>
      <c r="Q2033" t="s">
        <v>85</v>
      </c>
      <c r="R2033">
        <v>9</v>
      </c>
      <c r="S2033" t="s">
        <v>88</v>
      </c>
    </row>
    <row r="2034" spans="1:19">
      <c r="A2034" s="2">
        <v>41521</v>
      </c>
      <c r="B2034" t="s">
        <v>20</v>
      </c>
      <c r="C2034" t="s">
        <v>18</v>
      </c>
      <c r="D2034" t="s">
        <v>35</v>
      </c>
      <c r="E2034" t="s">
        <v>55</v>
      </c>
      <c r="F2034" t="s">
        <v>54</v>
      </c>
      <c r="G2034" t="s">
        <v>53</v>
      </c>
      <c r="H2034" t="s">
        <v>13</v>
      </c>
      <c r="I2034">
        <v>27</v>
      </c>
      <c r="J2034">
        <v>3978</v>
      </c>
      <c r="K2034">
        <v>4230</v>
      </c>
      <c r="L2034">
        <v>25740</v>
      </c>
      <c r="M2034">
        <v>27450</v>
      </c>
      <c r="N2034">
        <v>1710</v>
      </c>
      <c r="O2034">
        <v>85.5</v>
      </c>
      <c r="P2034" t="s">
        <v>93</v>
      </c>
      <c r="Q2034" t="s">
        <v>85</v>
      </c>
      <c r="R2034">
        <v>9</v>
      </c>
      <c r="S2034" t="s">
        <v>88</v>
      </c>
    </row>
    <row r="2035" spans="1:19">
      <c r="A2035" s="2">
        <v>41540</v>
      </c>
      <c r="B2035" t="s">
        <v>20</v>
      </c>
      <c r="C2035" t="s">
        <v>18</v>
      </c>
      <c r="D2035" t="s">
        <v>35</v>
      </c>
      <c r="E2035" t="s">
        <v>55</v>
      </c>
      <c r="F2035" t="s">
        <v>54</v>
      </c>
      <c r="G2035" t="s">
        <v>53</v>
      </c>
      <c r="H2035" t="s">
        <v>13</v>
      </c>
      <c r="I2035">
        <v>1</v>
      </c>
      <c r="J2035">
        <v>7506</v>
      </c>
      <c r="K2035">
        <v>8100</v>
      </c>
      <c r="L2035">
        <v>102960</v>
      </c>
      <c r="M2035">
        <v>109800</v>
      </c>
      <c r="N2035">
        <v>6840</v>
      </c>
      <c r="O2035">
        <v>342</v>
      </c>
      <c r="P2035" t="s">
        <v>93</v>
      </c>
      <c r="Q2035" t="s">
        <v>85</v>
      </c>
      <c r="R2035">
        <v>9</v>
      </c>
      <c r="S2035" t="s">
        <v>88</v>
      </c>
    </row>
    <row r="2036" spans="1:19">
      <c r="A2036" s="2">
        <v>41544</v>
      </c>
      <c r="B2036" t="s">
        <v>29</v>
      </c>
      <c r="C2036" t="s">
        <v>30</v>
      </c>
      <c r="D2036" t="s">
        <v>35</v>
      </c>
      <c r="E2036" t="s">
        <v>55</v>
      </c>
      <c r="F2036" t="s">
        <v>54</v>
      </c>
      <c r="G2036" t="s">
        <v>53</v>
      </c>
      <c r="H2036" t="s">
        <v>13</v>
      </c>
      <c r="I2036">
        <v>5</v>
      </c>
      <c r="J2036">
        <v>3042</v>
      </c>
      <c r="K2036">
        <v>3240</v>
      </c>
      <c r="L2036">
        <v>72072</v>
      </c>
      <c r="M2036">
        <v>76860</v>
      </c>
      <c r="N2036">
        <v>4788</v>
      </c>
      <c r="O2036">
        <v>239.4</v>
      </c>
      <c r="P2036" t="s">
        <v>93</v>
      </c>
      <c r="Q2036" t="s">
        <v>85</v>
      </c>
      <c r="R2036">
        <v>9</v>
      </c>
      <c r="S2036" t="s">
        <v>88</v>
      </c>
    </row>
    <row r="2037" spans="1:19">
      <c r="A2037" s="2">
        <v>41546</v>
      </c>
      <c r="B2037" t="s">
        <v>14</v>
      </c>
      <c r="C2037" t="s">
        <v>11</v>
      </c>
      <c r="D2037" t="s">
        <v>35</v>
      </c>
      <c r="E2037" t="s">
        <v>55</v>
      </c>
      <c r="F2037" t="s">
        <v>54</v>
      </c>
      <c r="G2037" t="s">
        <v>53</v>
      </c>
      <c r="H2037" t="s">
        <v>13</v>
      </c>
      <c r="I2037">
        <v>1</v>
      </c>
      <c r="J2037">
        <v>2952</v>
      </c>
      <c r="K2037">
        <v>3150</v>
      </c>
      <c r="L2037">
        <v>20592</v>
      </c>
      <c r="M2037">
        <v>21960</v>
      </c>
      <c r="N2037">
        <v>1368</v>
      </c>
      <c r="O2037">
        <v>68.400000000000006</v>
      </c>
      <c r="P2037" t="s">
        <v>93</v>
      </c>
      <c r="Q2037" t="s">
        <v>85</v>
      </c>
      <c r="R2037">
        <v>9</v>
      </c>
      <c r="S2037" t="s">
        <v>88</v>
      </c>
    </row>
    <row r="2038" spans="1:19">
      <c r="A2038" s="2">
        <v>41565</v>
      </c>
      <c r="B2038" t="s">
        <v>24</v>
      </c>
      <c r="C2038" t="s">
        <v>25</v>
      </c>
      <c r="D2038" t="s">
        <v>35</v>
      </c>
      <c r="E2038" t="s">
        <v>55</v>
      </c>
      <c r="F2038" t="s">
        <v>54</v>
      </c>
      <c r="G2038" t="s">
        <v>53</v>
      </c>
      <c r="H2038" t="s">
        <v>13</v>
      </c>
      <c r="I2038">
        <v>9</v>
      </c>
      <c r="J2038">
        <v>3546</v>
      </c>
      <c r="K2038">
        <v>3780</v>
      </c>
      <c r="L2038">
        <v>61776</v>
      </c>
      <c r="M2038">
        <v>65880</v>
      </c>
      <c r="N2038">
        <v>4104</v>
      </c>
      <c r="O2038">
        <v>205.20000000000002</v>
      </c>
      <c r="P2038" t="s">
        <v>93</v>
      </c>
      <c r="Q2038" t="s">
        <v>89</v>
      </c>
      <c r="R2038">
        <v>10</v>
      </c>
      <c r="S2038" t="s">
        <v>90</v>
      </c>
    </row>
    <row r="2039" spans="1:19">
      <c r="A2039" s="2">
        <v>41573</v>
      </c>
      <c r="B2039" t="s">
        <v>22</v>
      </c>
      <c r="C2039" t="s">
        <v>23</v>
      </c>
      <c r="D2039" t="s">
        <v>35</v>
      </c>
      <c r="E2039" t="s">
        <v>55</v>
      </c>
      <c r="F2039" t="s">
        <v>54</v>
      </c>
      <c r="G2039" t="s">
        <v>53</v>
      </c>
      <c r="H2039" t="s">
        <v>13</v>
      </c>
      <c r="I2039">
        <v>1</v>
      </c>
      <c r="J2039">
        <v>5148</v>
      </c>
      <c r="K2039">
        <v>5490</v>
      </c>
      <c r="L2039">
        <v>15444</v>
      </c>
      <c r="M2039">
        <v>16470</v>
      </c>
      <c r="N2039">
        <v>1026</v>
      </c>
      <c r="O2039">
        <v>51.300000000000004</v>
      </c>
      <c r="P2039" t="s">
        <v>93</v>
      </c>
      <c r="Q2039" t="s">
        <v>89</v>
      </c>
      <c r="R2039">
        <v>10</v>
      </c>
      <c r="S2039" t="s">
        <v>90</v>
      </c>
    </row>
    <row r="2040" spans="1:19">
      <c r="A2040" s="2">
        <v>41574</v>
      </c>
      <c r="B2040" t="s">
        <v>17</v>
      </c>
      <c r="C2040" t="s">
        <v>18</v>
      </c>
      <c r="D2040" t="s">
        <v>35</v>
      </c>
      <c r="E2040" t="s">
        <v>55</v>
      </c>
      <c r="F2040" t="s">
        <v>54</v>
      </c>
      <c r="G2040" t="s">
        <v>53</v>
      </c>
      <c r="H2040" t="s">
        <v>13</v>
      </c>
      <c r="I2040">
        <v>24</v>
      </c>
      <c r="J2040">
        <v>2106</v>
      </c>
      <c r="K2040">
        <v>2250</v>
      </c>
      <c r="L2040">
        <v>77220</v>
      </c>
      <c r="M2040">
        <v>82350</v>
      </c>
      <c r="N2040">
        <v>5130</v>
      </c>
      <c r="O2040">
        <v>256.5</v>
      </c>
      <c r="P2040" t="s">
        <v>93</v>
      </c>
      <c r="Q2040" t="s">
        <v>89</v>
      </c>
      <c r="R2040">
        <v>10</v>
      </c>
      <c r="S2040" t="s">
        <v>90</v>
      </c>
    </row>
    <row r="2041" spans="1:19">
      <c r="A2041" s="2">
        <v>41576</v>
      </c>
      <c r="B2041" t="s">
        <v>31</v>
      </c>
      <c r="C2041" t="s">
        <v>30</v>
      </c>
      <c r="D2041" t="s">
        <v>35</v>
      </c>
      <c r="E2041" t="s">
        <v>55</v>
      </c>
      <c r="F2041" t="s">
        <v>54</v>
      </c>
      <c r="G2041" t="s">
        <v>53</v>
      </c>
      <c r="H2041" t="s">
        <v>13</v>
      </c>
      <c r="I2041">
        <v>18</v>
      </c>
      <c r="J2041">
        <v>3924</v>
      </c>
      <c r="K2041">
        <v>4230</v>
      </c>
      <c r="L2041">
        <v>41184</v>
      </c>
      <c r="M2041">
        <v>43920</v>
      </c>
      <c r="N2041">
        <v>2736</v>
      </c>
      <c r="O2041">
        <v>136.80000000000001</v>
      </c>
      <c r="P2041" t="s">
        <v>93</v>
      </c>
      <c r="Q2041" t="s">
        <v>89</v>
      </c>
      <c r="R2041">
        <v>10</v>
      </c>
      <c r="S2041" t="s">
        <v>90</v>
      </c>
    </row>
    <row r="2042" spans="1:19">
      <c r="A2042" s="2">
        <v>41583</v>
      </c>
      <c r="B2042" t="s">
        <v>22</v>
      </c>
      <c r="C2042" t="s">
        <v>23</v>
      </c>
      <c r="D2042" t="s">
        <v>35</v>
      </c>
      <c r="E2042" t="s">
        <v>55</v>
      </c>
      <c r="F2042" t="s">
        <v>54</v>
      </c>
      <c r="G2042" t="s">
        <v>53</v>
      </c>
      <c r="H2042" t="s">
        <v>13</v>
      </c>
      <c r="I2042">
        <v>6</v>
      </c>
      <c r="J2042">
        <v>4482</v>
      </c>
      <c r="K2042">
        <v>4770</v>
      </c>
      <c r="L2042">
        <v>123552</v>
      </c>
      <c r="M2042">
        <v>131760</v>
      </c>
      <c r="N2042">
        <v>8208</v>
      </c>
      <c r="O2042">
        <v>410.40000000000003</v>
      </c>
      <c r="P2042" t="s">
        <v>93</v>
      </c>
      <c r="Q2042" t="s">
        <v>89</v>
      </c>
      <c r="R2042">
        <v>11</v>
      </c>
      <c r="S2042" t="s">
        <v>91</v>
      </c>
    </row>
    <row r="2043" spans="1:19">
      <c r="A2043" s="2">
        <v>41587</v>
      </c>
      <c r="B2043" t="s">
        <v>29</v>
      </c>
      <c r="C2043" t="s">
        <v>30</v>
      </c>
      <c r="D2043" t="s">
        <v>35</v>
      </c>
      <c r="E2043" t="s">
        <v>55</v>
      </c>
      <c r="F2043" t="s">
        <v>54</v>
      </c>
      <c r="G2043" t="s">
        <v>53</v>
      </c>
      <c r="H2043" t="s">
        <v>13</v>
      </c>
      <c r="I2043">
        <v>6</v>
      </c>
      <c r="J2043">
        <v>2034</v>
      </c>
      <c r="K2043">
        <v>2160</v>
      </c>
      <c r="L2043">
        <v>92664</v>
      </c>
      <c r="M2043">
        <v>98820</v>
      </c>
      <c r="N2043">
        <v>6156</v>
      </c>
      <c r="O2043">
        <v>307.8</v>
      </c>
      <c r="P2043" t="s">
        <v>93</v>
      </c>
      <c r="Q2043" t="s">
        <v>89</v>
      </c>
      <c r="R2043">
        <v>11</v>
      </c>
      <c r="S2043" t="s">
        <v>91</v>
      </c>
    </row>
    <row r="2044" spans="1:19">
      <c r="A2044" s="2">
        <v>41592</v>
      </c>
      <c r="B2044" t="s">
        <v>24</v>
      </c>
      <c r="C2044" t="s">
        <v>25</v>
      </c>
      <c r="D2044" t="s">
        <v>35</v>
      </c>
      <c r="E2044" t="s">
        <v>55</v>
      </c>
      <c r="F2044" t="s">
        <v>54</v>
      </c>
      <c r="G2044" t="s">
        <v>53</v>
      </c>
      <c r="H2044" t="s">
        <v>13</v>
      </c>
      <c r="I2044">
        <v>13</v>
      </c>
      <c r="J2044">
        <v>3978</v>
      </c>
      <c r="K2044">
        <v>4230</v>
      </c>
      <c r="L2044">
        <v>20592</v>
      </c>
      <c r="M2044">
        <v>21960</v>
      </c>
      <c r="N2044">
        <v>1368</v>
      </c>
      <c r="O2044">
        <v>68.400000000000006</v>
      </c>
      <c r="P2044" t="s">
        <v>93</v>
      </c>
      <c r="Q2044" t="s">
        <v>89</v>
      </c>
      <c r="R2044">
        <v>11</v>
      </c>
      <c r="S2044" t="s">
        <v>91</v>
      </c>
    </row>
    <row r="2045" spans="1:19">
      <c r="A2045" s="2">
        <v>41595</v>
      </c>
      <c r="B2045" t="s">
        <v>20</v>
      </c>
      <c r="C2045" t="s">
        <v>18</v>
      </c>
      <c r="D2045" t="s">
        <v>35</v>
      </c>
      <c r="E2045" t="s">
        <v>55</v>
      </c>
      <c r="F2045" t="s">
        <v>54</v>
      </c>
      <c r="G2045" t="s">
        <v>53</v>
      </c>
      <c r="H2045" t="s">
        <v>13</v>
      </c>
      <c r="I2045">
        <v>18</v>
      </c>
      <c r="J2045">
        <v>3978</v>
      </c>
      <c r="K2045">
        <v>4230</v>
      </c>
      <c r="L2045">
        <v>128700</v>
      </c>
      <c r="M2045">
        <v>137250</v>
      </c>
      <c r="N2045">
        <v>8550</v>
      </c>
      <c r="O2045">
        <v>427.5</v>
      </c>
      <c r="P2045" t="s">
        <v>93</v>
      </c>
      <c r="Q2045" t="s">
        <v>89</v>
      </c>
      <c r="R2045">
        <v>11</v>
      </c>
      <c r="S2045" t="s">
        <v>91</v>
      </c>
    </row>
    <row r="2046" spans="1:19">
      <c r="A2046" s="2">
        <v>41596</v>
      </c>
      <c r="B2046" t="s">
        <v>17</v>
      </c>
      <c r="C2046" t="s">
        <v>18</v>
      </c>
      <c r="D2046" t="s">
        <v>35</v>
      </c>
      <c r="E2046" t="s">
        <v>55</v>
      </c>
      <c r="F2046" t="s">
        <v>54</v>
      </c>
      <c r="G2046" t="s">
        <v>53</v>
      </c>
      <c r="H2046" t="s">
        <v>13</v>
      </c>
      <c r="I2046">
        <v>12</v>
      </c>
      <c r="J2046">
        <v>5148</v>
      </c>
      <c r="K2046">
        <v>5490</v>
      </c>
      <c r="L2046">
        <v>25740</v>
      </c>
      <c r="M2046">
        <v>27450</v>
      </c>
      <c r="N2046">
        <v>1710</v>
      </c>
      <c r="O2046">
        <v>85.5</v>
      </c>
      <c r="P2046" t="s">
        <v>93</v>
      </c>
      <c r="Q2046" t="s">
        <v>89</v>
      </c>
      <c r="R2046">
        <v>11</v>
      </c>
      <c r="S2046" t="s">
        <v>91</v>
      </c>
    </row>
    <row r="2047" spans="1:19">
      <c r="A2047" s="2">
        <v>41596</v>
      </c>
      <c r="B2047" t="s">
        <v>10</v>
      </c>
      <c r="C2047" t="s">
        <v>11</v>
      </c>
      <c r="D2047" t="s">
        <v>35</v>
      </c>
      <c r="E2047" t="s">
        <v>55</v>
      </c>
      <c r="F2047" t="s">
        <v>54</v>
      </c>
      <c r="G2047" t="s">
        <v>53</v>
      </c>
      <c r="H2047" t="s">
        <v>13</v>
      </c>
      <c r="I2047">
        <v>20</v>
      </c>
      <c r="J2047">
        <v>4482</v>
      </c>
      <c r="K2047">
        <v>4770</v>
      </c>
      <c r="L2047">
        <v>123552</v>
      </c>
      <c r="M2047">
        <v>131760</v>
      </c>
      <c r="N2047">
        <v>8208</v>
      </c>
      <c r="O2047">
        <v>410.40000000000003</v>
      </c>
      <c r="P2047" t="s">
        <v>93</v>
      </c>
      <c r="Q2047" t="s">
        <v>89</v>
      </c>
      <c r="R2047">
        <v>11</v>
      </c>
      <c r="S2047" t="s">
        <v>91</v>
      </c>
    </row>
    <row r="2048" spans="1:19">
      <c r="A2048" s="2">
        <v>41605</v>
      </c>
      <c r="B2048" t="s">
        <v>10</v>
      </c>
      <c r="C2048" t="s">
        <v>11</v>
      </c>
      <c r="D2048" t="s">
        <v>35</v>
      </c>
      <c r="E2048" t="s">
        <v>55</v>
      </c>
      <c r="F2048" t="s">
        <v>54</v>
      </c>
      <c r="G2048" t="s">
        <v>53</v>
      </c>
      <c r="H2048" t="s">
        <v>13</v>
      </c>
      <c r="I2048">
        <v>1</v>
      </c>
      <c r="J2048">
        <v>2034</v>
      </c>
      <c r="K2048">
        <v>2160</v>
      </c>
      <c r="L2048">
        <v>51480</v>
      </c>
      <c r="M2048">
        <v>54900</v>
      </c>
      <c r="N2048">
        <v>3420</v>
      </c>
      <c r="O2048">
        <v>171</v>
      </c>
      <c r="P2048" t="s">
        <v>93</v>
      </c>
      <c r="Q2048" t="s">
        <v>89</v>
      </c>
      <c r="R2048">
        <v>11</v>
      </c>
      <c r="S2048" t="s">
        <v>91</v>
      </c>
    </row>
    <row r="2049" spans="1:19">
      <c r="A2049" s="2">
        <v>41612</v>
      </c>
      <c r="B2049" t="s">
        <v>31</v>
      </c>
      <c r="C2049" t="s">
        <v>30</v>
      </c>
      <c r="D2049" t="s">
        <v>35</v>
      </c>
      <c r="E2049" t="s">
        <v>55</v>
      </c>
      <c r="F2049" t="s">
        <v>54</v>
      </c>
      <c r="G2049" t="s">
        <v>53</v>
      </c>
      <c r="H2049" t="s">
        <v>13</v>
      </c>
      <c r="I2049">
        <v>24</v>
      </c>
      <c r="J2049">
        <v>2106</v>
      </c>
      <c r="K2049">
        <v>2250</v>
      </c>
      <c r="L2049">
        <v>97812</v>
      </c>
      <c r="M2049">
        <v>104310</v>
      </c>
      <c r="N2049">
        <v>6498</v>
      </c>
      <c r="O2049">
        <v>324.90000000000003</v>
      </c>
      <c r="P2049" t="s">
        <v>93</v>
      </c>
      <c r="Q2049" t="s">
        <v>89</v>
      </c>
      <c r="R2049">
        <v>12</v>
      </c>
      <c r="S2049" t="s">
        <v>92</v>
      </c>
    </row>
    <row r="2050" spans="1:19">
      <c r="A2050" s="2">
        <v>41616</v>
      </c>
      <c r="B2050" t="s">
        <v>17</v>
      </c>
      <c r="C2050" t="s">
        <v>18</v>
      </c>
      <c r="D2050" t="s">
        <v>35</v>
      </c>
      <c r="E2050" t="s">
        <v>55</v>
      </c>
      <c r="F2050" t="s">
        <v>54</v>
      </c>
      <c r="G2050" t="s">
        <v>53</v>
      </c>
      <c r="H2050" t="s">
        <v>13</v>
      </c>
      <c r="I2050">
        <v>22</v>
      </c>
      <c r="J2050">
        <v>2952</v>
      </c>
      <c r="K2050">
        <v>3150</v>
      </c>
      <c r="L2050">
        <v>82368</v>
      </c>
      <c r="M2050">
        <v>87840</v>
      </c>
      <c r="N2050">
        <v>5472</v>
      </c>
      <c r="O2050">
        <v>273.60000000000002</v>
      </c>
      <c r="P2050" t="s">
        <v>93</v>
      </c>
      <c r="Q2050" t="s">
        <v>89</v>
      </c>
      <c r="R2050">
        <v>12</v>
      </c>
      <c r="S2050" t="s">
        <v>92</v>
      </c>
    </row>
    <row r="2051" spans="1:19">
      <c r="A2051" s="2">
        <v>41620</v>
      </c>
      <c r="B2051" t="s">
        <v>31</v>
      </c>
      <c r="C2051" t="s">
        <v>30</v>
      </c>
      <c r="D2051" t="s">
        <v>35</v>
      </c>
      <c r="E2051" t="s">
        <v>55</v>
      </c>
      <c r="F2051" t="s">
        <v>54</v>
      </c>
      <c r="G2051" t="s">
        <v>53</v>
      </c>
      <c r="H2051" t="s">
        <v>13</v>
      </c>
      <c r="I2051">
        <v>22</v>
      </c>
      <c r="J2051">
        <v>2106</v>
      </c>
      <c r="K2051">
        <v>2250</v>
      </c>
      <c r="L2051">
        <v>30888</v>
      </c>
      <c r="M2051">
        <v>32940</v>
      </c>
      <c r="N2051">
        <v>2052</v>
      </c>
      <c r="O2051">
        <v>102.60000000000001</v>
      </c>
      <c r="P2051" t="s">
        <v>93</v>
      </c>
      <c r="Q2051" t="s">
        <v>89</v>
      </c>
      <c r="R2051">
        <v>12</v>
      </c>
      <c r="S2051" t="s">
        <v>92</v>
      </c>
    </row>
    <row r="2052" spans="1:19">
      <c r="A2052" s="2">
        <v>41624</v>
      </c>
      <c r="B2052" t="s">
        <v>14</v>
      </c>
      <c r="C2052" t="s">
        <v>11</v>
      </c>
      <c r="D2052" t="s">
        <v>35</v>
      </c>
      <c r="E2052" t="s">
        <v>55</v>
      </c>
      <c r="F2052" t="s">
        <v>54</v>
      </c>
      <c r="G2052" t="s">
        <v>53</v>
      </c>
      <c r="H2052" t="s">
        <v>13</v>
      </c>
      <c r="I2052">
        <v>25</v>
      </c>
      <c r="J2052">
        <v>2034</v>
      </c>
      <c r="K2052">
        <v>2160</v>
      </c>
      <c r="L2052">
        <v>51480</v>
      </c>
      <c r="M2052">
        <v>54900</v>
      </c>
      <c r="N2052">
        <v>3420</v>
      </c>
      <c r="O2052">
        <v>171</v>
      </c>
      <c r="P2052" t="s">
        <v>93</v>
      </c>
      <c r="Q2052" t="s">
        <v>89</v>
      </c>
      <c r="R2052">
        <v>12</v>
      </c>
      <c r="S2052" t="s">
        <v>92</v>
      </c>
    </row>
    <row r="2053" spans="1:19">
      <c r="A2053" s="2">
        <v>41631</v>
      </c>
      <c r="B2053" t="s">
        <v>14</v>
      </c>
      <c r="C2053" t="s">
        <v>11</v>
      </c>
      <c r="D2053" t="s">
        <v>35</v>
      </c>
      <c r="E2053" t="s">
        <v>55</v>
      </c>
      <c r="F2053" t="s">
        <v>54</v>
      </c>
      <c r="G2053" t="s">
        <v>53</v>
      </c>
      <c r="H2053" t="s">
        <v>13</v>
      </c>
      <c r="I2053">
        <v>13</v>
      </c>
      <c r="J2053">
        <v>3978</v>
      </c>
      <c r="K2053">
        <v>4230</v>
      </c>
      <c r="L2053">
        <v>128700</v>
      </c>
      <c r="M2053">
        <v>137250</v>
      </c>
      <c r="N2053">
        <v>8550</v>
      </c>
      <c r="O2053">
        <v>427.5</v>
      </c>
      <c r="P2053" t="s">
        <v>93</v>
      </c>
      <c r="Q2053" t="s">
        <v>89</v>
      </c>
      <c r="R2053">
        <v>12</v>
      </c>
      <c r="S2053" t="s">
        <v>92</v>
      </c>
    </row>
    <row r="2054" spans="1:19">
      <c r="A2054" s="2">
        <v>41641</v>
      </c>
      <c r="B2054" t="s">
        <v>24</v>
      </c>
      <c r="C2054" t="s">
        <v>25</v>
      </c>
      <c r="D2054" t="s">
        <v>35</v>
      </c>
      <c r="E2054" t="s">
        <v>55</v>
      </c>
      <c r="F2054" t="s">
        <v>54</v>
      </c>
      <c r="G2054" t="s">
        <v>53</v>
      </c>
      <c r="H2054" t="s">
        <v>13</v>
      </c>
      <c r="I2054">
        <v>15</v>
      </c>
      <c r="J2054">
        <v>3924</v>
      </c>
      <c r="K2054">
        <v>4230</v>
      </c>
      <c r="L2054">
        <v>41184</v>
      </c>
      <c r="M2054">
        <v>43920</v>
      </c>
      <c r="N2054">
        <v>2736</v>
      </c>
      <c r="O2054">
        <v>136.80000000000001</v>
      </c>
      <c r="P2054" t="s">
        <v>94</v>
      </c>
      <c r="Q2054" t="s">
        <v>77</v>
      </c>
      <c r="R2054">
        <v>1</v>
      </c>
      <c r="S2054" t="s">
        <v>78</v>
      </c>
    </row>
    <row r="2055" spans="1:19">
      <c r="A2055" s="2">
        <v>41641</v>
      </c>
      <c r="B2055" t="s">
        <v>22</v>
      </c>
      <c r="C2055" t="s">
        <v>23</v>
      </c>
      <c r="D2055" t="s">
        <v>35</v>
      </c>
      <c r="E2055" t="s">
        <v>55</v>
      </c>
      <c r="F2055" t="s">
        <v>54</v>
      </c>
      <c r="G2055" t="s">
        <v>53</v>
      </c>
      <c r="H2055" t="s">
        <v>13</v>
      </c>
      <c r="I2055">
        <v>23</v>
      </c>
      <c r="J2055">
        <v>7506</v>
      </c>
      <c r="K2055">
        <v>8100</v>
      </c>
      <c r="L2055">
        <v>36036</v>
      </c>
      <c r="M2055">
        <v>38430</v>
      </c>
      <c r="N2055">
        <v>2394</v>
      </c>
      <c r="O2055">
        <v>119.7</v>
      </c>
      <c r="P2055" t="s">
        <v>94</v>
      </c>
      <c r="Q2055" t="s">
        <v>77</v>
      </c>
      <c r="R2055">
        <v>1</v>
      </c>
      <c r="S2055" t="s">
        <v>78</v>
      </c>
    </row>
    <row r="2056" spans="1:19">
      <c r="A2056" s="2">
        <v>41645</v>
      </c>
      <c r="B2056" t="s">
        <v>10</v>
      </c>
      <c r="C2056" t="s">
        <v>11</v>
      </c>
      <c r="D2056" t="s">
        <v>35</v>
      </c>
      <c r="E2056" t="s">
        <v>55</v>
      </c>
      <c r="F2056" t="s">
        <v>54</v>
      </c>
      <c r="G2056" t="s">
        <v>53</v>
      </c>
      <c r="H2056" t="s">
        <v>13</v>
      </c>
      <c r="I2056">
        <v>7</v>
      </c>
      <c r="J2056">
        <v>3042</v>
      </c>
      <c r="K2056">
        <v>3240</v>
      </c>
      <c r="L2056">
        <v>61776</v>
      </c>
      <c r="M2056">
        <v>65880</v>
      </c>
      <c r="N2056">
        <v>4104</v>
      </c>
      <c r="O2056">
        <v>205.20000000000002</v>
      </c>
      <c r="P2056" t="s">
        <v>94</v>
      </c>
      <c r="Q2056" t="s">
        <v>77</v>
      </c>
      <c r="R2056">
        <v>1</v>
      </c>
      <c r="S2056" t="s">
        <v>78</v>
      </c>
    </row>
    <row r="2057" spans="1:19">
      <c r="A2057" s="2">
        <v>41647</v>
      </c>
      <c r="B2057" t="s">
        <v>22</v>
      </c>
      <c r="C2057" t="s">
        <v>23</v>
      </c>
      <c r="D2057" t="s">
        <v>35</v>
      </c>
      <c r="E2057" t="s">
        <v>55</v>
      </c>
      <c r="F2057" t="s">
        <v>54</v>
      </c>
      <c r="G2057" t="s">
        <v>53</v>
      </c>
      <c r="H2057" t="s">
        <v>13</v>
      </c>
      <c r="I2057">
        <v>23</v>
      </c>
      <c r="J2057">
        <v>2196</v>
      </c>
      <c r="K2057">
        <v>2340</v>
      </c>
      <c r="L2057">
        <v>66924</v>
      </c>
      <c r="M2057">
        <v>71370</v>
      </c>
      <c r="N2057">
        <v>4446</v>
      </c>
      <c r="O2057">
        <v>222.3</v>
      </c>
      <c r="P2057" t="s">
        <v>94</v>
      </c>
      <c r="Q2057" t="s">
        <v>77</v>
      </c>
      <c r="R2057">
        <v>1</v>
      </c>
      <c r="S2057" t="s">
        <v>78</v>
      </c>
    </row>
    <row r="2058" spans="1:19">
      <c r="A2058" s="2">
        <v>41648</v>
      </c>
      <c r="B2058" t="s">
        <v>34</v>
      </c>
      <c r="C2058" t="s">
        <v>25</v>
      </c>
      <c r="D2058" t="s">
        <v>35</v>
      </c>
      <c r="E2058" t="s">
        <v>55</v>
      </c>
      <c r="F2058" t="s">
        <v>54</v>
      </c>
      <c r="G2058" t="s">
        <v>53</v>
      </c>
      <c r="H2058" t="s">
        <v>13</v>
      </c>
      <c r="I2058">
        <v>22</v>
      </c>
      <c r="J2058">
        <v>3384</v>
      </c>
      <c r="K2058">
        <v>3600</v>
      </c>
      <c r="L2058">
        <v>5148</v>
      </c>
      <c r="M2058">
        <v>5490</v>
      </c>
      <c r="N2058">
        <v>342</v>
      </c>
      <c r="O2058">
        <v>17.100000000000001</v>
      </c>
      <c r="P2058" t="s">
        <v>94</v>
      </c>
      <c r="Q2058" t="s">
        <v>77</v>
      </c>
      <c r="R2058">
        <v>1</v>
      </c>
      <c r="S2058" t="s">
        <v>78</v>
      </c>
    </row>
    <row r="2059" spans="1:19">
      <c r="A2059" s="2">
        <v>41661</v>
      </c>
      <c r="B2059" t="s">
        <v>31</v>
      </c>
      <c r="C2059" t="s">
        <v>30</v>
      </c>
      <c r="D2059" t="s">
        <v>35</v>
      </c>
      <c r="E2059" t="s">
        <v>55</v>
      </c>
      <c r="F2059" t="s">
        <v>54</v>
      </c>
      <c r="G2059" t="s">
        <v>53</v>
      </c>
      <c r="H2059" t="s">
        <v>13</v>
      </c>
      <c r="I2059">
        <v>5</v>
      </c>
      <c r="J2059">
        <v>2196</v>
      </c>
      <c r="K2059">
        <v>2340</v>
      </c>
      <c r="L2059">
        <v>41184</v>
      </c>
      <c r="M2059">
        <v>43920</v>
      </c>
      <c r="N2059">
        <v>2736</v>
      </c>
      <c r="O2059">
        <v>136.80000000000001</v>
      </c>
      <c r="P2059" t="s">
        <v>94</v>
      </c>
      <c r="Q2059" t="s">
        <v>77</v>
      </c>
      <c r="R2059">
        <v>1</v>
      </c>
      <c r="S2059" t="s">
        <v>78</v>
      </c>
    </row>
    <row r="2060" spans="1:19">
      <c r="A2060" s="2">
        <v>41670</v>
      </c>
      <c r="B2060" t="s">
        <v>24</v>
      </c>
      <c r="C2060" t="s">
        <v>25</v>
      </c>
      <c r="D2060" t="s">
        <v>35</v>
      </c>
      <c r="E2060" t="s">
        <v>55</v>
      </c>
      <c r="F2060" t="s">
        <v>54</v>
      </c>
      <c r="G2060" t="s">
        <v>53</v>
      </c>
      <c r="H2060" t="s">
        <v>13</v>
      </c>
      <c r="I2060">
        <v>4</v>
      </c>
      <c r="J2060">
        <v>3042</v>
      </c>
      <c r="K2060">
        <v>3240</v>
      </c>
      <c r="L2060">
        <v>30888</v>
      </c>
      <c r="M2060">
        <v>32940</v>
      </c>
      <c r="N2060">
        <v>2052</v>
      </c>
      <c r="O2060">
        <v>102.60000000000001</v>
      </c>
      <c r="P2060" t="s">
        <v>94</v>
      </c>
      <c r="Q2060" t="s">
        <v>77</v>
      </c>
      <c r="R2060">
        <v>1</v>
      </c>
      <c r="S2060" t="s">
        <v>78</v>
      </c>
    </row>
    <row r="2061" spans="1:19">
      <c r="A2061" s="2">
        <v>41682</v>
      </c>
      <c r="B2061" t="s">
        <v>29</v>
      </c>
      <c r="C2061" t="s">
        <v>30</v>
      </c>
      <c r="D2061" t="s">
        <v>35</v>
      </c>
      <c r="E2061" t="s">
        <v>55</v>
      </c>
      <c r="F2061" t="s">
        <v>54</v>
      </c>
      <c r="G2061" t="s">
        <v>53</v>
      </c>
      <c r="H2061" t="s">
        <v>13</v>
      </c>
      <c r="I2061">
        <v>1</v>
      </c>
      <c r="J2061">
        <v>2034</v>
      </c>
      <c r="K2061">
        <v>2160</v>
      </c>
      <c r="L2061">
        <v>56628</v>
      </c>
      <c r="M2061">
        <v>60390</v>
      </c>
      <c r="N2061">
        <v>3762</v>
      </c>
      <c r="O2061">
        <v>188.10000000000002</v>
      </c>
      <c r="P2061" t="s">
        <v>94</v>
      </c>
      <c r="Q2061" t="s">
        <v>77</v>
      </c>
      <c r="R2061">
        <v>2</v>
      </c>
      <c r="S2061" t="s">
        <v>79</v>
      </c>
    </row>
    <row r="2062" spans="1:19">
      <c r="A2062" s="2">
        <v>41683</v>
      </c>
      <c r="B2062" t="s">
        <v>22</v>
      </c>
      <c r="C2062" t="s">
        <v>23</v>
      </c>
      <c r="D2062" t="s">
        <v>35</v>
      </c>
      <c r="E2062" t="s">
        <v>55</v>
      </c>
      <c r="F2062" t="s">
        <v>54</v>
      </c>
      <c r="G2062" t="s">
        <v>53</v>
      </c>
      <c r="H2062" t="s">
        <v>13</v>
      </c>
      <c r="I2062">
        <v>11</v>
      </c>
      <c r="J2062">
        <v>3546</v>
      </c>
      <c r="K2062">
        <v>3780</v>
      </c>
      <c r="L2062">
        <v>51480</v>
      </c>
      <c r="M2062">
        <v>54900</v>
      </c>
      <c r="N2062">
        <v>3420</v>
      </c>
      <c r="O2062">
        <v>171</v>
      </c>
      <c r="P2062" t="s">
        <v>94</v>
      </c>
      <c r="Q2062" t="s">
        <v>77</v>
      </c>
      <c r="R2062">
        <v>2</v>
      </c>
      <c r="S2062" t="s">
        <v>79</v>
      </c>
    </row>
    <row r="2063" spans="1:19">
      <c r="A2063" s="2">
        <v>41689</v>
      </c>
      <c r="B2063" t="s">
        <v>20</v>
      </c>
      <c r="C2063" t="s">
        <v>18</v>
      </c>
      <c r="D2063" t="s">
        <v>35</v>
      </c>
      <c r="E2063" t="s">
        <v>55</v>
      </c>
      <c r="F2063" t="s">
        <v>54</v>
      </c>
      <c r="G2063" t="s">
        <v>53</v>
      </c>
      <c r="H2063" t="s">
        <v>13</v>
      </c>
      <c r="I2063">
        <v>23</v>
      </c>
      <c r="J2063">
        <v>3546</v>
      </c>
      <c r="K2063">
        <v>3780</v>
      </c>
      <c r="L2063">
        <v>113256</v>
      </c>
      <c r="M2063">
        <v>120780</v>
      </c>
      <c r="N2063">
        <v>7524</v>
      </c>
      <c r="O2063">
        <v>376.20000000000005</v>
      </c>
      <c r="P2063" t="s">
        <v>94</v>
      </c>
      <c r="Q2063" t="s">
        <v>77</v>
      </c>
      <c r="R2063">
        <v>2</v>
      </c>
      <c r="S2063" t="s">
        <v>79</v>
      </c>
    </row>
    <row r="2064" spans="1:19">
      <c r="A2064" s="2">
        <v>41697</v>
      </c>
      <c r="B2064" t="s">
        <v>31</v>
      </c>
      <c r="C2064" t="s">
        <v>30</v>
      </c>
      <c r="D2064" t="s">
        <v>35</v>
      </c>
      <c r="E2064" t="s">
        <v>55</v>
      </c>
      <c r="F2064" t="s">
        <v>54</v>
      </c>
      <c r="G2064" t="s">
        <v>53</v>
      </c>
      <c r="H2064" t="s">
        <v>13</v>
      </c>
      <c r="I2064">
        <v>2</v>
      </c>
      <c r="J2064">
        <v>3546</v>
      </c>
      <c r="K2064">
        <v>3780</v>
      </c>
      <c r="L2064">
        <v>51480</v>
      </c>
      <c r="M2064">
        <v>54900</v>
      </c>
      <c r="N2064">
        <v>3420</v>
      </c>
      <c r="O2064">
        <v>171</v>
      </c>
      <c r="P2064" t="s">
        <v>94</v>
      </c>
      <c r="Q2064" t="s">
        <v>77</v>
      </c>
      <c r="R2064">
        <v>2</v>
      </c>
      <c r="S2064" t="s">
        <v>79</v>
      </c>
    </row>
    <row r="2065" spans="1:19">
      <c r="A2065" s="2">
        <v>41700</v>
      </c>
      <c r="B2065" t="s">
        <v>14</v>
      </c>
      <c r="C2065" t="s">
        <v>11</v>
      </c>
      <c r="D2065" t="s">
        <v>35</v>
      </c>
      <c r="E2065" t="s">
        <v>55</v>
      </c>
      <c r="F2065" t="s">
        <v>54</v>
      </c>
      <c r="G2065" t="s">
        <v>53</v>
      </c>
      <c r="H2065" t="s">
        <v>13</v>
      </c>
      <c r="I2065">
        <v>25</v>
      </c>
      <c r="J2065">
        <v>2034</v>
      </c>
      <c r="K2065">
        <v>2160</v>
      </c>
      <c r="L2065">
        <v>92664</v>
      </c>
      <c r="M2065">
        <v>98820</v>
      </c>
      <c r="N2065">
        <v>6156</v>
      </c>
      <c r="O2065">
        <v>307.8</v>
      </c>
      <c r="P2065" t="s">
        <v>94</v>
      </c>
      <c r="Q2065" t="s">
        <v>77</v>
      </c>
      <c r="R2065">
        <v>3</v>
      </c>
      <c r="S2065" t="s">
        <v>80</v>
      </c>
    </row>
    <row r="2066" spans="1:19">
      <c r="A2066" s="2">
        <v>41702</v>
      </c>
      <c r="B2066" t="s">
        <v>14</v>
      </c>
      <c r="C2066" t="s">
        <v>11</v>
      </c>
      <c r="D2066" t="s">
        <v>35</v>
      </c>
      <c r="E2066" t="s">
        <v>55</v>
      </c>
      <c r="F2066" t="s">
        <v>54</v>
      </c>
      <c r="G2066" t="s">
        <v>53</v>
      </c>
      <c r="H2066" t="s">
        <v>13</v>
      </c>
      <c r="I2066">
        <v>14</v>
      </c>
      <c r="J2066">
        <v>3546</v>
      </c>
      <c r="K2066">
        <v>3780</v>
      </c>
      <c r="L2066">
        <v>25740</v>
      </c>
      <c r="M2066">
        <v>27450</v>
      </c>
      <c r="N2066">
        <v>1710</v>
      </c>
      <c r="O2066">
        <v>85.5</v>
      </c>
      <c r="P2066" t="s">
        <v>94</v>
      </c>
      <c r="Q2066" t="s">
        <v>77</v>
      </c>
      <c r="R2066">
        <v>3</v>
      </c>
      <c r="S2066" t="s">
        <v>80</v>
      </c>
    </row>
    <row r="2067" spans="1:19">
      <c r="A2067" s="2">
        <v>41710</v>
      </c>
      <c r="B2067" t="s">
        <v>29</v>
      </c>
      <c r="C2067" t="s">
        <v>30</v>
      </c>
      <c r="D2067" t="s">
        <v>35</v>
      </c>
      <c r="E2067" t="s">
        <v>55</v>
      </c>
      <c r="F2067" t="s">
        <v>54</v>
      </c>
      <c r="G2067" t="s">
        <v>53</v>
      </c>
      <c r="H2067" t="s">
        <v>13</v>
      </c>
      <c r="I2067">
        <v>13</v>
      </c>
      <c r="J2067">
        <v>3978</v>
      </c>
      <c r="K2067">
        <v>4230</v>
      </c>
      <c r="L2067">
        <v>61776</v>
      </c>
      <c r="M2067">
        <v>65880</v>
      </c>
      <c r="N2067">
        <v>4104</v>
      </c>
      <c r="O2067">
        <v>205.20000000000002</v>
      </c>
      <c r="P2067" t="s">
        <v>94</v>
      </c>
      <c r="Q2067" t="s">
        <v>77</v>
      </c>
      <c r="R2067">
        <v>3</v>
      </c>
      <c r="S2067" t="s">
        <v>80</v>
      </c>
    </row>
    <row r="2068" spans="1:19">
      <c r="A2068" s="2">
        <v>41716</v>
      </c>
      <c r="B2068" t="s">
        <v>22</v>
      </c>
      <c r="C2068" t="s">
        <v>23</v>
      </c>
      <c r="D2068" t="s">
        <v>35</v>
      </c>
      <c r="E2068" t="s">
        <v>55</v>
      </c>
      <c r="F2068" t="s">
        <v>54</v>
      </c>
      <c r="G2068" t="s">
        <v>53</v>
      </c>
      <c r="H2068" t="s">
        <v>13</v>
      </c>
      <c r="I2068">
        <v>24</v>
      </c>
      <c r="J2068">
        <v>3978</v>
      </c>
      <c r="K2068">
        <v>4230</v>
      </c>
      <c r="L2068">
        <v>128700</v>
      </c>
      <c r="M2068">
        <v>137250</v>
      </c>
      <c r="N2068">
        <v>8550</v>
      </c>
      <c r="O2068">
        <v>427.5</v>
      </c>
      <c r="P2068" t="s">
        <v>94</v>
      </c>
      <c r="Q2068" t="s">
        <v>77</v>
      </c>
      <c r="R2068">
        <v>3</v>
      </c>
      <c r="S2068" t="s">
        <v>80</v>
      </c>
    </row>
    <row r="2069" spans="1:19">
      <c r="A2069" s="2">
        <v>41724</v>
      </c>
      <c r="B2069" t="s">
        <v>31</v>
      </c>
      <c r="C2069" t="s">
        <v>30</v>
      </c>
      <c r="D2069" t="s">
        <v>35</v>
      </c>
      <c r="E2069" t="s">
        <v>55</v>
      </c>
      <c r="F2069" t="s">
        <v>54</v>
      </c>
      <c r="G2069" t="s">
        <v>53</v>
      </c>
      <c r="H2069" t="s">
        <v>13</v>
      </c>
      <c r="I2069">
        <v>21</v>
      </c>
      <c r="J2069">
        <v>3978</v>
      </c>
      <c r="K2069">
        <v>4230</v>
      </c>
      <c r="L2069">
        <v>66924</v>
      </c>
      <c r="M2069">
        <v>71370</v>
      </c>
      <c r="N2069">
        <v>4446</v>
      </c>
      <c r="O2069">
        <v>222.3</v>
      </c>
      <c r="P2069" t="s">
        <v>94</v>
      </c>
      <c r="Q2069" t="s">
        <v>77</v>
      </c>
      <c r="R2069">
        <v>3</v>
      </c>
      <c r="S2069" t="s">
        <v>80</v>
      </c>
    </row>
    <row r="2070" spans="1:19">
      <c r="A2070" s="2">
        <v>41728</v>
      </c>
      <c r="B2070" t="s">
        <v>27</v>
      </c>
      <c r="C2070" t="s">
        <v>23</v>
      </c>
      <c r="D2070" t="s">
        <v>35</v>
      </c>
      <c r="E2070" t="s">
        <v>55</v>
      </c>
      <c r="F2070" t="s">
        <v>54</v>
      </c>
      <c r="G2070" t="s">
        <v>53</v>
      </c>
      <c r="H2070" t="s">
        <v>13</v>
      </c>
      <c r="I2070">
        <v>25</v>
      </c>
      <c r="J2070">
        <v>7506</v>
      </c>
      <c r="K2070">
        <v>8100</v>
      </c>
      <c r="L2070">
        <v>118404</v>
      </c>
      <c r="M2070">
        <v>126270</v>
      </c>
      <c r="N2070">
        <v>7866</v>
      </c>
      <c r="O2070">
        <v>393.3</v>
      </c>
      <c r="P2070" t="s">
        <v>94</v>
      </c>
      <c r="Q2070" t="s">
        <v>77</v>
      </c>
      <c r="R2070">
        <v>3</v>
      </c>
      <c r="S2070" t="s">
        <v>80</v>
      </c>
    </row>
    <row r="2071" spans="1:19">
      <c r="A2071" s="2">
        <v>41732</v>
      </c>
      <c r="B2071" t="s">
        <v>31</v>
      </c>
      <c r="C2071" t="s">
        <v>30</v>
      </c>
      <c r="D2071" t="s">
        <v>35</v>
      </c>
      <c r="E2071" t="s">
        <v>55</v>
      </c>
      <c r="F2071" t="s">
        <v>54</v>
      </c>
      <c r="G2071" t="s">
        <v>53</v>
      </c>
      <c r="H2071" t="s">
        <v>13</v>
      </c>
      <c r="I2071">
        <v>22</v>
      </c>
      <c r="J2071">
        <v>3384</v>
      </c>
      <c r="K2071">
        <v>3600</v>
      </c>
      <c r="L2071">
        <v>46332</v>
      </c>
      <c r="M2071">
        <v>49410</v>
      </c>
      <c r="N2071">
        <v>3078</v>
      </c>
      <c r="O2071">
        <v>153.9</v>
      </c>
      <c r="P2071" t="s">
        <v>94</v>
      </c>
      <c r="Q2071" t="s">
        <v>81</v>
      </c>
      <c r="R2071">
        <v>4</v>
      </c>
      <c r="S2071" t="s">
        <v>82</v>
      </c>
    </row>
    <row r="2072" spans="1:19">
      <c r="A2072" s="2">
        <v>41738</v>
      </c>
      <c r="B2072" t="s">
        <v>20</v>
      </c>
      <c r="C2072" t="s">
        <v>18</v>
      </c>
      <c r="D2072" t="s">
        <v>35</v>
      </c>
      <c r="E2072" t="s">
        <v>55</v>
      </c>
      <c r="F2072" t="s">
        <v>54</v>
      </c>
      <c r="G2072" t="s">
        <v>53</v>
      </c>
      <c r="H2072" t="s">
        <v>13</v>
      </c>
      <c r="I2072">
        <v>22</v>
      </c>
      <c r="J2072">
        <v>5148</v>
      </c>
      <c r="K2072">
        <v>5490</v>
      </c>
      <c r="L2072">
        <v>56628</v>
      </c>
      <c r="M2072">
        <v>60390</v>
      </c>
      <c r="N2072">
        <v>3762</v>
      </c>
      <c r="O2072">
        <v>188.10000000000002</v>
      </c>
      <c r="P2072" t="s">
        <v>94</v>
      </c>
      <c r="Q2072" t="s">
        <v>81</v>
      </c>
      <c r="R2072">
        <v>4</v>
      </c>
      <c r="S2072" t="s">
        <v>82</v>
      </c>
    </row>
    <row r="2073" spans="1:19">
      <c r="A2073" s="2">
        <v>41738</v>
      </c>
      <c r="B2073" t="s">
        <v>31</v>
      </c>
      <c r="C2073" t="s">
        <v>30</v>
      </c>
      <c r="D2073" t="s">
        <v>35</v>
      </c>
      <c r="E2073" t="s">
        <v>55</v>
      </c>
      <c r="F2073" t="s">
        <v>54</v>
      </c>
      <c r="G2073" t="s">
        <v>53</v>
      </c>
      <c r="H2073" t="s">
        <v>13</v>
      </c>
      <c r="I2073">
        <v>10</v>
      </c>
      <c r="J2073">
        <v>3384</v>
      </c>
      <c r="K2073">
        <v>3600</v>
      </c>
      <c r="L2073">
        <v>72072</v>
      </c>
      <c r="M2073">
        <v>76860</v>
      </c>
      <c r="N2073">
        <v>4788</v>
      </c>
      <c r="O2073">
        <v>239.4</v>
      </c>
      <c r="P2073" t="s">
        <v>94</v>
      </c>
      <c r="Q2073" t="s">
        <v>81</v>
      </c>
      <c r="R2073">
        <v>4</v>
      </c>
      <c r="S2073" t="s">
        <v>82</v>
      </c>
    </row>
    <row r="2074" spans="1:19">
      <c r="A2074" s="2">
        <v>41741</v>
      </c>
      <c r="B2074" t="s">
        <v>27</v>
      </c>
      <c r="C2074" t="s">
        <v>23</v>
      </c>
      <c r="D2074" t="s">
        <v>35</v>
      </c>
      <c r="E2074" t="s">
        <v>55</v>
      </c>
      <c r="F2074" t="s">
        <v>54</v>
      </c>
      <c r="G2074" t="s">
        <v>53</v>
      </c>
      <c r="H2074" t="s">
        <v>13</v>
      </c>
      <c r="I2074">
        <v>15</v>
      </c>
      <c r="J2074">
        <v>3384</v>
      </c>
      <c r="K2074">
        <v>3600</v>
      </c>
      <c r="L2074">
        <v>30888</v>
      </c>
      <c r="M2074">
        <v>32940</v>
      </c>
      <c r="N2074">
        <v>2052</v>
      </c>
      <c r="O2074">
        <v>102.60000000000001</v>
      </c>
      <c r="P2074" t="s">
        <v>94</v>
      </c>
      <c r="Q2074" t="s">
        <v>81</v>
      </c>
      <c r="R2074">
        <v>4</v>
      </c>
      <c r="S2074" t="s">
        <v>82</v>
      </c>
    </row>
    <row r="2075" spans="1:19">
      <c r="A2075" s="2">
        <v>41744</v>
      </c>
      <c r="B2075" t="s">
        <v>14</v>
      </c>
      <c r="C2075" t="s">
        <v>11</v>
      </c>
      <c r="D2075" t="s">
        <v>35</v>
      </c>
      <c r="E2075" t="s">
        <v>55</v>
      </c>
      <c r="F2075" t="s">
        <v>54</v>
      </c>
      <c r="G2075" t="s">
        <v>53</v>
      </c>
      <c r="H2075" t="s">
        <v>13</v>
      </c>
      <c r="I2075">
        <v>10</v>
      </c>
      <c r="J2075">
        <v>3546</v>
      </c>
      <c r="K2075">
        <v>3780</v>
      </c>
      <c r="L2075">
        <v>123552</v>
      </c>
      <c r="M2075">
        <v>131760</v>
      </c>
      <c r="N2075">
        <v>8208</v>
      </c>
      <c r="O2075">
        <v>410.40000000000003</v>
      </c>
      <c r="P2075" t="s">
        <v>94</v>
      </c>
      <c r="Q2075" t="s">
        <v>81</v>
      </c>
      <c r="R2075">
        <v>4</v>
      </c>
      <c r="S2075" t="s">
        <v>82</v>
      </c>
    </row>
    <row r="2076" spans="1:19">
      <c r="A2076" s="2">
        <v>41750</v>
      </c>
      <c r="B2076" t="s">
        <v>31</v>
      </c>
      <c r="C2076" t="s">
        <v>30</v>
      </c>
      <c r="D2076" t="s">
        <v>35</v>
      </c>
      <c r="E2076" t="s">
        <v>55</v>
      </c>
      <c r="F2076" t="s">
        <v>54</v>
      </c>
      <c r="G2076" t="s">
        <v>53</v>
      </c>
      <c r="H2076" t="s">
        <v>13</v>
      </c>
      <c r="I2076">
        <v>3</v>
      </c>
      <c r="J2076">
        <v>4482</v>
      </c>
      <c r="K2076">
        <v>4770</v>
      </c>
      <c r="L2076">
        <v>56628</v>
      </c>
      <c r="M2076">
        <v>60390</v>
      </c>
      <c r="N2076">
        <v>3762</v>
      </c>
      <c r="O2076">
        <v>188.10000000000002</v>
      </c>
      <c r="P2076" t="s">
        <v>94</v>
      </c>
      <c r="Q2076" t="s">
        <v>81</v>
      </c>
      <c r="R2076">
        <v>4</v>
      </c>
      <c r="S2076" t="s">
        <v>82</v>
      </c>
    </row>
    <row r="2077" spans="1:19">
      <c r="A2077" s="2">
        <v>41750</v>
      </c>
      <c r="B2077" t="s">
        <v>24</v>
      </c>
      <c r="C2077" t="s">
        <v>25</v>
      </c>
      <c r="D2077" t="s">
        <v>35</v>
      </c>
      <c r="E2077" t="s">
        <v>55</v>
      </c>
      <c r="F2077" t="s">
        <v>54</v>
      </c>
      <c r="G2077" t="s">
        <v>53</v>
      </c>
      <c r="H2077" t="s">
        <v>13</v>
      </c>
      <c r="I2077">
        <v>1</v>
      </c>
      <c r="J2077">
        <v>5148</v>
      </c>
      <c r="K2077">
        <v>5490</v>
      </c>
      <c r="L2077">
        <v>30888</v>
      </c>
      <c r="M2077">
        <v>32940</v>
      </c>
      <c r="N2077">
        <v>2052</v>
      </c>
      <c r="O2077">
        <v>102.60000000000001</v>
      </c>
      <c r="P2077" t="s">
        <v>94</v>
      </c>
      <c r="Q2077" t="s">
        <v>81</v>
      </c>
      <c r="R2077">
        <v>4</v>
      </c>
      <c r="S2077" t="s">
        <v>82</v>
      </c>
    </row>
    <row r="2078" spans="1:19">
      <c r="A2078" s="2">
        <v>41753</v>
      </c>
      <c r="B2078" t="s">
        <v>20</v>
      </c>
      <c r="C2078" t="s">
        <v>18</v>
      </c>
      <c r="D2078" t="s">
        <v>35</v>
      </c>
      <c r="E2078" t="s">
        <v>55</v>
      </c>
      <c r="F2078" t="s">
        <v>54</v>
      </c>
      <c r="G2078" t="s">
        <v>53</v>
      </c>
      <c r="H2078" t="s">
        <v>13</v>
      </c>
      <c r="I2078">
        <v>21</v>
      </c>
      <c r="J2078">
        <v>3582</v>
      </c>
      <c r="K2078">
        <v>3870</v>
      </c>
      <c r="L2078">
        <v>102960</v>
      </c>
      <c r="M2078">
        <v>109800</v>
      </c>
      <c r="N2078">
        <v>6840</v>
      </c>
      <c r="O2078">
        <v>342</v>
      </c>
      <c r="P2078" t="s">
        <v>94</v>
      </c>
      <c r="Q2078" t="s">
        <v>81</v>
      </c>
      <c r="R2078">
        <v>4</v>
      </c>
      <c r="S2078" t="s">
        <v>82</v>
      </c>
    </row>
    <row r="2079" spans="1:19">
      <c r="A2079" s="2">
        <v>41756</v>
      </c>
      <c r="B2079" t="s">
        <v>31</v>
      </c>
      <c r="C2079" t="s">
        <v>30</v>
      </c>
      <c r="D2079" t="s">
        <v>35</v>
      </c>
      <c r="E2079" t="s">
        <v>55</v>
      </c>
      <c r="F2079" t="s">
        <v>54</v>
      </c>
      <c r="G2079" t="s">
        <v>53</v>
      </c>
      <c r="H2079" t="s">
        <v>13</v>
      </c>
      <c r="I2079">
        <v>21</v>
      </c>
      <c r="J2079">
        <v>2034</v>
      </c>
      <c r="K2079">
        <v>2160</v>
      </c>
      <c r="L2079">
        <v>5148</v>
      </c>
      <c r="M2079">
        <v>5490</v>
      </c>
      <c r="N2079">
        <v>342</v>
      </c>
      <c r="O2079">
        <v>17.100000000000001</v>
      </c>
      <c r="P2079" t="s">
        <v>94</v>
      </c>
      <c r="Q2079" t="s">
        <v>81</v>
      </c>
      <c r="R2079">
        <v>4</v>
      </c>
      <c r="S2079" t="s">
        <v>82</v>
      </c>
    </row>
    <row r="2080" spans="1:19">
      <c r="A2080" s="2">
        <v>41756</v>
      </c>
      <c r="B2080" t="s">
        <v>14</v>
      </c>
      <c r="C2080" t="s">
        <v>11</v>
      </c>
      <c r="D2080" t="s">
        <v>35</v>
      </c>
      <c r="E2080" t="s">
        <v>55</v>
      </c>
      <c r="F2080" t="s">
        <v>54</v>
      </c>
      <c r="G2080" t="s">
        <v>53</v>
      </c>
      <c r="H2080" t="s">
        <v>13</v>
      </c>
      <c r="I2080">
        <v>25</v>
      </c>
      <c r="J2080">
        <v>3042</v>
      </c>
      <c r="K2080">
        <v>3240</v>
      </c>
      <c r="L2080">
        <v>113256</v>
      </c>
      <c r="M2080">
        <v>120780</v>
      </c>
      <c r="N2080">
        <v>7524</v>
      </c>
      <c r="O2080">
        <v>376.20000000000005</v>
      </c>
      <c r="P2080" t="s">
        <v>94</v>
      </c>
      <c r="Q2080" t="s">
        <v>81</v>
      </c>
      <c r="R2080">
        <v>4</v>
      </c>
      <c r="S2080" t="s">
        <v>82</v>
      </c>
    </row>
    <row r="2081" spans="1:19">
      <c r="A2081" s="2">
        <v>41758</v>
      </c>
      <c r="B2081" t="s">
        <v>29</v>
      </c>
      <c r="C2081" t="s">
        <v>30</v>
      </c>
      <c r="D2081" t="s">
        <v>35</v>
      </c>
      <c r="E2081" t="s">
        <v>55</v>
      </c>
      <c r="F2081" t="s">
        <v>54</v>
      </c>
      <c r="G2081" t="s">
        <v>53</v>
      </c>
      <c r="H2081" t="s">
        <v>13</v>
      </c>
      <c r="I2081">
        <v>4</v>
      </c>
      <c r="J2081">
        <v>2034</v>
      </c>
      <c r="K2081">
        <v>2160</v>
      </c>
      <c r="L2081">
        <v>56628</v>
      </c>
      <c r="M2081">
        <v>60390</v>
      </c>
      <c r="N2081">
        <v>3762</v>
      </c>
      <c r="O2081">
        <v>188.10000000000002</v>
      </c>
      <c r="P2081" t="s">
        <v>94</v>
      </c>
      <c r="Q2081" t="s">
        <v>81</v>
      </c>
      <c r="R2081">
        <v>4</v>
      </c>
      <c r="S2081" t="s">
        <v>82</v>
      </c>
    </row>
    <row r="2082" spans="1:19">
      <c r="A2082" s="2">
        <v>41761</v>
      </c>
      <c r="B2082" t="s">
        <v>24</v>
      </c>
      <c r="C2082" t="s">
        <v>25</v>
      </c>
      <c r="D2082" t="s">
        <v>35</v>
      </c>
      <c r="E2082" t="s">
        <v>55</v>
      </c>
      <c r="F2082" t="s">
        <v>54</v>
      </c>
      <c r="G2082" t="s">
        <v>53</v>
      </c>
      <c r="H2082" t="s">
        <v>13</v>
      </c>
      <c r="I2082">
        <v>20</v>
      </c>
      <c r="J2082">
        <v>3726</v>
      </c>
      <c r="K2082">
        <v>3960</v>
      </c>
      <c r="L2082">
        <v>123552</v>
      </c>
      <c r="M2082">
        <v>131760</v>
      </c>
      <c r="N2082">
        <v>8208</v>
      </c>
      <c r="O2082">
        <v>410.40000000000003</v>
      </c>
      <c r="P2082" t="s">
        <v>94</v>
      </c>
      <c r="Q2082" t="s">
        <v>81</v>
      </c>
      <c r="R2082">
        <v>5</v>
      </c>
      <c r="S2082" t="s">
        <v>83</v>
      </c>
    </row>
    <row r="2083" spans="1:19">
      <c r="A2083" s="2">
        <v>41764</v>
      </c>
      <c r="B2083" t="s">
        <v>10</v>
      </c>
      <c r="C2083" t="s">
        <v>11</v>
      </c>
      <c r="D2083" t="s">
        <v>35</v>
      </c>
      <c r="E2083" t="s">
        <v>55</v>
      </c>
      <c r="F2083" t="s">
        <v>54</v>
      </c>
      <c r="G2083" t="s">
        <v>53</v>
      </c>
      <c r="H2083" t="s">
        <v>13</v>
      </c>
      <c r="I2083">
        <v>25</v>
      </c>
      <c r="J2083">
        <v>2952</v>
      </c>
      <c r="K2083">
        <v>3150</v>
      </c>
      <c r="L2083">
        <v>123552</v>
      </c>
      <c r="M2083">
        <v>131760</v>
      </c>
      <c r="N2083">
        <v>8208</v>
      </c>
      <c r="O2083">
        <v>410.40000000000003</v>
      </c>
      <c r="P2083" t="s">
        <v>94</v>
      </c>
      <c r="Q2083" t="s">
        <v>81</v>
      </c>
      <c r="R2083">
        <v>5</v>
      </c>
      <c r="S2083" t="s">
        <v>83</v>
      </c>
    </row>
    <row r="2084" spans="1:19">
      <c r="A2084" s="2">
        <v>41765</v>
      </c>
      <c r="B2084" t="s">
        <v>34</v>
      </c>
      <c r="C2084" t="s">
        <v>25</v>
      </c>
      <c r="D2084" t="s">
        <v>35</v>
      </c>
      <c r="E2084" t="s">
        <v>55</v>
      </c>
      <c r="F2084" t="s">
        <v>54</v>
      </c>
      <c r="G2084" t="s">
        <v>53</v>
      </c>
      <c r="H2084" t="s">
        <v>13</v>
      </c>
      <c r="I2084">
        <v>21</v>
      </c>
      <c r="J2084">
        <v>3978</v>
      </c>
      <c r="K2084">
        <v>4230</v>
      </c>
      <c r="L2084">
        <v>97812</v>
      </c>
      <c r="M2084">
        <v>104310</v>
      </c>
      <c r="N2084">
        <v>6498</v>
      </c>
      <c r="O2084">
        <v>324.90000000000003</v>
      </c>
      <c r="P2084" t="s">
        <v>94</v>
      </c>
      <c r="Q2084" t="s">
        <v>81</v>
      </c>
      <c r="R2084">
        <v>5</v>
      </c>
      <c r="S2084" t="s">
        <v>83</v>
      </c>
    </row>
    <row r="2085" spans="1:19">
      <c r="A2085" s="2">
        <v>41770</v>
      </c>
      <c r="B2085" t="s">
        <v>24</v>
      </c>
      <c r="C2085" t="s">
        <v>25</v>
      </c>
      <c r="D2085" t="s">
        <v>35</v>
      </c>
      <c r="E2085" t="s">
        <v>55</v>
      </c>
      <c r="F2085" t="s">
        <v>54</v>
      </c>
      <c r="G2085" t="s">
        <v>53</v>
      </c>
      <c r="H2085" t="s">
        <v>13</v>
      </c>
      <c r="I2085">
        <v>3</v>
      </c>
      <c r="J2085">
        <v>2952</v>
      </c>
      <c r="K2085">
        <v>3150</v>
      </c>
      <c r="L2085">
        <v>10296</v>
      </c>
      <c r="M2085">
        <v>10980</v>
      </c>
      <c r="N2085">
        <v>684</v>
      </c>
      <c r="O2085">
        <v>34.200000000000003</v>
      </c>
      <c r="P2085" t="s">
        <v>94</v>
      </c>
      <c r="Q2085" t="s">
        <v>81</v>
      </c>
      <c r="R2085">
        <v>5</v>
      </c>
      <c r="S2085" t="s">
        <v>83</v>
      </c>
    </row>
    <row r="2086" spans="1:19">
      <c r="A2086" s="2">
        <v>41775</v>
      </c>
      <c r="B2086" t="s">
        <v>27</v>
      </c>
      <c r="C2086" t="s">
        <v>23</v>
      </c>
      <c r="D2086" t="s">
        <v>35</v>
      </c>
      <c r="E2086" t="s">
        <v>55</v>
      </c>
      <c r="F2086" t="s">
        <v>54</v>
      </c>
      <c r="G2086" t="s">
        <v>53</v>
      </c>
      <c r="H2086" t="s">
        <v>13</v>
      </c>
      <c r="I2086">
        <v>11</v>
      </c>
      <c r="J2086">
        <v>2034</v>
      </c>
      <c r="K2086">
        <v>2160</v>
      </c>
      <c r="L2086">
        <v>46332</v>
      </c>
      <c r="M2086">
        <v>49410</v>
      </c>
      <c r="N2086">
        <v>3078</v>
      </c>
      <c r="O2086">
        <v>153.9</v>
      </c>
      <c r="P2086" t="s">
        <v>94</v>
      </c>
      <c r="Q2086" t="s">
        <v>81</v>
      </c>
      <c r="R2086">
        <v>5</v>
      </c>
      <c r="S2086" t="s">
        <v>83</v>
      </c>
    </row>
    <row r="2087" spans="1:19">
      <c r="A2087" s="2">
        <v>41806</v>
      </c>
      <c r="B2087" t="s">
        <v>27</v>
      </c>
      <c r="C2087" t="s">
        <v>23</v>
      </c>
      <c r="D2087" t="s">
        <v>35</v>
      </c>
      <c r="E2087" t="s">
        <v>55</v>
      </c>
      <c r="F2087" t="s">
        <v>54</v>
      </c>
      <c r="G2087" t="s">
        <v>53</v>
      </c>
      <c r="H2087" t="s">
        <v>13</v>
      </c>
      <c r="I2087">
        <v>20</v>
      </c>
      <c r="J2087">
        <v>3546</v>
      </c>
      <c r="K2087">
        <v>3780</v>
      </c>
      <c r="L2087">
        <v>61776</v>
      </c>
      <c r="M2087">
        <v>65880</v>
      </c>
      <c r="N2087">
        <v>4104</v>
      </c>
      <c r="O2087">
        <v>205.20000000000002</v>
      </c>
      <c r="P2087" t="s">
        <v>94</v>
      </c>
      <c r="Q2087" t="s">
        <v>81</v>
      </c>
      <c r="R2087">
        <v>6</v>
      </c>
      <c r="S2087" t="s">
        <v>84</v>
      </c>
    </row>
    <row r="2088" spans="1:19">
      <c r="A2088" s="2">
        <v>41806</v>
      </c>
      <c r="B2088" t="s">
        <v>24</v>
      </c>
      <c r="C2088" t="s">
        <v>25</v>
      </c>
      <c r="D2088" t="s">
        <v>35</v>
      </c>
      <c r="E2088" t="s">
        <v>55</v>
      </c>
      <c r="F2088" t="s">
        <v>54</v>
      </c>
      <c r="G2088" t="s">
        <v>53</v>
      </c>
      <c r="H2088" t="s">
        <v>13</v>
      </c>
      <c r="I2088">
        <v>10</v>
      </c>
      <c r="J2088">
        <v>3384</v>
      </c>
      <c r="K2088">
        <v>3600</v>
      </c>
      <c r="L2088">
        <v>108108</v>
      </c>
      <c r="M2088">
        <v>115290</v>
      </c>
      <c r="N2088">
        <v>7182</v>
      </c>
      <c r="O2088">
        <v>359.1</v>
      </c>
      <c r="P2088" t="s">
        <v>94</v>
      </c>
      <c r="Q2088" t="s">
        <v>81</v>
      </c>
      <c r="R2088">
        <v>6</v>
      </c>
      <c r="S2088" t="s">
        <v>84</v>
      </c>
    </row>
    <row r="2089" spans="1:19">
      <c r="A2089" s="2">
        <v>41812</v>
      </c>
      <c r="B2089" t="s">
        <v>14</v>
      </c>
      <c r="C2089" t="s">
        <v>11</v>
      </c>
      <c r="D2089" t="s">
        <v>35</v>
      </c>
      <c r="E2089" t="s">
        <v>55</v>
      </c>
      <c r="F2089" t="s">
        <v>54</v>
      </c>
      <c r="G2089" t="s">
        <v>53</v>
      </c>
      <c r="H2089" t="s">
        <v>13</v>
      </c>
      <c r="I2089">
        <v>2</v>
      </c>
      <c r="J2089">
        <v>3546</v>
      </c>
      <c r="K2089">
        <v>3780</v>
      </c>
      <c r="L2089">
        <v>66924</v>
      </c>
      <c r="M2089">
        <v>71370</v>
      </c>
      <c r="N2089">
        <v>4446</v>
      </c>
      <c r="O2089">
        <v>222.3</v>
      </c>
      <c r="P2089" t="s">
        <v>94</v>
      </c>
      <c r="Q2089" t="s">
        <v>81</v>
      </c>
      <c r="R2089">
        <v>6</v>
      </c>
      <c r="S2089" t="s">
        <v>84</v>
      </c>
    </row>
    <row r="2090" spans="1:19">
      <c r="A2090" s="2">
        <v>41816</v>
      </c>
      <c r="B2090" t="s">
        <v>27</v>
      </c>
      <c r="C2090" t="s">
        <v>23</v>
      </c>
      <c r="D2090" t="s">
        <v>35</v>
      </c>
      <c r="E2090" t="s">
        <v>55</v>
      </c>
      <c r="F2090" t="s">
        <v>54</v>
      </c>
      <c r="G2090" t="s">
        <v>53</v>
      </c>
      <c r="H2090" t="s">
        <v>13</v>
      </c>
      <c r="I2090">
        <v>5</v>
      </c>
      <c r="J2090">
        <v>3924</v>
      </c>
      <c r="K2090">
        <v>4230</v>
      </c>
      <c r="L2090">
        <v>82368</v>
      </c>
      <c r="M2090">
        <v>87840</v>
      </c>
      <c r="N2090">
        <v>5472</v>
      </c>
      <c r="O2090">
        <v>273.60000000000002</v>
      </c>
      <c r="P2090" t="s">
        <v>94</v>
      </c>
      <c r="Q2090" t="s">
        <v>81</v>
      </c>
      <c r="R2090">
        <v>6</v>
      </c>
      <c r="S2090" t="s">
        <v>84</v>
      </c>
    </row>
    <row r="2091" spans="1:19">
      <c r="A2091" s="2">
        <v>41819</v>
      </c>
      <c r="B2091" t="s">
        <v>14</v>
      </c>
      <c r="C2091" t="s">
        <v>11</v>
      </c>
      <c r="D2091" t="s">
        <v>35</v>
      </c>
      <c r="E2091" t="s">
        <v>55</v>
      </c>
      <c r="F2091" t="s">
        <v>54</v>
      </c>
      <c r="G2091" t="s">
        <v>53</v>
      </c>
      <c r="H2091" t="s">
        <v>13</v>
      </c>
      <c r="I2091">
        <v>1</v>
      </c>
      <c r="J2091">
        <v>5148</v>
      </c>
      <c r="K2091">
        <v>5490</v>
      </c>
      <c r="L2091">
        <v>10296</v>
      </c>
      <c r="M2091">
        <v>10980</v>
      </c>
      <c r="N2091">
        <v>684</v>
      </c>
      <c r="O2091">
        <v>34.200000000000003</v>
      </c>
      <c r="P2091" t="s">
        <v>94</v>
      </c>
      <c r="Q2091" t="s">
        <v>81</v>
      </c>
      <c r="R2091">
        <v>6</v>
      </c>
      <c r="S2091" t="s">
        <v>84</v>
      </c>
    </row>
    <row r="2092" spans="1:19">
      <c r="A2092" s="2">
        <v>41824</v>
      </c>
      <c r="B2092" t="s">
        <v>31</v>
      </c>
      <c r="C2092" t="s">
        <v>30</v>
      </c>
      <c r="D2092" t="s">
        <v>35</v>
      </c>
      <c r="E2092" t="s">
        <v>55</v>
      </c>
      <c r="F2092" t="s">
        <v>54</v>
      </c>
      <c r="G2092" t="s">
        <v>53</v>
      </c>
      <c r="H2092" t="s">
        <v>13</v>
      </c>
      <c r="I2092">
        <v>25</v>
      </c>
      <c r="J2092">
        <v>3042</v>
      </c>
      <c r="K2092">
        <v>3240</v>
      </c>
      <c r="L2092">
        <v>41184</v>
      </c>
      <c r="M2092">
        <v>43920</v>
      </c>
      <c r="N2092">
        <v>2736</v>
      </c>
      <c r="O2092">
        <v>136.80000000000001</v>
      </c>
      <c r="P2092" t="s">
        <v>94</v>
      </c>
      <c r="Q2092" t="s">
        <v>85</v>
      </c>
      <c r="R2092">
        <v>7</v>
      </c>
      <c r="S2092" t="s">
        <v>86</v>
      </c>
    </row>
    <row r="2093" spans="1:19">
      <c r="A2093" s="2">
        <v>41834</v>
      </c>
      <c r="B2093" t="s">
        <v>17</v>
      </c>
      <c r="C2093" t="s">
        <v>18</v>
      </c>
      <c r="D2093" t="s">
        <v>35</v>
      </c>
      <c r="E2093" t="s">
        <v>55</v>
      </c>
      <c r="F2093" t="s">
        <v>54</v>
      </c>
      <c r="G2093" t="s">
        <v>53</v>
      </c>
      <c r="H2093" t="s">
        <v>13</v>
      </c>
      <c r="I2093">
        <v>21</v>
      </c>
      <c r="J2093">
        <v>3978</v>
      </c>
      <c r="K2093">
        <v>4230</v>
      </c>
      <c r="L2093">
        <v>20592</v>
      </c>
      <c r="M2093">
        <v>21960</v>
      </c>
      <c r="N2093">
        <v>1368</v>
      </c>
      <c r="O2093">
        <v>68.400000000000006</v>
      </c>
      <c r="P2093" t="s">
        <v>94</v>
      </c>
      <c r="Q2093" t="s">
        <v>85</v>
      </c>
      <c r="R2093">
        <v>7</v>
      </c>
      <c r="S2093" t="s">
        <v>86</v>
      </c>
    </row>
    <row r="2094" spans="1:19">
      <c r="A2094" s="2">
        <v>41839</v>
      </c>
      <c r="B2094" t="s">
        <v>17</v>
      </c>
      <c r="C2094" t="s">
        <v>18</v>
      </c>
      <c r="D2094" t="s">
        <v>35</v>
      </c>
      <c r="E2094" t="s">
        <v>55</v>
      </c>
      <c r="F2094" t="s">
        <v>54</v>
      </c>
      <c r="G2094" t="s">
        <v>53</v>
      </c>
      <c r="H2094" t="s">
        <v>13</v>
      </c>
      <c r="I2094">
        <v>22</v>
      </c>
      <c r="J2094">
        <v>4482</v>
      </c>
      <c r="K2094">
        <v>4770</v>
      </c>
      <c r="L2094">
        <v>30888</v>
      </c>
      <c r="M2094">
        <v>32940</v>
      </c>
      <c r="N2094">
        <v>2052</v>
      </c>
      <c r="O2094">
        <v>102.60000000000001</v>
      </c>
      <c r="P2094" t="s">
        <v>94</v>
      </c>
      <c r="Q2094" t="s">
        <v>85</v>
      </c>
      <c r="R2094">
        <v>7</v>
      </c>
      <c r="S2094" t="s">
        <v>86</v>
      </c>
    </row>
    <row r="2095" spans="1:19">
      <c r="A2095" s="2">
        <v>41839</v>
      </c>
      <c r="B2095" t="s">
        <v>34</v>
      </c>
      <c r="C2095" t="s">
        <v>25</v>
      </c>
      <c r="D2095" t="s">
        <v>35</v>
      </c>
      <c r="E2095" t="s">
        <v>55</v>
      </c>
      <c r="F2095" t="s">
        <v>54</v>
      </c>
      <c r="G2095" t="s">
        <v>53</v>
      </c>
      <c r="H2095" t="s">
        <v>13</v>
      </c>
      <c r="I2095">
        <v>15</v>
      </c>
      <c r="J2095">
        <v>3924</v>
      </c>
      <c r="K2095">
        <v>4230</v>
      </c>
      <c r="L2095">
        <v>72072</v>
      </c>
      <c r="M2095">
        <v>76860</v>
      </c>
      <c r="N2095">
        <v>4788</v>
      </c>
      <c r="O2095">
        <v>239.4</v>
      </c>
      <c r="P2095" t="s">
        <v>94</v>
      </c>
      <c r="Q2095" t="s">
        <v>85</v>
      </c>
      <c r="R2095">
        <v>7</v>
      </c>
      <c r="S2095" t="s">
        <v>86</v>
      </c>
    </row>
    <row r="2096" spans="1:19">
      <c r="A2096" s="2">
        <v>41839</v>
      </c>
      <c r="B2096" t="s">
        <v>22</v>
      </c>
      <c r="C2096" t="s">
        <v>23</v>
      </c>
      <c r="D2096" t="s">
        <v>35</v>
      </c>
      <c r="E2096" t="s">
        <v>55</v>
      </c>
      <c r="F2096" t="s">
        <v>54</v>
      </c>
      <c r="G2096" t="s">
        <v>53</v>
      </c>
      <c r="H2096" t="s">
        <v>13</v>
      </c>
      <c r="I2096">
        <v>9</v>
      </c>
      <c r="J2096">
        <v>3546</v>
      </c>
      <c r="K2096">
        <v>3780</v>
      </c>
      <c r="L2096">
        <v>15444</v>
      </c>
      <c r="M2096">
        <v>16470</v>
      </c>
      <c r="N2096">
        <v>1026</v>
      </c>
      <c r="O2096">
        <v>51.300000000000004</v>
      </c>
      <c r="P2096" t="s">
        <v>94</v>
      </c>
      <c r="Q2096" t="s">
        <v>85</v>
      </c>
      <c r="R2096">
        <v>7</v>
      </c>
      <c r="S2096" t="s">
        <v>86</v>
      </c>
    </row>
    <row r="2097" spans="1:19">
      <c r="A2097" s="2">
        <v>41844</v>
      </c>
      <c r="B2097" t="s">
        <v>24</v>
      </c>
      <c r="C2097" t="s">
        <v>25</v>
      </c>
      <c r="D2097" t="s">
        <v>35</v>
      </c>
      <c r="E2097" t="s">
        <v>55</v>
      </c>
      <c r="F2097" t="s">
        <v>54</v>
      </c>
      <c r="G2097" t="s">
        <v>53</v>
      </c>
      <c r="H2097" t="s">
        <v>13</v>
      </c>
      <c r="I2097">
        <v>18</v>
      </c>
      <c r="J2097">
        <v>3042</v>
      </c>
      <c r="K2097">
        <v>3240</v>
      </c>
      <c r="L2097">
        <v>108108</v>
      </c>
      <c r="M2097">
        <v>115290</v>
      </c>
      <c r="N2097">
        <v>7182</v>
      </c>
      <c r="O2097">
        <v>359.1</v>
      </c>
      <c r="P2097" t="s">
        <v>94</v>
      </c>
      <c r="Q2097" t="s">
        <v>85</v>
      </c>
      <c r="R2097">
        <v>7</v>
      </c>
      <c r="S2097" t="s">
        <v>86</v>
      </c>
    </row>
    <row r="2098" spans="1:19">
      <c r="A2098" s="2">
        <v>41846</v>
      </c>
      <c r="B2098" t="s">
        <v>31</v>
      </c>
      <c r="C2098" t="s">
        <v>30</v>
      </c>
      <c r="D2098" t="s">
        <v>35</v>
      </c>
      <c r="E2098" t="s">
        <v>55</v>
      </c>
      <c r="F2098" t="s">
        <v>54</v>
      </c>
      <c r="G2098" t="s">
        <v>53</v>
      </c>
      <c r="H2098" t="s">
        <v>13</v>
      </c>
      <c r="I2098">
        <v>25</v>
      </c>
      <c r="J2098">
        <v>5148</v>
      </c>
      <c r="K2098">
        <v>5490</v>
      </c>
      <c r="L2098">
        <v>97812</v>
      </c>
      <c r="M2098">
        <v>104310</v>
      </c>
      <c r="N2098">
        <v>6498</v>
      </c>
      <c r="O2098">
        <v>324.90000000000003</v>
      </c>
      <c r="P2098" t="s">
        <v>94</v>
      </c>
      <c r="Q2098" t="s">
        <v>85</v>
      </c>
      <c r="R2098">
        <v>7</v>
      </c>
      <c r="S2098" t="s">
        <v>86</v>
      </c>
    </row>
    <row r="2099" spans="1:19">
      <c r="A2099" s="2">
        <v>41856</v>
      </c>
      <c r="B2099" t="s">
        <v>31</v>
      </c>
      <c r="C2099" t="s">
        <v>30</v>
      </c>
      <c r="D2099" t="s">
        <v>35</v>
      </c>
      <c r="E2099" t="s">
        <v>55</v>
      </c>
      <c r="F2099" t="s">
        <v>54</v>
      </c>
      <c r="G2099" t="s">
        <v>53</v>
      </c>
      <c r="H2099" t="s">
        <v>13</v>
      </c>
      <c r="I2099">
        <v>18</v>
      </c>
      <c r="J2099">
        <v>3924</v>
      </c>
      <c r="K2099">
        <v>4230</v>
      </c>
      <c r="L2099">
        <v>128700</v>
      </c>
      <c r="M2099">
        <v>137250</v>
      </c>
      <c r="N2099">
        <v>8550</v>
      </c>
      <c r="O2099">
        <v>427.5</v>
      </c>
      <c r="P2099" t="s">
        <v>94</v>
      </c>
      <c r="Q2099" t="s">
        <v>85</v>
      </c>
      <c r="R2099">
        <v>8</v>
      </c>
      <c r="S2099" t="s">
        <v>87</v>
      </c>
    </row>
    <row r="2100" spans="1:19">
      <c r="A2100" s="2">
        <v>41859</v>
      </c>
      <c r="B2100" t="s">
        <v>17</v>
      </c>
      <c r="C2100" t="s">
        <v>18</v>
      </c>
      <c r="D2100" t="s">
        <v>35</v>
      </c>
      <c r="E2100" t="s">
        <v>55</v>
      </c>
      <c r="F2100" t="s">
        <v>54</v>
      </c>
      <c r="G2100" t="s">
        <v>53</v>
      </c>
      <c r="H2100" t="s">
        <v>13</v>
      </c>
      <c r="I2100">
        <v>15</v>
      </c>
      <c r="J2100">
        <v>3384</v>
      </c>
      <c r="K2100">
        <v>3600</v>
      </c>
      <c r="L2100">
        <v>10296</v>
      </c>
      <c r="M2100">
        <v>10980</v>
      </c>
      <c r="N2100">
        <v>684</v>
      </c>
      <c r="O2100">
        <v>34.200000000000003</v>
      </c>
      <c r="P2100" t="s">
        <v>94</v>
      </c>
      <c r="Q2100" t="s">
        <v>85</v>
      </c>
      <c r="R2100">
        <v>8</v>
      </c>
      <c r="S2100" t="s">
        <v>87</v>
      </c>
    </row>
    <row r="2101" spans="1:19">
      <c r="A2101" s="2">
        <v>41864</v>
      </c>
      <c r="B2101" t="s">
        <v>22</v>
      </c>
      <c r="C2101" t="s">
        <v>23</v>
      </c>
      <c r="D2101" t="s">
        <v>35</v>
      </c>
      <c r="E2101" t="s">
        <v>55</v>
      </c>
      <c r="F2101" t="s">
        <v>54</v>
      </c>
      <c r="G2101" t="s">
        <v>53</v>
      </c>
      <c r="H2101" t="s">
        <v>13</v>
      </c>
      <c r="I2101">
        <v>22</v>
      </c>
      <c r="J2101">
        <v>2106</v>
      </c>
      <c r="K2101">
        <v>2250</v>
      </c>
      <c r="L2101">
        <v>15444</v>
      </c>
      <c r="M2101">
        <v>16470</v>
      </c>
      <c r="N2101">
        <v>1026</v>
      </c>
      <c r="O2101">
        <v>51.300000000000004</v>
      </c>
      <c r="P2101" t="s">
        <v>94</v>
      </c>
      <c r="Q2101" t="s">
        <v>85</v>
      </c>
      <c r="R2101">
        <v>8</v>
      </c>
      <c r="S2101" t="s">
        <v>87</v>
      </c>
    </row>
    <row r="2102" spans="1:19">
      <c r="A2102" s="2">
        <v>41876</v>
      </c>
      <c r="B2102" t="s">
        <v>20</v>
      </c>
      <c r="C2102" t="s">
        <v>18</v>
      </c>
      <c r="D2102" t="s">
        <v>35</v>
      </c>
      <c r="E2102" t="s">
        <v>55</v>
      </c>
      <c r="F2102" t="s">
        <v>54</v>
      </c>
      <c r="G2102" t="s">
        <v>53</v>
      </c>
      <c r="H2102" t="s">
        <v>13</v>
      </c>
      <c r="I2102">
        <v>27</v>
      </c>
      <c r="J2102">
        <v>3042</v>
      </c>
      <c r="K2102">
        <v>3240</v>
      </c>
      <c r="L2102">
        <v>92664</v>
      </c>
      <c r="M2102">
        <v>98820</v>
      </c>
      <c r="N2102">
        <v>6156</v>
      </c>
      <c r="O2102">
        <v>307.8</v>
      </c>
      <c r="P2102" t="s">
        <v>94</v>
      </c>
      <c r="Q2102" t="s">
        <v>85</v>
      </c>
      <c r="R2102">
        <v>8</v>
      </c>
      <c r="S2102" t="s">
        <v>87</v>
      </c>
    </row>
    <row r="2103" spans="1:19">
      <c r="A2103" s="2">
        <v>41878</v>
      </c>
      <c r="B2103" t="s">
        <v>27</v>
      </c>
      <c r="C2103" t="s">
        <v>23</v>
      </c>
      <c r="D2103" t="s">
        <v>35</v>
      </c>
      <c r="E2103" t="s">
        <v>55</v>
      </c>
      <c r="F2103" t="s">
        <v>54</v>
      </c>
      <c r="G2103" t="s">
        <v>53</v>
      </c>
      <c r="H2103" t="s">
        <v>13</v>
      </c>
      <c r="I2103">
        <v>8</v>
      </c>
      <c r="J2103">
        <v>3978</v>
      </c>
      <c r="K2103">
        <v>4230</v>
      </c>
      <c r="L2103">
        <v>5148</v>
      </c>
      <c r="M2103">
        <v>5490</v>
      </c>
      <c r="N2103">
        <v>342</v>
      </c>
      <c r="O2103">
        <v>17.100000000000001</v>
      </c>
      <c r="P2103" t="s">
        <v>94</v>
      </c>
      <c r="Q2103" t="s">
        <v>85</v>
      </c>
      <c r="R2103">
        <v>8</v>
      </c>
      <c r="S2103" t="s">
        <v>87</v>
      </c>
    </row>
    <row r="2104" spans="1:19">
      <c r="A2104" s="2">
        <v>41895</v>
      </c>
      <c r="B2104" t="s">
        <v>24</v>
      </c>
      <c r="C2104" t="s">
        <v>25</v>
      </c>
      <c r="D2104" t="s">
        <v>35</v>
      </c>
      <c r="E2104" t="s">
        <v>55</v>
      </c>
      <c r="F2104" t="s">
        <v>54</v>
      </c>
      <c r="G2104" t="s">
        <v>53</v>
      </c>
      <c r="H2104" t="s">
        <v>13</v>
      </c>
      <c r="I2104">
        <v>7</v>
      </c>
      <c r="J2104">
        <v>3042</v>
      </c>
      <c r="K2104">
        <v>3240</v>
      </c>
      <c r="L2104">
        <v>97812</v>
      </c>
      <c r="M2104">
        <v>104310</v>
      </c>
      <c r="N2104">
        <v>6498</v>
      </c>
      <c r="O2104">
        <v>324.90000000000003</v>
      </c>
      <c r="P2104" t="s">
        <v>94</v>
      </c>
      <c r="Q2104" t="s">
        <v>85</v>
      </c>
      <c r="R2104">
        <v>9</v>
      </c>
      <c r="S2104" t="s">
        <v>88</v>
      </c>
    </row>
    <row r="2105" spans="1:19">
      <c r="A2105" s="2">
        <v>41908</v>
      </c>
      <c r="B2105" t="s">
        <v>10</v>
      </c>
      <c r="C2105" t="s">
        <v>11</v>
      </c>
      <c r="D2105" t="s">
        <v>35</v>
      </c>
      <c r="E2105" t="s">
        <v>55</v>
      </c>
      <c r="F2105" t="s">
        <v>54</v>
      </c>
      <c r="G2105" t="s">
        <v>53</v>
      </c>
      <c r="H2105" t="s">
        <v>13</v>
      </c>
      <c r="I2105">
        <v>15</v>
      </c>
      <c r="J2105">
        <v>3042</v>
      </c>
      <c r="K2105">
        <v>3240</v>
      </c>
      <c r="L2105">
        <v>5148</v>
      </c>
      <c r="M2105">
        <v>5490</v>
      </c>
      <c r="N2105">
        <v>342</v>
      </c>
      <c r="O2105">
        <v>17.100000000000001</v>
      </c>
      <c r="P2105" t="s">
        <v>94</v>
      </c>
      <c r="Q2105" t="s">
        <v>85</v>
      </c>
      <c r="R2105">
        <v>9</v>
      </c>
      <c r="S2105" t="s">
        <v>88</v>
      </c>
    </row>
    <row r="2106" spans="1:19">
      <c r="A2106" s="2">
        <v>41909</v>
      </c>
      <c r="B2106" t="s">
        <v>22</v>
      </c>
      <c r="C2106" t="s">
        <v>23</v>
      </c>
      <c r="D2106" t="s">
        <v>35</v>
      </c>
      <c r="E2106" t="s">
        <v>55</v>
      </c>
      <c r="F2106" t="s">
        <v>54</v>
      </c>
      <c r="G2106" t="s">
        <v>53</v>
      </c>
      <c r="H2106" t="s">
        <v>13</v>
      </c>
      <c r="I2106">
        <v>21</v>
      </c>
      <c r="J2106">
        <v>4482</v>
      </c>
      <c r="K2106">
        <v>4770</v>
      </c>
      <c r="L2106">
        <v>128700</v>
      </c>
      <c r="M2106">
        <v>137250</v>
      </c>
      <c r="N2106">
        <v>8550</v>
      </c>
      <c r="O2106">
        <v>427.5</v>
      </c>
      <c r="P2106" t="s">
        <v>94</v>
      </c>
      <c r="Q2106" t="s">
        <v>85</v>
      </c>
      <c r="R2106">
        <v>9</v>
      </c>
      <c r="S2106" t="s">
        <v>88</v>
      </c>
    </row>
    <row r="2107" spans="1:19">
      <c r="A2107" s="2">
        <v>41912</v>
      </c>
      <c r="B2107" t="s">
        <v>10</v>
      </c>
      <c r="C2107" t="s">
        <v>11</v>
      </c>
      <c r="D2107" t="s">
        <v>35</v>
      </c>
      <c r="E2107" t="s">
        <v>55</v>
      </c>
      <c r="F2107" t="s">
        <v>54</v>
      </c>
      <c r="G2107" t="s">
        <v>53</v>
      </c>
      <c r="H2107" t="s">
        <v>13</v>
      </c>
      <c r="I2107">
        <v>14</v>
      </c>
      <c r="J2107">
        <v>3546</v>
      </c>
      <c r="K2107">
        <v>3780</v>
      </c>
      <c r="L2107">
        <v>82368</v>
      </c>
      <c r="M2107">
        <v>87840</v>
      </c>
      <c r="N2107">
        <v>5472</v>
      </c>
      <c r="O2107">
        <v>273.60000000000002</v>
      </c>
      <c r="P2107" t="s">
        <v>94</v>
      </c>
      <c r="Q2107" t="s">
        <v>85</v>
      </c>
      <c r="R2107">
        <v>9</v>
      </c>
      <c r="S2107" t="s">
        <v>88</v>
      </c>
    </row>
    <row r="2108" spans="1:19">
      <c r="A2108" s="2">
        <v>40935</v>
      </c>
      <c r="B2108" t="s">
        <v>24</v>
      </c>
      <c r="C2108" t="s">
        <v>25</v>
      </c>
      <c r="D2108" t="s">
        <v>43</v>
      </c>
      <c r="E2108" t="s">
        <v>57</v>
      </c>
      <c r="F2108" t="s">
        <v>65</v>
      </c>
      <c r="G2108" t="s">
        <v>53</v>
      </c>
      <c r="H2108" t="s">
        <v>13</v>
      </c>
      <c r="I2108">
        <v>22</v>
      </c>
      <c r="J2108">
        <v>3384</v>
      </c>
      <c r="K2108">
        <v>3600</v>
      </c>
      <c r="L2108">
        <v>74448</v>
      </c>
      <c r="M2108">
        <v>79200</v>
      </c>
      <c r="N2108">
        <v>4752</v>
      </c>
      <c r="O2108">
        <v>237.60000000000002</v>
      </c>
      <c r="P2108" t="s">
        <v>76</v>
      </c>
      <c r="Q2108" t="s">
        <v>77</v>
      </c>
      <c r="R2108">
        <v>1</v>
      </c>
      <c r="S2108" t="s">
        <v>78</v>
      </c>
    </row>
    <row r="2109" spans="1:19">
      <c r="A2109" s="2">
        <v>40945</v>
      </c>
      <c r="B2109" t="s">
        <v>20</v>
      </c>
      <c r="C2109" t="s">
        <v>18</v>
      </c>
      <c r="D2109" t="s">
        <v>43</v>
      </c>
      <c r="E2109" t="s">
        <v>57</v>
      </c>
      <c r="F2109" t="s">
        <v>65</v>
      </c>
      <c r="G2109" t="s">
        <v>53</v>
      </c>
      <c r="H2109" t="s">
        <v>13</v>
      </c>
      <c r="I2109">
        <v>10</v>
      </c>
      <c r="J2109">
        <v>3384</v>
      </c>
      <c r="K2109">
        <v>3600</v>
      </c>
      <c r="L2109">
        <v>33840</v>
      </c>
      <c r="M2109">
        <v>36000</v>
      </c>
      <c r="N2109">
        <v>2160</v>
      </c>
      <c r="O2109">
        <v>108</v>
      </c>
      <c r="P2109" t="s">
        <v>76</v>
      </c>
      <c r="Q2109" t="s">
        <v>77</v>
      </c>
      <c r="R2109">
        <v>2</v>
      </c>
      <c r="S2109" t="s">
        <v>79</v>
      </c>
    </row>
    <row r="2110" spans="1:19">
      <c r="A2110" s="2">
        <v>40948</v>
      </c>
      <c r="B2110" t="s">
        <v>31</v>
      </c>
      <c r="C2110" t="s">
        <v>30</v>
      </c>
      <c r="D2110" t="s">
        <v>43</v>
      </c>
      <c r="E2110" t="s">
        <v>57</v>
      </c>
      <c r="F2110" t="s">
        <v>65</v>
      </c>
      <c r="G2110" t="s">
        <v>53</v>
      </c>
      <c r="H2110" t="s">
        <v>13</v>
      </c>
      <c r="I2110">
        <v>15</v>
      </c>
      <c r="J2110">
        <v>3384</v>
      </c>
      <c r="K2110">
        <v>3600</v>
      </c>
      <c r="L2110">
        <v>50760</v>
      </c>
      <c r="M2110">
        <v>54000</v>
      </c>
      <c r="N2110">
        <v>3240</v>
      </c>
      <c r="O2110">
        <v>162</v>
      </c>
      <c r="P2110" t="s">
        <v>76</v>
      </c>
      <c r="Q2110" t="s">
        <v>77</v>
      </c>
      <c r="R2110">
        <v>2</v>
      </c>
      <c r="S2110" t="s">
        <v>79</v>
      </c>
    </row>
    <row r="2111" spans="1:19">
      <c r="A2111" s="2">
        <v>40954</v>
      </c>
      <c r="B2111" t="s">
        <v>10</v>
      </c>
      <c r="C2111" t="s">
        <v>11</v>
      </c>
      <c r="D2111" t="s">
        <v>43</v>
      </c>
      <c r="E2111" t="s">
        <v>57</v>
      </c>
      <c r="F2111" t="s">
        <v>65</v>
      </c>
      <c r="G2111" t="s">
        <v>53</v>
      </c>
      <c r="H2111" t="s">
        <v>13</v>
      </c>
      <c r="I2111">
        <v>7</v>
      </c>
      <c r="J2111">
        <v>3384</v>
      </c>
      <c r="K2111">
        <v>3600</v>
      </c>
      <c r="L2111">
        <v>23688</v>
      </c>
      <c r="M2111">
        <v>25200</v>
      </c>
      <c r="N2111">
        <v>1512</v>
      </c>
      <c r="O2111">
        <v>75.600000000000009</v>
      </c>
      <c r="P2111" t="s">
        <v>76</v>
      </c>
      <c r="Q2111" t="s">
        <v>77</v>
      </c>
      <c r="R2111">
        <v>2</v>
      </c>
      <c r="S2111" t="s">
        <v>79</v>
      </c>
    </row>
    <row r="2112" spans="1:19">
      <c r="A2112" s="2">
        <v>40968</v>
      </c>
      <c r="B2112" t="s">
        <v>34</v>
      </c>
      <c r="C2112" t="s">
        <v>25</v>
      </c>
      <c r="D2112" t="s">
        <v>43</v>
      </c>
      <c r="E2112" t="s">
        <v>57</v>
      </c>
      <c r="F2112" t="s">
        <v>65</v>
      </c>
      <c r="G2112" t="s">
        <v>53</v>
      </c>
      <c r="H2112" t="s">
        <v>13</v>
      </c>
      <c r="I2112">
        <v>27</v>
      </c>
      <c r="J2112">
        <v>3978</v>
      </c>
      <c r="K2112">
        <v>4230</v>
      </c>
      <c r="L2112">
        <v>20304</v>
      </c>
      <c r="M2112">
        <v>21600</v>
      </c>
      <c r="N2112">
        <v>1296</v>
      </c>
      <c r="O2112">
        <v>64.8</v>
      </c>
      <c r="P2112" t="s">
        <v>76</v>
      </c>
      <c r="Q2112" t="s">
        <v>77</v>
      </c>
      <c r="R2112">
        <v>2</v>
      </c>
      <c r="S2112" t="s">
        <v>79</v>
      </c>
    </row>
    <row r="2113" spans="1:19">
      <c r="A2113" s="2">
        <v>40972</v>
      </c>
      <c r="B2113" t="s">
        <v>29</v>
      </c>
      <c r="C2113" t="s">
        <v>30</v>
      </c>
      <c r="D2113" t="s">
        <v>43</v>
      </c>
      <c r="E2113" t="s">
        <v>57</v>
      </c>
      <c r="F2113" t="s">
        <v>65</v>
      </c>
      <c r="G2113" t="s">
        <v>53</v>
      </c>
      <c r="H2113" t="s">
        <v>13</v>
      </c>
      <c r="I2113">
        <v>9</v>
      </c>
      <c r="J2113">
        <v>2106</v>
      </c>
      <c r="K2113">
        <v>2250</v>
      </c>
      <c r="L2113">
        <v>77832</v>
      </c>
      <c r="M2113">
        <v>82800</v>
      </c>
      <c r="N2113">
        <v>4968</v>
      </c>
      <c r="O2113">
        <v>248.4</v>
      </c>
      <c r="P2113" t="s">
        <v>76</v>
      </c>
      <c r="Q2113" t="s">
        <v>77</v>
      </c>
      <c r="R2113">
        <v>3</v>
      </c>
      <c r="S2113" t="s">
        <v>80</v>
      </c>
    </row>
    <row r="2114" spans="1:19">
      <c r="A2114" s="2">
        <v>40973</v>
      </c>
      <c r="B2114" t="s">
        <v>34</v>
      </c>
      <c r="C2114" t="s">
        <v>25</v>
      </c>
      <c r="D2114" t="s">
        <v>43</v>
      </c>
      <c r="E2114" t="s">
        <v>57</v>
      </c>
      <c r="F2114" t="s">
        <v>65</v>
      </c>
      <c r="G2114" t="s">
        <v>53</v>
      </c>
      <c r="H2114" t="s">
        <v>13</v>
      </c>
      <c r="I2114">
        <v>23</v>
      </c>
      <c r="J2114">
        <v>3546</v>
      </c>
      <c r="K2114">
        <v>3780</v>
      </c>
      <c r="L2114">
        <v>57528</v>
      </c>
      <c r="M2114">
        <v>61200</v>
      </c>
      <c r="N2114">
        <v>3672</v>
      </c>
      <c r="O2114">
        <v>183.60000000000002</v>
      </c>
      <c r="P2114" t="s">
        <v>76</v>
      </c>
      <c r="Q2114" t="s">
        <v>77</v>
      </c>
      <c r="R2114">
        <v>3</v>
      </c>
      <c r="S2114" t="s">
        <v>80</v>
      </c>
    </row>
    <row r="2115" spans="1:19">
      <c r="A2115" s="2">
        <v>40989</v>
      </c>
      <c r="B2115" t="s">
        <v>24</v>
      </c>
      <c r="C2115" t="s">
        <v>25</v>
      </c>
      <c r="D2115" t="s">
        <v>43</v>
      </c>
      <c r="E2115" t="s">
        <v>57</v>
      </c>
      <c r="F2115" t="s">
        <v>65</v>
      </c>
      <c r="G2115" t="s">
        <v>53</v>
      </c>
      <c r="H2115" t="s">
        <v>13</v>
      </c>
      <c r="I2115">
        <v>15</v>
      </c>
      <c r="J2115">
        <v>3978</v>
      </c>
      <c r="K2115">
        <v>4230</v>
      </c>
      <c r="L2115">
        <v>64296</v>
      </c>
      <c r="M2115">
        <v>68400</v>
      </c>
      <c r="N2115">
        <v>4104</v>
      </c>
      <c r="O2115">
        <v>205.20000000000002</v>
      </c>
      <c r="P2115" t="s">
        <v>76</v>
      </c>
      <c r="Q2115" t="s">
        <v>77</v>
      </c>
      <c r="R2115">
        <v>3</v>
      </c>
      <c r="S2115" t="s">
        <v>80</v>
      </c>
    </row>
    <row r="2116" spans="1:19">
      <c r="A2116" s="2">
        <v>40994</v>
      </c>
      <c r="B2116" t="s">
        <v>14</v>
      </c>
      <c r="C2116" t="s">
        <v>11</v>
      </c>
      <c r="D2116" t="s">
        <v>43</v>
      </c>
      <c r="E2116" t="s">
        <v>57</v>
      </c>
      <c r="F2116" t="s">
        <v>65</v>
      </c>
      <c r="G2116" t="s">
        <v>53</v>
      </c>
      <c r="H2116" t="s">
        <v>13</v>
      </c>
      <c r="I2116">
        <v>10</v>
      </c>
      <c r="J2116">
        <v>2034</v>
      </c>
      <c r="K2116">
        <v>2160</v>
      </c>
      <c r="L2116">
        <v>50760</v>
      </c>
      <c r="M2116">
        <v>54000</v>
      </c>
      <c r="N2116">
        <v>3240</v>
      </c>
      <c r="O2116">
        <v>162</v>
      </c>
      <c r="P2116" t="s">
        <v>76</v>
      </c>
      <c r="Q2116" t="s">
        <v>77</v>
      </c>
      <c r="R2116">
        <v>3</v>
      </c>
      <c r="S2116" t="s">
        <v>80</v>
      </c>
    </row>
    <row r="2117" spans="1:19">
      <c r="A2117" s="2">
        <v>40997</v>
      </c>
      <c r="B2117" t="s">
        <v>17</v>
      </c>
      <c r="C2117" t="s">
        <v>18</v>
      </c>
      <c r="D2117" t="s">
        <v>43</v>
      </c>
      <c r="E2117" t="s">
        <v>57</v>
      </c>
      <c r="F2117" t="s">
        <v>65</v>
      </c>
      <c r="G2117" t="s">
        <v>53</v>
      </c>
      <c r="H2117" t="s">
        <v>13</v>
      </c>
      <c r="I2117">
        <v>5</v>
      </c>
      <c r="J2117">
        <v>2196</v>
      </c>
      <c r="K2117">
        <v>2340</v>
      </c>
      <c r="L2117">
        <v>47376</v>
      </c>
      <c r="M2117">
        <v>50400</v>
      </c>
      <c r="N2117">
        <v>3024</v>
      </c>
      <c r="O2117">
        <v>151.20000000000002</v>
      </c>
      <c r="P2117" t="s">
        <v>76</v>
      </c>
      <c r="Q2117" t="s">
        <v>77</v>
      </c>
      <c r="R2117">
        <v>3</v>
      </c>
      <c r="S2117" t="s">
        <v>80</v>
      </c>
    </row>
    <row r="2118" spans="1:19">
      <c r="A2118" s="2">
        <v>40999</v>
      </c>
      <c r="B2118" t="s">
        <v>24</v>
      </c>
      <c r="C2118" t="s">
        <v>25</v>
      </c>
      <c r="D2118" t="s">
        <v>43</v>
      </c>
      <c r="E2118" t="s">
        <v>57</v>
      </c>
      <c r="F2118" t="s">
        <v>65</v>
      </c>
      <c r="G2118" t="s">
        <v>53</v>
      </c>
      <c r="H2118" t="s">
        <v>13</v>
      </c>
      <c r="I2118">
        <v>11</v>
      </c>
      <c r="J2118">
        <v>2106</v>
      </c>
      <c r="K2118">
        <v>2250</v>
      </c>
      <c r="L2118">
        <v>74448</v>
      </c>
      <c r="M2118">
        <v>79200</v>
      </c>
      <c r="N2118">
        <v>4752</v>
      </c>
      <c r="O2118">
        <v>237.60000000000002</v>
      </c>
      <c r="P2118" t="s">
        <v>76</v>
      </c>
      <c r="Q2118" t="s">
        <v>77</v>
      </c>
      <c r="R2118">
        <v>3</v>
      </c>
      <c r="S2118" t="s">
        <v>80</v>
      </c>
    </row>
    <row r="2119" spans="1:19">
      <c r="A2119" s="2">
        <v>41012</v>
      </c>
      <c r="B2119" t="s">
        <v>31</v>
      </c>
      <c r="C2119" t="s">
        <v>30</v>
      </c>
      <c r="D2119" t="s">
        <v>43</v>
      </c>
      <c r="E2119" t="s">
        <v>57</v>
      </c>
      <c r="F2119" t="s">
        <v>65</v>
      </c>
      <c r="G2119" t="s">
        <v>53</v>
      </c>
      <c r="H2119" t="s">
        <v>13</v>
      </c>
      <c r="I2119">
        <v>18</v>
      </c>
      <c r="J2119">
        <v>3978</v>
      </c>
      <c r="K2119">
        <v>4230</v>
      </c>
      <c r="L2119">
        <v>43992</v>
      </c>
      <c r="M2119">
        <v>46800</v>
      </c>
      <c r="N2119">
        <v>2808</v>
      </c>
      <c r="O2119">
        <v>140.4</v>
      </c>
      <c r="P2119" t="s">
        <v>76</v>
      </c>
      <c r="Q2119" t="s">
        <v>81</v>
      </c>
      <c r="R2119">
        <v>4</v>
      </c>
      <c r="S2119" t="s">
        <v>82</v>
      </c>
    </row>
    <row r="2120" spans="1:19">
      <c r="A2120" s="2">
        <v>41014</v>
      </c>
      <c r="B2120" t="s">
        <v>22</v>
      </c>
      <c r="C2120" t="s">
        <v>23</v>
      </c>
      <c r="D2120" t="s">
        <v>43</v>
      </c>
      <c r="E2120" t="s">
        <v>57</v>
      </c>
      <c r="F2120" t="s">
        <v>65</v>
      </c>
      <c r="G2120" t="s">
        <v>53</v>
      </c>
      <c r="H2120" t="s">
        <v>13</v>
      </c>
      <c r="I2120">
        <v>24</v>
      </c>
      <c r="J2120">
        <v>5832</v>
      </c>
      <c r="K2120">
        <v>6210</v>
      </c>
      <c r="L2120">
        <v>16920</v>
      </c>
      <c r="M2120">
        <v>18000</v>
      </c>
      <c r="N2120">
        <v>1080</v>
      </c>
      <c r="O2120">
        <v>54</v>
      </c>
      <c r="P2120" t="s">
        <v>76</v>
      </c>
      <c r="Q2120" t="s">
        <v>81</v>
      </c>
      <c r="R2120">
        <v>4</v>
      </c>
      <c r="S2120" t="s">
        <v>82</v>
      </c>
    </row>
    <row r="2121" spans="1:19">
      <c r="A2121" s="2">
        <v>41021</v>
      </c>
      <c r="B2121" t="s">
        <v>10</v>
      </c>
      <c r="C2121" t="s">
        <v>11</v>
      </c>
      <c r="D2121" t="s">
        <v>43</v>
      </c>
      <c r="E2121" t="s">
        <v>57</v>
      </c>
      <c r="F2121" t="s">
        <v>65</v>
      </c>
      <c r="G2121" t="s">
        <v>53</v>
      </c>
      <c r="H2121" t="s">
        <v>13</v>
      </c>
      <c r="I2121">
        <v>7</v>
      </c>
      <c r="J2121">
        <v>3042</v>
      </c>
      <c r="K2121">
        <v>3240</v>
      </c>
      <c r="L2121">
        <v>27072</v>
      </c>
      <c r="M2121">
        <v>28800</v>
      </c>
      <c r="N2121">
        <v>1728</v>
      </c>
      <c r="O2121">
        <v>86.4</v>
      </c>
      <c r="P2121" t="s">
        <v>76</v>
      </c>
      <c r="Q2121" t="s">
        <v>81</v>
      </c>
      <c r="R2121">
        <v>4</v>
      </c>
      <c r="S2121" t="s">
        <v>82</v>
      </c>
    </row>
    <row r="2122" spans="1:19">
      <c r="A2122" s="2">
        <v>41023</v>
      </c>
      <c r="B2122" t="s">
        <v>31</v>
      </c>
      <c r="C2122" t="s">
        <v>30</v>
      </c>
      <c r="D2122" t="s">
        <v>43</v>
      </c>
      <c r="E2122" t="s">
        <v>57</v>
      </c>
      <c r="F2122" t="s">
        <v>65</v>
      </c>
      <c r="G2122" t="s">
        <v>53</v>
      </c>
      <c r="H2122" t="s">
        <v>13</v>
      </c>
      <c r="I2122">
        <v>1</v>
      </c>
      <c r="J2122">
        <v>2034</v>
      </c>
      <c r="K2122">
        <v>2160</v>
      </c>
      <c r="L2122">
        <v>50760</v>
      </c>
      <c r="M2122">
        <v>54000</v>
      </c>
      <c r="N2122">
        <v>3240</v>
      </c>
      <c r="O2122">
        <v>162</v>
      </c>
      <c r="P2122" t="s">
        <v>76</v>
      </c>
      <c r="Q2122" t="s">
        <v>81</v>
      </c>
      <c r="R2122">
        <v>4</v>
      </c>
      <c r="S2122" t="s">
        <v>82</v>
      </c>
    </row>
    <row r="2123" spans="1:19">
      <c r="A2123" s="2">
        <v>41026</v>
      </c>
      <c r="B2123" t="s">
        <v>14</v>
      </c>
      <c r="C2123" t="s">
        <v>11</v>
      </c>
      <c r="D2123" t="s">
        <v>43</v>
      </c>
      <c r="E2123" t="s">
        <v>57</v>
      </c>
      <c r="F2123" t="s">
        <v>65</v>
      </c>
      <c r="G2123" t="s">
        <v>53</v>
      </c>
      <c r="H2123" t="s">
        <v>13</v>
      </c>
      <c r="I2123">
        <v>15</v>
      </c>
      <c r="J2123">
        <v>3978</v>
      </c>
      <c r="K2123">
        <v>4230</v>
      </c>
      <c r="L2123">
        <v>23688</v>
      </c>
      <c r="M2123">
        <v>25200</v>
      </c>
      <c r="N2123">
        <v>1512</v>
      </c>
      <c r="O2123">
        <v>75.600000000000009</v>
      </c>
      <c r="P2123" t="s">
        <v>76</v>
      </c>
      <c r="Q2123" t="s">
        <v>81</v>
      </c>
      <c r="R2123">
        <v>4</v>
      </c>
      <c r="S2123" t="s">
        <v>82</v>
      </c>
    </row>
    <row r="2124" spans="1:19">
      <c r="A2124" s="2">
        <v>41031</v>
      </c>
      <c r="B2124" t="s">
        <v>24</v>
      </c>
      <c r="C2124" t="s">
        <v>25</v>
      </c>
      <c r="D2124" t="s">
        <v>43</v>
      </c>
      <c r="E2124" t="s">
        <v>57</v>
      </c>
      <c r="F2124" t="s">
        <v>65</v>
      </c>
      <c r="G2124" t="s">
        <v>53</v>
      </c>
      <c r="H2124" t="s">
        <v>13</v>
      </c>
      <c r="I2124">
        <v>20</v>
      </c>
      <c r="J2124">
        <v>3546</v>
      </c>
      <c r="K2124">
        <v>3780</v>
      </c>
      <c r="L2124">
        <v>6768</v>
      </c>
      <c r="M2124">
        <v>7200</v>
      </c>
      <c r="N2124">
        <v>432</v>
      </c>
      <c r="O2124">
        <v>21.6</v>
      </c>
      <c r="P2124" t="s">
        <v>76</v>
      </c>
      <c r="Q2124" t="s">
        <v>81</v>
      </c>
      <c r="R2124">
        <v>5</v>
      </c>
      <c r="S2124" t="s">
        <v>83</v>
      </c>
    </row>
    <row r="2125" spans="1:19">
      <c r="A2125" s="2">
        <v>41032</v>
      </c>
      <c r="B2125" t="s">
        <v>27</v>
      </c>
      <c r="C2125" t="s">
        <v>23</v>
      </c>
      <c r="D2125" t="s">
        <v>43</v>
      </c>
      <c r="E2125" t="s">
        <v>57</v>
      </c>
      <c r="F2125" t="s">
        <v>65</v>
      </c>
      <c r="G2125" t="s">
        <v>53</v>
      </c>
      <c r="H2125" t="s">
        <v>13</v>
      </c>
      <c r="I2125">
        <v>5</v>
      </c>
      <c r="J2125">
        <v>3042</v>
      </c>
      <c r="K2125">
        <v>3240</v>
      </c>
      <c r="L2125">
        <v>23688</v>
      </c>
      <c r="M2125">
        <v>25200</v>
      </c>
      <c r="N2125">
        <v>1512</v>
      </c>
      <c r="O2125">
        <v>75.600000000000009</v>
      </c>
      <c r="P2125" t="s">
        <v>76</v>
      </c>
      <c r="Q2125" t="s">
        <v>81</v>
      </c>
      <c r="R2125">
        <v>5</v>
      </c>
      <c r="S2125" t="s">
        <v>83</v>
      </c>
    </row>
    <row r="2126" spans="1:19">
      <c r="A2126" s="2">
        <v>41034</v>
      </c>
      <c r="B2126" t="s">
        <v>20</v>
      </c>
      <c r="C2126" t="s">
        <v>18</v>
      </c>
      <c r="D2126" t="s">
        <v>43</v>
      </c>
      <c r="E2126" t="s">
        <v>57</v>
      </c>
      <c r="F2126" t="s">
        <v>65</v>
      </c>
      <c r="G2126" t="s">
        <v>53</v>
      </c>
      <c r="H2126" t="s">
        <v>13</v>
      </c>
      <c r="I2126">
        <v>16</v>
      </c>
      <c r="J2126">
        <v>2106</v>
      </c>
      <c r="K2126">
        <v>2250</v>
      </c>
      <c r="L2126">
        <v>84600</v>
      </c>
      <c r="M2126">
        <v>90000</v>
      </c>
      <c r="N2126">
        <v>5400</v>
      </c>
      <c r="O2126">
        <v>270</v>
      </c>
      <c r="P2126" t="s">
        <v>76</v>
      </c>
      <c r="Q2126" t="s">
        <v>81</v>
      </c>
      <c r="R2126">
        <v>5</v>
      </c>
      <c r="S2126" t="s">
        <v>83</v>
      </c>
    </row>
    <row r="2127" spans="1:19">
      <c r="A2127" s="2">
        <v>41041</v>
      </c>
      <c r="B2127" t="s">
        <v>29</v>
      </c>
      <c r="C2127" t="s">
        <v>30</v>
      </c>
      <c r="D2127" t="s">
        <v>43</v>
      </c>
      <c r="E2127" t="s">
        <v>57</v>
      </c>
      <c r="F2127" t="s">
        <v>65</v>
      </c>
      <c r="G2127" t="s">
        <v>53</v>
      </c>
      <c r="H2127" t="s">
        <v>13</v>
      </c>
      <c r="I2127">
        <v>7</v>
      </c>
      <c r="J2127">
        <v>3924</v>
      </c>
      <c r="K2127">
        <v>4230</v>
      </c>
      <c r="L2127">
        <v>57528</v>
      </c>
      <c r="M2127">
        <v>61200</v>
      </c>
      <c r="N2127">
        <v>3672</v>
      </c>
      <c r="O2127">
        <v>183.60000000000002</v>
      </c>
      <c r="P2127" t="s">
        <v>76</v>
      </c>
      <c r="Q2127" t="s">
        <v>81</v>
      </c>
      <c r="R2127">
        <v>5</v>
      </c>
      <c r="S2127" t="s">
        <v>83</v>
      </c>
    </row>
    <row r="2128" spans="1:19">
      <c r="A2128" s="2">
        <v>41045</v>
      </c>
      <c r="B2128" t="s">
        <v>31</v>
      </c>
      <c r="C2128" t="s">
        <v>30</v>
      </c>
      <c r="D2128" t="s">
        <v>43</v>
      </c>
      <c r="E2128" t="s">
        <v>57</v>
      </c>
      <c r="F2128" t="s">
        <v>65</v>
      </c>
      <c r="G2128" t="s">
        <v>53</v>
      </c>
      <c r="H2128" t="s">
        <v>13</v>
      </c>
      <c r="I2128">
        <v>14</v>
      </c>
      <c r="J2128">
        <v>3546</v>
      </c>
      <c r="K2128">
        <v>3780</v>
      </c>
      <c r="L2128">
        <v>30456</v>
      </c>
      <c r="M2128">
        <v>32400</v>
      </c>
      <c r="N2128">
        <v>1944</v>
      </c>
      <c r="O2128">
        <v>97.2</v>
      </c>
      <c r="P2128" t="s">
        <v>76</v>
      </c>
      <c r="Q2128" t="s">
        <v>81</v>
      </c>
      <c r="R2128">
        <v>5</v>
      </c>
      <c r="S2128" t="s">
        <v>83</v>
      </c>
    </row>
    <row r="2129" spans="1:19">
      <c r="A2129" s="2">
        <v>41056</v>
      </c>
      <c r="B2129" t="s">
        <v>17</v>
      </c>
      <c r="C2129" t="s">
        <v>18</v>
      </c>
      <c r="D2129" t="s">
        <v>43</v>
      </c>
      <c r="E2129" t="s">
        <v>57</v>
      </c>
      <c r="F2129" t="s">
        <v>65</v>
      </c>
      <c r="G2129" t="s">
        <v>53</v>
      </c>
      <c r="H2129" t="s">
        <v>13</v>
      </c>
      <c r="I2129">
        <v>23</v>
      </c>
      <c r="J2129">
        <v>3546</v>
      </c>
      <c r="K2129">
        <v>3780</v>
      </c>
      <c r="L2129">
        <v>71064</v>
      </c>
      <c r="M2129">
        <v>75600</v>
      </c>
      <c r="N2129">
        <v>4536</v>
      </c>
      <c r="O2129">
        <v>226.8</v>
      </c>
      <c r="P2129" t="s">
        <v>76</v>
      </c>
      <c r="Q2129" t="s">
        <v>81</v>
      </c>
      <c r="R2129">
        <v>5</v>
      </c>
      <c r="S2129" t="s">
        <v>83</v>
      </c>
    </row>
    <row r="2130" spans="1:19">
      <c r="A2130" s="2">
        <v>41056</v>
      </c>
      <c r="B2130" t="s">
        <v>22</v>
      </c>
      <c r="C2130" t="s">
        <v>23</v>
      </c>
      <c r="D2130" t="s">
        <v>43</v>
      </c>
      <c r="E2130" t="s">
        <v>57</v>
      </c>
      <c r="F2130" t="s">
        <v>65</v>
      </c>
      <c r="G2130" t="s">
        <v>53</v>
      </c>
      <c r="H2130" t="s">
        <v>13</v>
      </c>
      <c r="I2130">
        <v>20</v>
      </c>
      <c r="J2130">
        <v>4482</v>
      </c>
      <c r="K2130">
        <v>4770</v>
      </c>
      <c r="L2130">
        <v>40608</v>
      </c>
      <c r="M2130">
        <v>43200</v>
      </c>
      <c r="N2130">
        <v>2592</v>
      </c>
      <c r="O2130">
        <v>129.6</v>
      </c>
      <c r="P2130" t="s">
        <v>76</v>
      </c>
      <c r="Q2130" t="s">
        <v>81</v>
      </c>
      <c r="R2130">
        <v>5</v>
      </c>
      <c r="S2130" t="s">
        <v>83</v>
      </c>
    </row>
    <row r="2131" spans="1:19">
      <c r="A2131" s="2">
        <v>41061</v>
      </c>
      <c r="B2131" t="s">
        <v>17</v>
      </c>
      <c r="C2131" t="s">
        <v>18</v>
      </c>
      <c r="D2131" t="s">
        <v>43</v>
      </c>
      <c r="E2131" t="s">
        <v>57</v>
      </c>
      <c r="F2131" t="s">
        <v>65</v>
      </c>
      <c r="G2131" t="s">
        <v>53</v>
      </c>
      <c r="H2131" t="s">
        <v>13</v>
      </c>
      <c r="I2131">
        <v>23</v>
      </c>
      <c r="J2131">
        <v>4482</v>
      </c>
      <c r="K2131">
        <v>4770</v>
      </c>
      <c r="L2131">
        <v>20304</v>
      </c>
      <c r="M2131">
        <v>21600</v>
      </c>
      <c r="N2131">
        <v>1296</v>
      </c>
      <c r="O2131">
        <v>64.8</v>
      </c>
      <c r="P2131" t="s">
        <v>76</v>
      </c>
      <c r="Q2131" t="s">
        <v>81</v>
      </c>
      <c r="R2131">
        <v>6</v>
      </c>
      <c r="S2131" t="s">
        <v>84</v>
      </c>
    </row>
    <row r="2132" spans="1:19">
      <c r="A2132" s="2">
        <v>41061</v>
      </c>
      <c r="B2132" t="s">
        <v>14</v>
      </c>
      <c r="C2132" t="s">
        <v>11</v>
      </c>
      <c r="D2132" t="s">
        <v>43</v>
      </c>
      <c r="E2132" t="s">
        <v>57</v>
      </c>
      <c r="F2132" t="s">
        <v>65</v>
      </c>
      <c r="G2132" t="s">
        <v>53</v>
      </c>
      <c r="H2132" t="s">
        <v>13</v>
      </c>
      <c r="I2132">
        <v>24</v>
      </c>
      <c r="J2132">
        <v>3924</v>
      </c>
      <c r="K2132">
        <v>4230</v>
      </c>
      <c r="L2132">
        <v>20304</v>
      </c>
      <c r="M2132">
        <v>21600</v>
      </c>
      <c r="N2132">
        <v>1296</v>
      </c>
      <c r="O2132">
        <v>64.8</v>
      </c>
      <c r="P2132" t="s">
        <v>76</v>
      </c>
      <c r="Q2132" t="s">
        <v>81</v>
      </c>
      <c r="R2132">
        <v>6</v>
      </c>
      <c r="S2132" t="s">
        <v>84</v>
      </c>
    </row>
    <row r="2133" spans="1:19">
      <c r="A2133" s="2">
        <v>41063</v>
      </c>
      <c r="B2133" t="s">
        <v>29</v>
      </c>
      <c r="C2133" t="s">
        <v>30</v>
      </c>
      <c r="D2133" t="s">
        <v>43</v>
      </c>
      <c r="E2133" t="s">
        <v>57</v>
      </c>
      <c r="F2133" t="s">
        <v>65</v>
      </c>
      <c r="G2133" t="s">
        <v>53</v>
      </c>
      <c r="H2133" t="s">
        <v>13</v>
      </c>
      <c r="I2133">
        <v>4</v>
      </c>
      <c r="J2133">
        <v>3582</v>
      </c>
      <c r="K2133">
        <v>3870</v>
      </c>
      <c r="L2133">
        <v>27072</v>
      </c>
      <c r="M2133">
        <v>28800</v>
      </c>
      <c r="N2133">
        <v>1728</v>
      </c>
      <c r="O2133">
        <v>86.4</v>
      </c>
      <c r="P2133" t="s">
        <v>76</v>
      </c>
      <c r="Q2133" t="s">
        <v>81</v>
      </c>
      <c r="R2133">
        <v>6</v>
      </c>
      <c r="S2133" t="s">
        <v>84</v>
      </c>
    </row>
    <row r="2134" spans="1:19">
      <c r="A2134" s="2">
        <v>41069</v>
      </c>
      <c r="B2134" t="s">
        <v>10</v>
      </c>
      <c r="C2134" t="s">
        <v>11</v>
      </c>
      <c r="D2134" t="s">
        <v>43</v>
      </c>
      <c r="E2134" t="s">
        <v>57</v>
      </c>
      <c r="F2134" t="s">
        <v>65</v>
      </c>
      <c r="G2134" t="s">
        <v>53</v>
      </c>
      <c r="H2134" t="s">
        <v>13</v>
      </c>
      <c r="I2134">
        <v>17</v>
      </c>
      <c r="J2134">
        <v>3978</v>
      </c>
      <c r="K2134">
        <v>4230</v>
      </c>
      <c r="L2134">
        <v>23688</v>
      </c>
      <c r="M2134">
        <v>25200</v>
      </c>
      <c r="N2134">
        <v>1512</v>
      </c>
      <c r="O2134">
        <v>75.600000000000009</v>
      </c>
      <c r="P2134" t="s">
        <v>76</v>
      </c>
      <c r="Q2134" t="s">
        <v>81</v>
      </c>
      <c r="R2134">
        <v>6</v>
      </c>
      <c r="S2134" t="s">
        <v>84</v>
      </c>
    </row>
    <row r="2135" spans="1:19">
      <c r="A2135" s="2">
        <v>41072</v>
      </c>
      <c r="B2135" t="s">
        <v>27</v>
      </c>
      <c r="C2135" t="s">
        <v>23</v>
      </c>
      <c r="D2135" t="s">
        <v>43</v>
      </c>
      <c r="E2135" t="s">
        <v>57</v>
      </c>
      <c r="F2135" t="s">
        <v>65</v>
      </c>
      <c r="G2135" t="s">
        <v>53</v>
      </c>
      <c r="H2135" t="s">
        <v>13</v>
      </c>
      <c r="I2135">
        <v>25</v>
      </c>
      <c r="J2135">
        <v>5148</v>
      </c>
      <c r="K2135">
        <v>5490</v>
      </c>
      <c r="L2135">
        <v>33840</v>
      </c>
      <c r="M2135">
        <v>36000</v>
      </c>
      <c r="N2135">
        <v>2160</v>
      </c>
      <c r="O2135">
        <v>108</v>
      </c>
      <c r="P2135" t="s">
        <v>76</v>
      </c>
      <c r="Q2135" t="s">
        <v>81</v>
      </c>
      <c r="R2135">
        <v>6</v>
      </c>
      <c r="S2135" t="s">
        <v>84</v>
      </c>
    </row>
    <row r="2136" spans="1:19">
      <c r="A2136" s="2">
        <v>41077</v>
      </c>
      <c r="B2136" t="s">
        <v>22</v>
      </c>
      <c r="C2136" t="s">
        <v>23</v>
      </c>
      <c r="D2136" t="s">
        <v>43</v>
      </c>
      <c r="E2136" t="s">
        <v>57</v>
      </c>
      <c r="F2136" t="s">
        <v>65</v>
      </c>
      <c r="G2136" t="s">
        <v>53</v>
      </c>
      <c r="H2136" t="s">
        <v>13</v>
      </c>
      <c r="I2136">
        <v>5</v>
      </c>
      <c r="J2136">
        <v>2196</v>
      </c>
      <c r="K2136">
        <v>2340</v>
      </c>
      <c r="L2136">
        <v>40608</v>
      </c>
      <c r="M2136">
        <v>43200</v>
      </c>
      <c r="N2136">
        <v>2592</v>
      </c>
      <c r="O2136">
        <v>129.6</v>
      </c>
      <c r="P2136" t="s">
        <v>76</v>
      </c>
      <c r="Q2136" t="s">
        <v>81</v>
      </c>
      <c r="R2136">
        <v>6</v>
      </c>
      <c r="S2136" t="s">
        <v>84</v>
      </c>
    </row>
    <row r="2137" spans="1:19">
      <c r="A2137" s="2">
        <v>41078</v>
      </c>
      <c r="B2137" t="s">
        <v>14</v>
      </c>
      <c r="C2137" t="s">
        <v>11</v>
      </c>
      <c r="D2137" t="s">
        <v>43</v>
      </c>
      <c r="E2137" t="s">
        <v>57</v>
      </c>
      <c r="F2137" t="s">
        <v>65</v>
      </c>
      <c r="G2137" t="s">
        <v>53</v>
      </c>
      <c r="H2137" t="s">
        <v>13</v>
      </c>
      <c r="I2137">
        <v>23</v>
      </c>
      <c r="J2137">
        <v>5148</v>
      </c>
      <c r="K2137">
        <v>5490</v>
      </c>
      <c r="L2137">
        <v>50760</v>
      </c>
      <c r="M2137">
        <v>54000</v>
      </c>
      <c r="N2137">
        <v>3240</v>
      </c>
      <c r="O2137">
        <v>162</v>
      </c>
      <c r="P2137" t="s">
        <v>76</v>
      </c>
      <c r="Q2137" t="s">
        <v>81</v>
      </c>
      <c r="R2137">
        <v>6</v>
      </c>
      <c r="S2137" t="s">
        <v>84</v>
      </c>
    </row>
    <row r="2138" spans="1:19">
      <c r="A2138" s="2">
        <v>41095</v>
      </c>
      <c r="B2138" t="s">
        <v>22</v>
      </c>
      <c r="C2138" t="s">
        <v>23</v>
      </c>
      <c r="D2138" t="s">
        <v>43</v>
      </c>
      <c r="E2138" t="s">
        <v>57</v>
      </c>
      <c r="F2138" t="s">
        <v>65</v>
      </c>
      <c r="G2138" t="s">
        <v>53</v>
      </c>
      <c r="H2138" t="s">
        <v>13</v>
      </c>
      <c r="I2138">
        <v>25</v>
      </c>
      <c r="J2138">
        <v>2034</v>
      </c>
      <c r="K2138">
        <v>2160</v>
      </c>
      <c r="L2138">
        <v>77832</v>
      </c>
      <c r="M2138">
        <v>82800</v>
      </c>
      <c r="N2138">
        <v>4968</v>
      </c>
      <c r="O2138">
        <v>248.4</v>
      </c>
      <c r="P2138" t="s">
        <v>76</v>
      </c>
      <c r="Q2138" t="s">
        <v>85</v>
      </c>
      <c r="R2138">
        <v>7</v>
      </c>
      <c r="S2138" t="s">
        <v>86</v>
      </c>
    </row>
    <row r="2139" spans="1:19">
      <c r="A2139" s="2">
        <v>41096</v>
      </c>
      <c r="B2139" t="s">
        <v>31</v>
      </c>
      <c r="C2139" t="s">
        <v>30</v>
      </c>
      <c r="D2139" t="s">
        <v>43</v>
      </c>
      <c r="E2139" t="s">
        <v>57</v>
      </c>
      <c r="F2139" t="s">
        <v>65</v>
      </c>
      <c r="G2139" t="s">
        <v>53</v>
      </c>
      <c r="H2139" t="s">
        <v>13</v>
      </c>
      <c r="I2139">
        <v>14</v>
      </c>
      <c r="J2139">
        <v>3546</v>
      </c>
      <c r="K2139">
        <v>3780</v>
      </c>
      <c r="L2139">
        <v>23688</v>
      </c>
      <c r="M2139">
        <v>25200</v>
      </c>
      <c r="N2139">
        <v>1512</v>
      </c>
      <c r="O2139">
        <v>75.600000000000009</v>
      </c>
      <c r="P2139" t="s">
        <v>76</v>
      </c>
      <c r="Q2139" t="s">
        <v>85</v>
      </c>
      <c r="R2139">
        <v>7</v>
      </c>
      <c r="S2139" t="s">
        <v>86</v>
      </c>
    </row>
    <row r="2140" spans="1:19">
      <c r="A2140" s="2">
        <v>41106</v>
      </c>
      <c r="B2140" t="s">
        <v>27</v>
      </c>
      <c r="C2140" t="s">
        <v>23</v>
      </c>
      <c r="D2140" t="s">
        <v>43</v>
      </c>
      <c r="E2140" t="s">
        <v>57</v>
      </c>
      <c r="F2140" t="s">
        <v>65</v>
      </c>
      <c r="G2140" t="s">
        <v>53</v>
      </c>
      <c r="H2140" t="s">
        <v>13</v>
      </c>
      <c r="I2140">
        <v>16</v>
      </c>
      <c r="J2140">
        <v>3978</v>
      </c>
      <c r="K2140">
        <v>4230</v>
      </c>
      <c r="L2140">
        <v>37224</v>
      </c>
      <c r="M2140">
        <v>39600</v>
      </c>
      <c r="N2140">
        <v>2376</v>
      </c>
      <c r="O2140">
        <v>118.80000000000001</v>
      </c>
      <c r="P2140" t="s">
        <v>76</v>
      </c>
      <c r="Q2140" t="s">
        <v>85</v>
      </c>
      <c r="R2140">
        <v>7</v>
      </c>
      <c r="S2140" t="s">
        <v>86</v>
      </c>
    </row>
    <row r="2141" spans="1:19">
      <c r="A2141" s="2">
        <v>41115</v>
      </c>
      <c r="B2141" t="s">
        <v>27</v>
      </c>
      <c r="C2141" t="s">
        <v>23</v>
      </c>
      <c r="D2141" t="s">
        <v>43</v>
      </c>
      <c r="E2141" t="s">
        <v>57</v>
      </c>
      <c r="F2141" t="s">
        <v>65</v>
      </c>
      <c r="G2141" t="s">
        <v>53</v>
      </c>
      <c r="H2141" t="s">
        <v>13</v>
      </c>
      <c r="I2141">
        <v>17</v>
      </c>
      <c r="J2141">
        <v>3978</v>
      </c>
      <c r="K2141">
        <v>4230</v>
      </c>
      <c r="L2141">
        <v>10152</v>
      </c>
      <c r="M2141">
        <v>10800</v>
      </c>
      <c r="N2141">
        <v>648</v>
      </c>
      <c r="O2141">
        <v>32.4</v>
      </c>
      <c r="P2141" t="s">
        <v>76</v>
      </c>
      <c r="Q2141" t="s">
        <v>85</v>
      </c>
      <c r="R2141">
        <v>7</v>
      </c>
      <c r="S2141" t="s">
        <v>86</v>
      </c>
    </row>
    <row r="2142" spans="1:19">
      <c r="A2142" s="2">
        <v>41120</v>
      </c>
      <c r="B2142" t="s">
        <v>34</v>
      </c>
      <c r="C2142" t="s">
        <v>25</v>
      </c>
      <c r="D2142" t="s">
        <v>43</v>
      </c>
      <c r="E2142" t="s">
        <v>57</v>
      </c>
      <c r="F2142" t="s">
        <v>65</v>
      </c>
      <c r="G2142" t="s">
        <v>53</v>
      </c>
      <c r="H2142" t="s">
        <v>13</v>
      </c>
      <c r="I2142">
        <v>5</v>
      </c>
      <c r="J2142">
        <v>2196</v>
      </c>
      <c r="K2142">
        <v>2340</v>
      </c>
      <c r="L2142">
        <v>43992</v>
      </c>
      <c r="M2142">
        <v>46800</v>
      </c>
      <c r="N2142">
        <v>2808</v>
      </c>
      <c r="O2142">
        <v>140.4</v>
      </c>
      <c r="P2142" t="s">
        <v>76</v>
      </c>
      <c r="Q2142" t="s">
        <v>85</v>
      </c>
      <c r="R2142">
        <v>7</v>
      </c>
      <c r="S2142" t="s">
        <v>86</v>
      </c>
    </row>
    <row r="2143" spans="1:19">
      <c r="A2143" s="2">
        <v>41126</v>
      </c>
      <c r="B2143" t="s">
        <v>10</v>
      </c>
      <c r="C2143" t="s">
        <v>11</v>
      </c>
      <c r="D2143" t="s">
        <v>43</v>
      </c>
      <c r="E2143" t="s">
        <v>57</v>
      </c>
      <c r="F2143" t="s">
        <v>65</v>
      </c>
      <c r="G2143" t="s">
        <v>53</v>
      </c>
      <c r="H2143" t="s">
        <v>13</v>
      </c>
      <c r="I2143">
        <v>16</v>
      </c>
      <c r="J2143">
        <v>2106</v>
      </c>
      <c r="K2143">
        <v>2250</v>
      </c>
      <c r="L2143">
        <v>23688</v>
      </c>
      <c r="M2143">
        <v>25200</v>
      </c>
      <c r="N2143">
        <v>1512</v>
      </c>
      <c r="O2143">
        <v>75.600000000000009</v>
      </c>
      <c r="P2143" t="s">
        <v>76</v>
      </c>
      <c r="Q2143" t="s">
        <v>85</v>
      </c>
      <c r="R2143">
        <v>8</v>
      </c>
      <c r="S2143" t="s">
        <v>87</v>
      </c>
    </row>
    <row r="2144" spans="1:19">
      <c r="A2144" s="2">
        <v>41126</v>
      </c>
      <c r="B2144" t="s">
        <v>29</v>
      </c>
      <c r="C2144" t="s">
        <v>30</v>
      </c>
      <c r="D2144" t="s">
        <v>43</v>
      </c>
      <c r="E2144" t="s">
        <v>57</v>
      </c>
      <c r="F2144" t="s">
        <v>65</v>
      </c>
      <c r="G2144" t="s">
        <v>53</v>
      </c>
      <c r="H2144" t="s">
        <v>13</v>
      </c>
      <c r="I2144">
        <v>21</v>
      </c>
      <c r="J2144">
        <v>4482</v>
      </c>
      <c r="K2144">
        <v>4770</v>
      </c>
      <c r="L2144">
        <v>50760</v>
      </c>
      <c r="M2144">
        <v>54000</v>
      </c>
      <c r="N2144">
        <v>3240</v>
      </c>
      <c r="O2144">
        <v>162</v>
      </c>
      <c r="P2144" t="s">
        <v>76</v>
      </c>
      <c r="Q2144" t="s">
        <v>85</v>
      </c>
      <c r="R2144">
        <v>8</v>
      </c>
      <c r="S2144" t="s">
        <v>87</v>
      </c>
    </row>
    <row r="2145" spans="1:19">
      <c r="A2145" s="2">
        <v>41134</v>
      </c>
      <c r="B2145" t="s">
        <v>10</v>
      </c>
      <c r="C2145" t="s">
        <v>11</v>
      </c>
      <c r="D2145" t="s">
        <v>43</v>
      </c>
      <c r="E2145" t="s">
        <v>57</v>
      </c>
      <c r="F2145" t="s">
        <v>65</v>
      </c>
      <c r="G2145" t="s">
        <v>53</v>
      </c>
      <c r="H2145" t="s">
        <v>13</v>
      </c>
      <c r="I2145">
        <v>2</v>
      </c>
      <c r="J2145">
        <v>5832</v>
      </c>
      <c r="K2145">
        <v>6210</v>
      </c>
      <c r="L2145">
        <v>33840</v>
      </c>
      <c r="M2145">
        <v>36000</v>
      </c>
      <c r="N2145">
        <v>2160</v>
      </c>
      <c r="O2145">
        <v>108</v>
      </c>
      <c r="P2145" t="s">
        <v>76</v>
      </c>
      <c r="Q2145" t="s">
        <v>85</v>
      </c>
      <c r="R2145">
        <v>8</v>
      </c>
      <c r="S2145" t="s">
        <v>87</v>
      </c>
    </row>
    <row r="2146" spans="1:19">
      <c r="A2146" s="2">
        <v>41142</v>
      </c>
      <c r="B2146" t="s">
        <v>22</v>
      </c>
      <c r="C2146" t="s">
        <v>23</v>
      </c>
      <c r="D2146" t="s">
        <v>43</v>
      </c>
      <c r="E2146" t="s">
        <v>57</v>
      </c>
      <c r="F2146" t="s">
        <v>65</v>
      </c>
      <c r="G2146" t="s">
        <v>53</v>
      </c>
      <c r="H2146" t="s">
        <v>13</v>
      </c>
      <c r="I2146">
        <v>27</v>
      </c>
      <c r="J2146">
        <v>5832</v>
      </c>
      <c r="K2146">
        <v>6210</v>
      </c>
      <c r="L2146">
        <v>60912</v>
      </c>
      <c r="M2146">
        <v>64800</v>
      </c>
      <c r="N2146">
        <v>3888</v>
      </c>
      <c r="O2146">
        <v>194.4</v>
      </c>
      <c r="P2146" t="s">
        <v>76</v>
      </c>
      <c r="Q2146" t="s">
        <v>85</v>
      </c>
      <c r="R2146">
        <v>8</v>
      </c>
      <c r="S2146" t="s">
        <v>87</v>
      </c>
    </row>
    <row r="2147" spans="1:19">
      <c r="A2147" s="2">
        <v>41150</v>
      </c>
      <c r="B2147" t="s">
        <v>24</v>
      </c>
      <c r="C2147" t="s">
        <v>25</v>
      </c>
      <c r="D2147" t="s">
        <v>43</v>
      </c>
      <c r="E2147" t="s">
        <v>57</v>
      </c>
      <c r="F2147" t="s">
        <v>65</v>
      </c>
      <c r="G2147" t="s">
        <v>53</v>
      </c>
      <c r="H2147" t="s">
        <v>13</v>
      </c>
      <c r="I2147">
        <v>6</v>
      </c>
      <c r="J2147">
        <v>3978</v>
      </c>
      <c r="K2147">
        <v>4230</v>
      </c>
      <c r="L2147">
        <v>33840</v>
      </c>
      <c r="M2147">
        <v>36000</v>
      </c>
      <c r="N2147">
        <v>2160</v>
      </c>
      <c r="O2147">
        <v>108</v>
      </c>
      <c r="P2147" t="s">
        <v>76</v>
      </c>
      <c r="Q2147" t="s">
        <v>85</v>
      </c>
      <c r="R2147">
        <v>8</v>
      </c>
      <c r="S2147" t="s">
        <v>87</v>
      </c>
    </row>
    <row r="2148" spans="1:19">
      <c r="A2148" s="2">
        <v>41151</v>
      </c>
      <c r="B2148" t="s">
        <v>14</v>
      </c>
      <c r="C2148" t="s">
        <v>11</v>
      </c>
      <c r="D2148" t="s">
        <v>43</v>
      </c>
      <c r="E2148" t="s">
        <v>57</v>
      </c>
      <c r="F2148" t="s">
        <v>65</v>
      </c>
      <c r="G2148" t="s">
        <v>53</v>
      </c>
      <c r="H2148" t="s">
        <v>13</v>
      </c>
      <c r="I2148">
        <v>24</v>
      </c>
      <c r="J2148">
        <v>5832</v>
      </c>
      <c r="K2148">
        <v>6210</v>
      </c>
      <c r="L2148">
        <v>16920</v>
      </c>
      <c r="M2148">
        <v>18000</v>
      </c>
      <c r="N2148">
        <v>1080</v>
      </c>
      <c r="O2148">
        <v>54</v>
      </c>
      <c r="P2148" t="s">
        <v>76</v>
      </c>
      <c r="Q2148" t="s">
        <v>85</v>
      </c>
      <c r="R2148">
        <v>8</v>
      </c>
      <c r="S2148" t="s">
        <v>87</v>
      </c>
    </row>
    <row r="2149" spans="1:19">
      <c r="A2149" s="2">
        <v>41158</v>
      </c>
      <c r="B2149" t="s">
        <v>20</v>
      </c>
      <c r="C2149" t="s">
        <v>18</v>
      </c>
      <c r="D2149" t="s">
        <v>43</v>
      </c>
      <c r="E2149" t="s">
        <v>57</v>
      </c>
      <c r="F2149" t="s">
        <v>65</v>
      </c>
      <c r="G2149" t="s">
        <v>53</v>
      </c>
      <c r="H2149" t="s">
        <v>13</v>
      </c>
      <c r="I2149">
        <v>7</v>
      </c>
      <c r="J2149">
        <v>3042</v>
      </c>
      <c r="K2149">
        <v>3240</v>
      </c>
      <c r="L2149">
        <v>30456</v>
      </c>
      <c r="M2149">
        <v>32400</v>
      </c>
      <c r="N2149">
        <v>1944</v>
      </c>
      <c r="O2149">
        <v>97.2</v>
      </c>
      <c r="P2149" t="s">
        <v>76</v>
      </c>
      <c r="Q2149" t="s">
        <v>85</v>
      </c>
      <c r="R2149">
        <v>9</v>
      </c>
      <c r="S2149" t="s">
        <v>88</v>
      </c>
    </row>
    <row r="2150" spans="1:19">
      <c r="A2150" s="2">
        <v>41170</v>
      </c>
      <c r="B2150" t="s">
        <v>31</v>
      </c>
      <c r="C2150" t="s">
        <v>30</v>
      </c>
      <c r="D2150" t="s">
        <v>43</v>
      </c>
      <c r="E2150" t="s">
        <v>57</v>
      </c>
      <c r="F2150" t="s">
        <v>65</v>
      </c>
      <c r="G2150" t="s">
        <v>53</v>
      </c>
      <c r="H2150" t="s">
        <v>13</v>
      </c>
      <c r="I2150">
        <v>15</v>
      </c>
      <c r="J2150">
        <v>3978</v>
      </c>
      <c r="K2150">
        <v>4230</v>
      </c>
      <c r="L2150">
        <v>54144</v>
      </c>
      <c r="M2150">
        <v>57600</v>
      </c>
      <c r="N2150">
        <v>3456</v>
      </c>
      <c r="O2150">
        <v>172.8</v>
      </c>
      <c r="P2150" t="s">
        <v>76</v>
      </c>
      <c r="Q2150" t="s">
        <v>85</v>
      </c>
      <c r="R2150">
        <v>9</v>
      </c>
      <c r="S2150" t="s">
        <v>88</v>
      </c>
    </row>
    <row r="2151" spans="1:19">
      <c r="A2151" s="2">
        <v>41175</v>
      </c>
      <c r="B2151" t="s">
        <v>14</v>
      </c>
      <c r="C2151" t="s">
        <v>11</v>
      </c>
      <c r="D2151" t="s">
        <v>43</v>
      </c>
      <c r="E2151" t="s">
        <v>57</v>
      </c>
      <c r="F2151" t="s">
        <v>65</v>
      </c>
      <c r="G2151" t="s">
        <v>53</v>
      </c>
      <c r="H2151" t="s">
        <v>13</v>
      </c>
      <c r="I2151">
        <v>22</v>
      </c>
      <c r="J2151">
        <v>2952</v>
      </c>
      <c r="K2151">
        <v>3150</v>
      </c>
      <c r="L2151">
        <v>43992</v>
      </c>
      <c r="M2151">
        <v>46800</v>
      </c>
      <c r="N2151">
        <v>2808</v>
      </c>
      <c r="O2151">
        <v>140.4</v>
      </c>
      <c r="P2151" t="s">
        <v>76</v>
      </c>
      <c r="Q2151" t="s">
        <v>85</v>
      </c>
      <c r="R2151">
        <v>9</v>
      </c>
      <c r="S2151" t="s">
        <v>88</v>
      </c>
    </row>
    <row r="2152" spans="1:19">
      <c r="A2152" s="2">
        <v>41179</v>
      </c>
      <c r="B2152" t="s">
        <v>27</v>
      </c>
      <c r="C2152" t="s">
        <v>23</v>
      </c>
      <c r="D2152" t="s">
        <v>43</v>
      </c>
      <c r="E2152" t="s">
        <v>57</v>
      </c>
      <c r="F2152" t="s">
        <v>65</v>
      </c>
      <c r="G2152" t="s">
        <v>53</v>
      </c>
      <c r="H2152" t="s">
        <v>13</v>
      </c>
      <c r="I2152">
        <v>2</v>
      </c>
      <c r="J2152">
        <v>3546</v>
      </c>
      <c r="K2152">
        <v>3780</v>
      </c>
      <c r="L2152">
        <v>20304</v>
      </c>
      <c r="M2152">
        <v>21600</v>
      </c>
      <c r="N2152">
        <v>1296</v>
      </c>
      <c r="O2152">
        <v>64.8</v>
      </c>
      <c r="P2152" t="s">
        <v>76</v>
      </c>
      <c r="Q2152" t="s">
        <v>85</v>
      </c>
      <c r="R2152">
        <v>9</v>
      </c>
      <c r="S2152" t="s">
        <v>88</v>
      </c>
    </row>
    <row r="2153" spans="1:19">
      <c r="A2153" s="2">
        <v>41183</v>
      </c>
      <c r="B2153" t="s">
        <v>27</v>
      </c>
      <c r="C2153" t="s">
        <v>23</v>
      </c>
      <c r="D2153" t="s">
        <v>43</v>
      </c>
      <c r="E2153" t="s">
        <v>57</v>
      </c>
      <c r="F2153" t="s">
        <v>65</v>
      </c>
      <c r="G2153" t="s">
        <v>53</v>
      </c>
      <c r="H2153" t="s">
        <v>13</v>
      </c>
      <c r="I2153">
        <v>21</v>
      </c>
      <c r="J2153">
        <v>3042</v>
      </c>
      <c r="K2153">
        <v>3240</v>
      </c>
      <c r="L2153">
        <v>33840</v>
      </c>
      <c r="M2153">
        <v>36000</v>
      </c>
      <c r="N2153">
        <v>2160</v>
      </c>
      <c r="O2153">
        <v>108</v>
      </c>
      <c r="P2153" t="s">
        <v>76</v>
      </c>
      <c r="Q2153" t="s">
        <v>89</v>
      </c>
      <c r="R2153">
        <v>10</v>
      </c>
      <c r="S2153" t="s">
        <v>90</v>
      </c>
    </row>
    <row r="2154" spans="1:19">
      <c r="A2154" s="2">
        <v>41192</v>
      </c>
      <c r="B2154" t="s">
        <v>22</v>
      </c>
      <c r="C2154" t="s">
        <v>23</v>
      </c>
      <c r="D2154" t="s">
        <v>43</v>
      </c>
      <c r="E2154" t="s">
        <v>57</v>
      </c>
      <c r="F2154" t="s">
        <v>65</v>
      </c>
      <c r="G2154" t="s">
        <v>53</v>
      </c>
      <c r="H2154" t="s">
        <v>13</v>
      </c>
      <c r="I2154">
        <v>6</v>
      </c>
      <c r="J2154">
        <v>3978</v>
      </c>
      <c r="K2154">
        <v>4230</v>
      </c>
      <c r="L2154">
        <v>57528</v>
      </c>
      <c r="M2154">
        <v>61200</v>
      </c>
      <c r="N2154">
        <v>3672</v>
      </c>
      <c r="O2154">
        <v>183.60000000000002</v>
      </c>
      <c r="P2154" t="s">
        <v>76</v>
      </c>
      <c r="Q2154" t="s">
        <v>89</v>
      </c>
      <c r="R2154">
        <v>10</v>
      </c>
      <c r="S2154" t="s">
        <v>90</v>
      </c>
    </row>
    <row r="2155" spans="1:19">
      <c r="A2155" s="2">
        <v>41192</v>
      </c>
      <c r="B2155" t="s">
        <v>17</v>
      </c>
      <c r="C2155" t="s">
        <v>18</v>
      </c>
      <c r="D2155" t="s">
        <v>43</v>
      </c>
      <c r="E2155" t="s">
        <v>57</v>
      </c>
      <c r="F2155" t="s">
        <v>65</v>
      </c>
      <c r="G2155" t="s">
        <v>53</v>
      </c>
      <c r="H2155" t="s">
        <v>13</v>
      </c>
      <c r="I2155">
        <v>4</v>
      </c>
      <c r="J2155">
        <v>5148</v>
      </c>
      <c r="K2155">
        <v>5490</v>
      </c>
      <c r="L2155">
        <v>77832</v>
      </c>
      <c r="M2155">
        <v>82800</v>
      </c>
      <c r="N2155">
        <v>4968</v>
      </c>
      <c r="O2155">
        <v>248.4</v>
      </c>
      <c r="P2155" t="s">
        <v>76</v>
      </c>
      <c r="Q2155" t="s">
        <v>89</v>
      </c>
      <c r="R2155">
        <v>10</v>
      </c>
      <c r="S2155" t="s">
        <v>90</v>
      </c>
    </row>
    <row r="2156" spans="1:19">
      <c r="A2156" s="2">
        <v>41193</v>
      </c>
      <c r="B2156" t="s">
        <v>24</v>
      </c>
      <c r="C2156" t="s">
        <v>25</v>
      </c>
      <c r="D2156" t="s">
        <v>43</v>
      </c>
      <c r="E2156" t="s">
        <v>57</v>
      </c>
      <c r="F2156" t="s">
        <v>65</v>
      </c>
      <c r="G2156" t="s">
        <v>53</v>
      </c>
      <c r="H2156" t="s">
        <v>13</v>
      </c>
      <c r="I2156">
        <v>2</v>
      </c>
      <c r="J2156">
        <v>3546</v>
      </c>
      <c r="K2156">
        <v>3780</v>
      </c>
      <c r="L2156">
        <v>33840</v>
      </c>
      <c r="M2156">
        <v>36000</v>
      </c>
      <c r="N2156">
        <v>2160</v>
      </c>
      <c r="O2156">
        <v>108</v>
      </c>
      <c r="P2156" t="s">
        <v>76</v>
      </c>
      <c r="Q2156" t="s">
        <v>89</v>
      </c>
      <c r="R2156">
        <v>10</v>
      </c>
      <c r="S2156" t="s">
        <v>90</v>
      </c>
    </row>
    <row r="2157" spans="1:19">
      <c r="A2157" s="2">
        <v>41195</v>
      </c>
      <c r="B2157" t="s">
        <v>31</v>
      </c>
      <c r="C2157" t="s">
        <v>30</v>
      </c>
      <c r="D2157" t="s">
        <v>43</v>
      </c>
      <c r="E2157" t="s">
        <v>57</v>
      </c>
      <c r="F2157" t="s">
        <v>65</v>
      </c>
      <c r="G2157" t="s">
        <v>53</v>
      </c>
      <c r="H2157" t="s">
        <v>13</v>
      </c>
      <c r="I2157">
        <v>11</v>
      </c>
      <c r="J2157">
        <v>4482</v>
      </c>
      <c r="K2157">
        <v>4770</v>
      </c>
      <c r="L2157">
        <v>50760</v>
      </c>
      <c r="M2157">
        <v>54000</v>
      </c>
      <c r="N2157">
        <v>3240</v>
      </c>
      <c r="O2157">
        <v>162</v>
      </c>
      <c r="P2157" t="s">
        <v>76</v>
      </c>
      <c r="Q2157" t="s">
        <v>89</v>
      </c>
      <c r="R2157">
        <v>10</v>
      </c>
      <c r="S2157" t="s">
        <v>90</v>
      </c>
    </row>
    <row r="2158" spans="1:19">
      <c r="A2158" s="2">
        <v>41197</v>
      </c>
      <c r="B2158" t="s">
        <v>20</v>
      </c>
      <c r="C2158" t="s">
        <v>18</v>
      </c>
      <c r="D2158" t="s">
        <v>43</v>
      </c>
      <c r="E2158" t="s">
        <v>57</v>
      </c>
      <c r="F2158" t="s">
        <v>65</v>
      </c>
      <c r="G2158" t="s">
        <v>53</v>
      </c>
      <c r="H2158" t="s">
        <v>13</v>
      </c>
      <c r="I2158">
        <v>10</v>
      </c>
      <c r="J2158">
        <v>3978</v>
      </c>
      <c r="K2158">
        <v>4230</v>
      </c>
      <c r="L2158">
        <v>60912</v>
      </c>
      <c r="M2158">
        <v>64800</v>
      </c>
      <c r="N2158">
        <v>3888</v>
      </c>
      <c r="O2158">
        <v>194.4</v>
      </c>
      <c r="P2158" t="s">
        <v>76</v>
      </c>
      <c r="Q2158" t="s">
        <v>89</v>
      </c>
      <c r="R2158">
        <v>10</v>
      </c>
      <c r="S2158" t="s">
        <v>90</v>
      </c>
    </row>
    <row r="2159" spans="1:19">
      <c r="A2159" s="2">
        <v>41199</v>
      </c>
      <c r="B2159" t="s">
        <v>17</v>
      </c>
      <c r="C2159" t="s">
        <v>18</v>
      </c>
      <c r="D2159" t="s">
        <v>43</v>
      </c>
      <c r="E2159" t="s">
        <v>57</v>
      </c>
      <c r="F2159" t="s">
        <v>65</v>
      </c>
      <c r="G2159" t="s">
        <v>53</v>
      </c>
      <c r="H2159" t="s">
        <v>13</v>
      </c>
      <c r="I2159">
        <v>7</v>
      </c>
      <c r="J2159">
        <v>3042</v>
      </c>
      <c r="K2159">
        <v>3240</v>
      </c>
      <c r="L2159">
        <v>23688</v>
      </c>
      <c r="M2159">
        <v>25200</v>
      </c>
      <c r="N2159">
        <v>1512</v>
      </c>
      <c r="O2159">
        <v>75.600000000000009</v>
      </c>
      <c r="P2159" t="s">
        <v>76</v>
      </c>
      <c r="Q2159" t="s">
        <v>89</v>
      </c>
      <c r="R2159">
        <v>10</v>
      </c>
      <c r="S2159" t="s">
        <v>90</v>
      </c>
    </row>
    <row r="2160" spans="1:19">
      <c r="A2160" s="2">
        <v>41209</v>
      </c>
      <c r="B2160" t="s">
        <v>29</v>
      </c>
      <c r="C2160" t="s">
        <v>30</v>
      </c>
      <c r="D2160" t="s">
        <v>43</v>
      </c>
      <c r="E2160" t="s">
        <v>57</v>
      </c>
      <c r="F2160" t="s">
        <v>65</v>
      </c>
      <c r="G2160" t="s">
        <v>53</v>
      </c>
      <c r="H2160" t="s">
        <v>13</v>
      </c>
      <c r="I2160">
        <v>24</v>
      </c>
      <c r="J2160">
        <v>2106</v>
      </c>
      <c r="K2160">
        <v>2250</v>
      </c>
      <c r="L2160">
        <v>6768</v>
      </c>
      <c r="M2160">
        <v>7200</v>
      </c>
      <c r="N2160">
        <v>432</v>
      </c>
      <c r="O2160">
        <v>21.6</v>
      </c>
      <c r="P2160" t="s">
        <v>76</v>
      </c>
      <c r="Q2160" t="s">
        <v>89</v>
      </c>
      <c r="R2160">
        <v>10</v>
      </c>
      <c r="S2160" t="s">
        <v>90</v>
      </c>
    </row>
    <row r="2161" spans="1:19">
      <c r="A2161" s="2">
        <v>41215</v>
      </c>
      <c r="B2161" t="s">
        <v>14</v>
      </c>
      <c r="C2161" t="s">
        <v>11</v>
      </c>
      <c r="D2161" t="s">
        <v>43</v>
      </c>
      <c r="E2161" t="s">
        <v>57</v>
      </c>
      <c r="F2161" t="s">
        <v>65</v>
      </c>
      <c r="G2161" t="s">
        <v>53</v>
      </c>
      <c r="H2161" t="s">
        <v>13</v>
      </c>
      <c r="I2161">
        <v>22</v>
      </c>
      <c r="J2161">
        <v>2952</v>
      </c>
      <c r="K2161">
        <v>3150</v>
      </c>
      <c r="L2161">
        <v>60912</v>
      </c>
      <c r="M2161">
        <v>64800</v>
      </c>
      <c r="N2161">
        <v>3888</v>
      </c>
      <c r="O2161">
        <v>194.4</v>
      </c>
      <c r="P2161" t="s">
        <v>76</v>
      </c>
      <c r="Q2161" t="s">
        <v>89</v>
      </c>
      <c r="R2161">
        <v>11</v>
      </c>
      <c r="S2161" t="s">
        <v>91</v>
      </c>
    </row>
    <row r="2162" spans="1:19">
      <c r="A2162" s="2">
        <v>41219</v>
      </c>
      <c r="B2162" t="s">
        <v>10</v>
      </c>
      <c r="C2162" t="s">
        <v>11</v>
      </c>
      <c r="D2162" t="s">
        <v>43</v>
      </c>
      <c r="E2162" t="s">
        <v>57</v>
      </c>
      <c r="F2162" t="s">
        <v>65</v>
      </c>
      <c r="G2162" t="s">
        <v>53</v>
      </c>
      <c r="H2162" t="s">
        <v>13</v>
      </c>
      <c r="I2162">
        <v>7</v>
      </c>
      <c r="J2162">
        <v>3384</v>
      </c>
      <c r="K2162">
        <v>3600</v>
      </c>
      <c r="L2162">
        <v>10152</v>
      </c>
      <c r="M2162">
        <v>10800</v>
      </c>
      <c r="N2162">
        <v>648</v>
      </c>
      <c r="O2162">
        <v>32.4</v>
      </c>
      <c r="P2162" t="s">
        <v>76</v>
      </c>
      <c r="Q2162" t="s">
        <v>89</v>
      </c>
      <c r="R2162">
        <v>11</v>
      </c>
      <c r="S2162" t="s">
        <v>91</v>
      </c>
    </row>
    <row r="2163" spans="1:19">
      <c r="A2163" s="2">
        <v>41221</v>
      </c>
      <c r="B2163" t="s">
        <v>14</v>
      </c>
      <c r="C2163" t="s">
        <v>11</v>
      </c>
      <c r="D2163" t="s">
        <v>43</v>
      </c>
      <c r="E2163" t="s">
        <v>57</v>
      </c>
      <c r="F2163" t="s">
        <v>65</v>
      </c>
      <c r="G2163" t="s">
        <v>53</v>
      </c>
      <c r="H2163" t="s">
        <v>13</v>
      </c>
      <c r="I2163">
        <v>23</v>
      </c>
      <c r="J2163">
        <v>3582</v>
      </c>
      <c r="K2163">
        <v>3870</v>
      </c>
      <c r="L2163">
        <v>16920</v>
      </c>
      <c r="M2163">
        <v>18000</v>
      </c>
      <c r="N2163">
        <v>1080</v>
      </c>
      <c r="O2163">
        <v>54</v>
      </c>
      <c r="P2163" t="s">
        <v>76</v>
      </c>
      <c r="Q2163" t="s">
        <v>89</v>
      </c>
      <c r="R2163">
        <v>11</v>
      </c>
      <c r="S2163" t="s">
        <v>91</v>
      </c>
    </row>
    <row r="2164" spans="1:19">
      <c r="A2164" s="2">
        <v>41233</v>
      </c>
      <c r="B2164" t="s">
        <v>20</v>
      </c>
      <c r="C2164" t="s">
        <v>18</v>
      </c>
      <c r="D2164" t="s">
        <v>43</v>
      </c>
      <c r="E2164" t="s">
        <v>57</v>
      </c>
      <c r="F2164" t="s">
        <v>65</v>
      </c>
      <c r="G2164" t="s">
        <v>53</v>
      </c>
      <c r="H2164" t="s">
        <v>13</v>
      </c>
      <c r="I2164">
        <v>18</v>
      </c>
      <c r="J2164">
        <v>3978</v>
      </c>
      <c r="K2164">
        <v>4230</v>
      </c>
      <c r="L2164">
        <v>20304</v>
      </c>
      <c r="M2164">
        <v>21600</v>
      </c>
      <c r="N2164">
        <v>1296</v>
      </c>
      <c r="O2164">
        <v>64.8</v>
      </c>
      <c r="P2164" t="s">
        <v>76</v>
      </c>
      <c r="Q2164" t="s">
        <v>89</v>
      </c>
      <c r="R2164">
        <v>11</v>
      </c>
      <c r="S2164" t="s">
        <v>91</v>
      </c>
    </row>
    <row r="2165" spans="1:19">
      <c r="A2165" s="2">
        <v>41240</v>
      </c>
      <c r="B2165" t="s">
        <v>31</v>
      </c>
      <c r="C2165" t="s">
        <v>30</v>
      </c>
      <c r="D2165" t="s">
        <v>43</v>
      </c>
      <c r="E2165" t="s">
        <v>57</v>
      </c>
      <c r="F2165" t="s">
        <v>65</v>
      </c>
      <c r="G2165" t="s">
        <v>53</v>
      </c>
      <c r="H2165" t="s">
        <v>13</v>
      </c>
      <c r="I2165">
        <v>23</v>
      </c>
      <c r="J2165">
        <v>3546</v>
      </c>
      <c r="K2165">
        <v>3780</v>
      </c>
      <c r="L2165">
        <v>47376</v>
      </c>
      <c r="M2165">
        <v>50400</v>
      </c>
      <c r="N2165">
        <v>3024</v>
      </c>
      <c r="O2165">
        <v>151.20000000000002</v>
      </c>
      <c r="P2165" t="s">
        <v>76</v>
      </c>
      <c r="Q2165" t="s">
        <v>89</v>
      </c>
      <c r="R2165">
        <v>11</v>
      </c>
      <c r="S2165" t="s">
        <v>91</v>
      </c>
    </row>
    <row r="2166" spans="1:19">
      <c r="A2166" s="2">
        <v>41255</v>
      </c>
      <c r="B2166" t="s">
        <v>27</v>
      </c>
      <c r="C2166" t="s">
        <v>23</v>
      </c>
      <c r="D2166" t="s">
        <v>43</v>
      </c>
      <c r="E2166" t="s">
        <v>57</v>
      </c>
      <c r="F2166" t="s">
        <v>65</v>
      </c>
      <c r="G2166" t="s">
        <v>53</v>
      </c>
      <c r="H2166" t="s">
        <v>13</v>
      </c>
      <c r="I2166">
        <v>23</v>
      </c>
      <c r="J2166">
        <v>5148</v>
      </c>
      <c r="K2166">
        <v>5490</v>
      </c>
      <c r="L2166">
        <v>20304</v>
      </c>
      <c r="M2166">
        <v>21600</v>
      </c>
      <c r="N2166">
        <v>1296</v>
      </c>
      <c r="O2166">
        <v>64.8</v>
      </c>
      <c r="P2166" t="s">
        <v>76</v>
      </c>
      <c r="Q2166" t="s">
        <v>89</v>
      </c>
      <c r="R2166">
        <v>12</v>
      </c>
      <c r="S2166" t="s">
        <v>92</v>
      </c>
    </row>
    <row r="2167" spans="1:19">
      <c r="A2167" s="2">
        <v>41273</v>
      </c>
      <c r="B2167" t="s">
        <v>34</v>
      </c>
      <c r="C2167" t="s">
        <v>25</v>
      </c>
      <c r="D2167" t="s">
        <v>43</v>
      </c>
      <c r="E2167" t="s">
        <v>57</v>
      </c>
      <c r="F2167" t="s">
        <v>65</v>
      </c>
      <c r="G2167" t="s">
        <v>53</v>
      </c>
      <c r="H2167" t="s">
        <v>13</v>
      </c>
      <c r="I2167">
        <v>5</v>
      </c>
      <c r="J2167">
        <v>3978</v>
      </c>
      <c r="K2167">
        <v>4230</v>
      </c>
      <c r="L2167">
        <v>77832</v>
      </c>
      <c r="M2167">
        <v>82800</v>
      </c>
      <c r="N2167">
        <v>4968</v>
      </c>
      <c r="O2167">
        <v>248.4</v>
      </c>
      <c r="P2167" t="s">
        <v>76</v>
      </c>
      <c r="Q2167" t="s">
        <v>89</v>
      </c>
      <c r="R2167">
        <v>12</v>
      </c>
      <c r="S2167" t="s">
        <v>92</v>
      </c>
    </row>
    <row r="2168" spans="1:19">
      <c r="A2168" s="2">
        <v>41275</v>
      </c>
      <c r="B2168" t="s">
        <v>27</v>
      </c>
      <c r="C2168" t="s">
        <v>23</v>
      </c>
      <c r="D2168" t="s">
        <v>43</v>
      </c>
      <c r="E2168" t="s">
        <v>57</v>
      </c>
      <c r="F2168" t="s">
        <v>65</v>
      </c>
      <c r="G2168" t="s">
        <v>53</v>
      </c>
      <c r="H2168" t="s">
        <v>13</v>
      </c>
      <c r="I2168">
        <v>22</v>
      </c>
      <c r="J2168">
        <v>3978</v>
      </c>
      <c r="K2168">
        <v>4230</v>
      </c>
      <c r="L2168">
        <v>37224</v>
      </c>
      <c r="M2168">
        <v>39600</v>
      </c>
      <c r="N2168">
        <v>2376</v>
      </c>
      <c r="O2168">
        <v>118.80000000000001</v>
      </c>
      <c r="P2168" t="s">
        <v>93</v>
      </c>
      <c r="Q2168" t="s">
        <v>77</v>
      </c>
      <c r="R2168">
        <v>1</v>
      </c>
      <c r="S2168" t="s">
        <v>78</v>
      </c>
    </row>
    <row r="2169" spans="1:19">
      <c r="A2169" s="2">
        <v>41277</v>
      </c>
      <c r="B2169" t="s">
        <v>31</v>
      </c>
      <c r="C2169" t="s">
        <v>30</v>
      </c>
      <c r="D2169" t="s">
        <v>43</v>
      </c>
      <c r="E2169" t="s">
        <v>57</v>
      </c>
      <c r="F2169" t="s">
        <v>65</v>
      </c>
      <c r="G2169" t="s">
        <v>53</v>
      </c>
      <c r="H2169" t="s">
        <v>13</v>
      </c>
      <c r="I2169">
        <v>27</v>
      </c>
      <c r="J2169">
        <v>3546</v>
      </c>
      <c r="K2169">
        <v>3780</v>
      </c>
      <c r="L2169">
        <v>10152</v>
      </c>
      <c r="M2169">
        <v>10800</v>
      </c>
      <c r="N2169">
        <v>648</v>
      </c>
      <c r="O2169">
        <v>32.4</v>
      </c>
      <c r="P2169" t="s">
        <v>93</v>
      </c>
      <c r="Q2169" t="s">
        <v>77</v>
      </c>
      <c r="R2169">
        <v>1</v>
      </c>
      <c r="S2169" t="s">
        <v>78</v>
      </c>
    </row>
    <row r="2170" spans="1:19">
      <c r="A2170" s="2">
        <v>41282</v>
      </c>
      <c r="B2170" t="s">
        <v>27</v>
      </c>
      <c r="C2170" t="s">
        <v>23</v>
      </c>
      <c r="D2170" t="s">
        <v>43</v>
      </c>
      <c r="E2170" t="s">
        <v>57</v>
      </c>
      <c r="F2170" t="s">
        <v>65</v>
      </c>
      <c r="G2170" t="s">
        <v>53</v>
      </c>
      <c r="H2170" t="s">
        <v>13</v>
      </c>
      <c r="I2170">
        <v>23</v>
      </c>
      <c r="J2170">
        <v>3546</v>
      </c>
      <c r="K2170">
        <v>3780</v>
      </c>
      <c r="L2170">
        <v>84600</v>
      </c>
      <c r="M2170">
        <v>90000</v>
      </c>
      <c r="N2170">
        <v>5400</v>
      </c>
      <c r="O2170">
        <v>270</v>
      </c>
      <c r="P2170" t="s">
        <v>93</v>
      </c>
      <c r="Q2170" t="s">
        <v>77</v>
      </c>
      <c r="R2170">
        <v>1</v>
      </c>
      <c r="S2170" t="s">
        <v>78</v>
      </c>
    </row>
    <row r="2171" spans="1:19">
      <c r="A2171" s="2">
        <v>41287</v>
      </c>
      <c r="B2171" t="s">
        <v>10</v>
      </c>
      <c r="C2171" t="s">
        <v>11</v>
      </c>
      <c r="D2171" t="s">
        <v>43</v>
      </c>
      <c r="E2171" t="s">
        <v>57</v>
      </c>
      <c r="F2171" t="s">
        <v>65</v>
      </c>
      <c r="G2171" t="s">
        <v>53</v>
      </c>
      <c r="H2171" t="s">
        <v>13</v>
      </c>
      <c r="I2171">
        <v>12</v>
      </c>
      <c r="J2171">
        <v>3042</v>
      </c>
      <c r="K2171">
        <v>3240</v>
      </c>
      <c r="L2171">
        <v>50760</v>
      </c>
      <c r="M2171">
        <v>54000</v>
      </c>
      <c r="N2171">
        <v>3240</v>
      </c>
      <c r="O2171">
        <v>162</v>
      </c>
      <c r="P2171" t="s">
        <v>93</v>
      </c>
      <c r="Q2171" t="s">
        <v>77</v>
      </c>
      <c r="R2171">
        <v>1</v>
      </c>
      <c r="S2171" t="s">
        <v>78</v>
      </c>
    </row>
    <row r="2172" spans="1:19">
      <c r="A2172" s="2">
        <v>41301</v>
      </c>
      <c r="B2172" t="s">
        <v>14</v>
      </c>
      <c r="C2172" t="s">
        <v>11</v>
      </c>
      <c r="D2172" t="s">
        <v>43</v>
      </c>
      <c r="E2172" t="s">
        <v>57</v>
      </c>
      <c r="F2172" t="s">
        <v>65</v>
      </c>
      <c r="G2172" t="s">
        <v>53</v>
      </c>
      <c r="H2172" t="s">
        <v>13</v>
      </c>
      <c r="I2172">
        <v>11</v>
      </c>
      <c r="J2172">
        <v>3546</v>
      </c>
      <c r="K2172">
        <v>3780</v>
      </c>
      <c r="L2172">
        <v>23688</v>
      </c>
      <c r="M2172">
        <v>25200</v>
      </c>
      <c r="N2172">
        <v>1512</v>
      </c>
      <c r="O2172">
        <v>75.600000000000009</v>
      </c>
      <c r="P2172" t="s">
        <v>93</v>
      </c>
      <c r="Q2172" t="s">
        <v>77</v>
      </c>
      <c r="R2172">
        <v>1</v>
      </c>
      <c r="S2172" t="s">
        <v>78</v>
      </c>
    </row>
    <row r="2173" spans="1:19">
      <c r="A2173" s="2">
        <v>41329</v>
      </c>
      <c r="B2173" t="s">
        <v>24</v>
      </c>
      <c r="C2173" t="s">
        <v>25</v>
      </c>
      <c r="D2173" t="s">
        <v>43</v>
      </c>
      <c r="E2173" t="s">
        <v>57</v>
      </c>
      <c r="F2173" t="s">
        <v>65</v>
      </c>
      <c r="G2173" t="s">
        <v>53</v>
      </c>
      <c r="H2173" t="s">
        <v>13</v>
      </c>
      <c r="I2173">
        <v>1</v>
      </c>
      <c r="J2173">
        <v>5148</v>
      </c>
      <c r="K2173">
        <v>5490</v>
      </c>
      <c r="L2173">
        <v>33840</v>
      </c>
      <c r="M2173">
        <v>36000</v>
      </c>
      <c r="N2173">
        <v>2160</v>
      </c>
      <c r="O2173">
        <v>108</v>
      </c>
      <c r="P2173" t="s">
        <v>93</v>
      </c>
      <c r="Q2173" t="s">
        <v>77</v>
      </c>
      <c r="R2173">
        <v>2</v>
      </c>
      <c r="S2173" t="s">
        <v>79</v>
      </c>
    </row>
    <row r="2174" spans="1:19">
      <c r="A2174" s="2">
        <v>41348</v>
      </c>
      <c r="B2174" t="s">
        <v>14</v>
      </c>
      <c r="C2174" t="s">
        <v>11</v>
      </c>
      <c r="D2174" t="s">
        <v>43</v>
      </c>
      <c r="E2174" t="s">
        <v>57</v>
      </c>
      <c r="F2174" t="s">
        <v>65</v>
      </c>
      <c r="G2174" t="s">
        <v>53</v>
      </c>
      <c r="H2174" t="s">
        <v>13</v>
      </c>
      <c r="I2174">
        <v>15</v>
      </c>
      <c r="J2174">
        <v>3924</v>
      </c>
      <c r="K2174">
        <v>4230</v>
      </c>
      <c r="L2174">
        <v>10152</v>
      </c>
      <c r="M2174">
        <v>10800</v>
      </c>
      <c r="N2174">
        <v>648</v>
      </c>
      <c r="O2174">
        <v>32.4</v>
      </c>
      <c r="P2174" t="s">
        <v>93</v>
      </c>
      <c r="Q2174" t="s">
        <v>77</v>
      </c>
      <c r="R2174">
        <v>3</v>
      </c>
      <c r="S2174" t="s">
        <v>80</v>
      </c>
    </row>
    <row r="2175" spans="1:19">
      <c r="A2175" s="2">
        <v>41350</v>
      </c>
      <c r="B2175" t="s">
        <v>24</v>
      </c>
      <c r="C2175" t="s">
        <v>25</v>
      </c>
      <c r="D2175" t="s">
        <v>43</v>
      </c>
      <c r="E2175" t="s">
        <v>57</v>
      </c>
      <c r="F2175" t="s">
        <v>65</v>
      </c>
      <c r="G2175" t="s">
        <v>53</v>
      </c>
      <c r="H2175" t="s">
        <v>13</v>
      </c>
      <c r="I2175">
        <v>10</v>
      </c>
      <c r="J2175">
        <v>3978</v>
      </c>
      <c r="K2175">
        <v>4230</v>
      </c>
      <c r="L2175">
        <v>20304</v>
      </c>
      <c r="M2175">
        <v>21600</v>
      </c>
      <c r="N2175">
        <v>1296</v>
      </c>
      <c r="O2175">
        <v>64.8</v>
      </c>
      <c r="P2175" t="s">
        <v>93</v>
      </c>
      <c r="Q2175" t="s">
        <v>77</v>
      </c>
      <c r="R2175">
        <v>3</v>
      </c>
      <c r="S2175" t="s">
        <v>80</v>
      </c>
    </row>
    <row r="2176" spans="1:19">
      <c r="A2176" s="2">
        <v>41350</v>
      </c>
      <c r="B2176" t="s">
        <v>22</v>
      </c>
      <c r="C2176" t="s">
        <v>23</v>
      </c>
      <c r="D2176" t="s">
        <v>43</v>
      </c>
      <c r="E2176" t="s">
        <v>57</v>
      </c>
      <c r="F2176" t="s">
        <v>65</v>
      </c>
      <c r="G2176" t="s">
        <v>53</v>
      </c>
      <c r="H2176" t="s">
        <v>13</v>
      </c>
      <c r="I2176">
        <v>8</v>
      </c>
      <c r="J2176">
        <v>5148</v>
      </c>
      <c r="K2176">
        <v>5490</v>
      </c>
      <c r="L2176">
        <v>54144</v>
      </c>
      <c r="M2176">
        <v>57600</v>
      </c>
      <c r="N2176">
        <v>3456</v>
      </c>
      <c r="O2176">
        <v>172.8</v>
      </c>
      <c r="P2176" t="s">
        <v>93</v>
      </c>
      <c r="Q2176" t="s">
        <v>77</v>
      </c>
      <c r="R2176">
        <v>3</v>
      </c>
      <c r="S2176" t="s">
        <v>80</v>
      </c>
    </row>
    <row r="2177" spans="1:19">
      <c r="A2177" s="2">
        <v>41364</v>
      </c>
      <c r="B2177" t="s">
        <v>29</v>
      </c>
      <c r="C2177" t="s">
        <v>30</v>
      </c>
      <c r="D2177" t="s">
        <v>43</v>
      </c>
      <c r="E2177" t="s">
        <v>57</v>
      </c>
      <c r="F2177" t="s">
        <v>65</v>
      </c>
      <c r="G2177" t="s">
        <v>53</v>
      </c>
      <c r="H2177" t="s">
        <v>13</v>
      </c>
      <c r="I2177">
        <v>24</v>
      </c>
      <c r="J2177">
        <v>2106</v>
      </c>
      <c r="K2177">
        <v>2250</v>
      </c>
      <c r="L2177">
        <v>84600</v>
      </c>
      <c r="M2177">
        <v>90000</v>
      </c>
      <c r="N2177">
        <v>5400</v>
      </c>
      <c r="O2177">
        <v>270</v>
      </c>
      <c r="P2177" t="s">
        <v>93</v>
      </c>
      <c r="Q2177" t="s">
        <v>77</v>
      </c>
      <c r="R2177">
        <v>3</v>
      </c>
      <c r="S2177" t="s">
        <v>80</v>
      </c>
    </row>
    <row r="2178" spans="1:19">
      <c r="A2178" s="2">
        <v>41365</v>
      </c>
      <c r="B2178" t="s">
        <v>22</v>
      </c>
      <c r="C2178" t="s">
        <v>23</v>
      </c>
      <c r="D2178" t="s">
        <v>43</v>
      </c>
      <c r="E2178" t="s">
        <v>57</v>
      </c>
      <c r="F2178" t="s">
        <v>65</v>
      </c>
      <c r="G2178" t="s">
        <v>53</v>
      </c>
      <c r="H2178" t="s">
        <v>13</v>
      </c>
      <c r="I2178">
        <v>23</v>
      </c>
      <c r="J2178">
        <v>5148</v>
      </c>
      <c r="K2178">
        <v>5490</v>
      </c>
      <c r="L2178">
        <v>40608</v>
      </c>
      <c r="M2178">
        <v>43200</v>
      </c>
      <c r="N2178">
        <v>2592</v>
      </c>
      <c r="O2178">
        <v>129.6</v>
      </c>
      <c r="P2178" t="s">
        <v>93</v>
      </c>
      <c r="Q2178" t="s">
        <v>81</v>
      </c>
      <c r="R2178">
        <v>4</v>
      </c>
      <c r="S2178" t="s">
        <v>82</v>
      </c>
    </row>
    <row r="2179" spans="1:19">
      <c r="A2179" s="2">
        <v>41366</v>
      </c>
      <c r="B2179" t="s">
        <v>22</v>
      </c>
      <c r="C2179" t="s">
        <v>23</v>
      </c>
      <c r="D2179" t="s">
        <v>43</v>
      </c>
      <c r="E2179" t="s">
        <v>57</v>
      </c>
      <c r="F2179" t="s">
        <v>65</v>
      </c>
      <c r="G2179" t="s">
        <v>53</v>
      </c>
      <c r="H2179" t="s">
        <v>13</v>
      </c>
      <c r="I2179">
        <v>20</v>
      </c>
      <c r="J2179">
        <v>3546</v>
      </c>
      <c r="K2179">
        <v>3780</v>
      </c>
      <c r="L2179">
        <v>84600</v>
      </c>
      <c r="M2179">
        <v>90000</v>
      </c>
      <c r="N2179">
        <v>5400</v>
      </c>
      <c r="O2179">
        <v>270</v>
      </c>
      <c r="P2179" t="s">
        <v>93</v>
      </c>
      <c r="Q2179" t="s">
        <v>81</v>
      </c>
      <c r="R2179">
        <v>4</v>
      </c>
      <c r="S2179" t="s">
        <v>82</v>
      </c>
    </row>
    <row r="2180" spans="1:19">
      <c r="A2180" s="2">
        <v>41369</v>
      </c>
      <c r="B2180" t="s">
        <v>10</v>
      </c>
      <c r="C2180" t="s">
        <v>11</v>
      </c>
      <c r="D2180" t="s">
        <v>43</v>
      </c>
      <c r="E2180" t="s">
        <v>57</v>
      </c>
      <c r="F2180" t="s">
        <v>65</v>
      </c>
      <c r="G2180" t="s">
        <v>53</v>
      </c>
      <c r="H2180" t="s">
        <v>13</v>
      </c>
      <c r="I2180">
        <v>19</v>
      </c>
      <c r="J2180">
        <v>3978</v>
      </c>
      <c r="K2180">
        <v>4230</v>
      </c>
      <c r="L2180">
        <v>23688</v>
      </c>
      <c r="M2180">
        <v>25200</v>
      </c>
      <c r="N2180">
        <v>1512</v>
      </c>
      <c r="O2180">
        <v>75.600000000000009</v>
      </c>
      <c r="P2180" t="s">
        <v>93</v>
      </c>
      <c r="Q2180" t="s">
        <v>81</v>
      </c>
      <c r="R2180">
        <v>4</v>
      </c>
      <c r="S2180" t="s">
        <v>82</v>
      </c>
    </row>
    <row r="2181" spans="1:19">
      <c r="A2181" s="2">
        <v>41380</v>
      </c>
      <c r="B2181" t="s">
        <v>20</v>
      </c>
      <c r="C2181" t="s">
        <v>18</v>
      </c>
      <c r="D2181" t="s">
        <v>43</v>
      </c>
      <c r="E2181" t="s">
        <v>57</v>
      </c>
      <c r="F2181" t="s">
        <v>65</v>
      </c>
      <c r="G2181" t="s">
        <v>53</v>
      </c>
      <c r="H2181" t="s">
        <v>13</v>
      </c>
      <c r="I2181">
        <v>24</v>
      </c>
      <c r="J2181">
        <v>3978</v>
      </c>
      <c r="K2181">
        <v>4230</v>
      </c>
      <c r="L2181">
        <v>67680</v>
      </c>
      <c r="M2181">
        <v>72000</v>
      </c>
      <c r="N2181">
        <v>4320</v>
      </c>
      <c r="O2181">
        <v>216</v>
      </c>
      <c r="P2181" t="s">
        <v>93</v>
      </c>
      <c r="Q2181" t="s">
        <v>81</v>
      </c>
      <c r="R2181">
        <v>4</v>
      </c>
      <c r="S2181" t="s">
        <v>82</v>
      </c>
    </row>
    <row r="2182" spans="1:19">
      <c r="A2182" s="2">
        <v>41381</v>
      </c>
      <c r="B2182" t="s">
        <v>17</v>
      </c>
      <c r="C2182" t="s">
        <v>18</v>
      </c>
      <c r="D2182" t="s">
        <v>43</v>
      </c>
      <c r="E2182" t="s">
        <v>57</v>
      </c>
      <c r="F2182" t="s">
        <v>65</v>
      </c>
      <c r="G2182" t="s">
        <v>53</v>
      </c>
      <c r="H2182" t="s">
        <v>13</v>
      </c>
      <c r="I2182">
        <v>6</v>
      </c>
      <c r="J2182">
        <v>2034</v>
      </c>
      <c r="K2182">
        <v>2160</v>
      </c>
      <c r="L2182">
        <v>47376</v>
      </c>
      <c r="M2182">
        <v>50400</v>
      </c>
      <c r="N2182">
        <v>3024</v>
      </c>
      <c r="O2182">
        <v>151.20000000000002</v>
      </c>
      <c r="P2182" t="s">
        <v>93</v>
      </c>
      <c r="Q2182" t="s">
        <v>81</v>
      </c>
      <c r="R2182">
        <v>4</v>
      </c>
      <c r="S2182" t="s">
        <v>82</v>
      </c>
    </row>
    <row r="2183" spans="1:19">
      <c r="A2183" s="2">
        <v>41382</v>
      </c>
      <c r="B2183" t="s">
        <v>20</v>
      </c>
      <c r="C2183" t="s">
        <v>18</v>
      </c>
      <c r="D2183" t="s">
        <v>43</v>
      </c>
      <c r="E2183" t="s">
        <v>57</v>
      </c>
      <c r="F2183" t="s">
        <v>65</v>
      </c>
      <c r="G2183" t="s">
        <v>53</v>
      </c>
      <c r="H2183" t="s">
        <v>13</v>
      </c>
      <c r="I2183">
        <v>21</v>
      </c>
      <c r="J2183">
        <v>3042</v>
      </c>
      <c r="K2183">
        <v>3240</v>
      </c>
      <c r="L2183">
        <v>23688</v>
      </c>
      <c r="M2183">
        <v>25200</v>
      </c>
      <c r="N2183">
        <v>1512</v>
      </c>
      <c r="O2183">
        <v>75.600000000000009</v>
      </c>
      <c r="P2183" t="s">
        <v>93</v>
      </c>
      <c r="Q2183" t="s">
        <v>81</v>
      </c>
      <c r="R2183">
        <v>4</v>
      </c>
      <c r="S2183" t="s">
        <v>82</v>
      </c>
    </row>
    <row r="2184" spans="1:19">
      <c r="A2184" s="2">
        <v>41388</v>
      </c>
      <c r="B2184" t="s">
        <v>24</v>
      </c>
      <c r="C2184" t="s">
        <v>25</v>
      </c>
      <c r="D2184" t="s">
        <v>43</v>
      </c>
      <c r="E2184" t="s">
        <v>57</v>
      </c>
      <c r="F2184" t="s">
        <v>65</v>
      </c>
      <c r="G2184" t="s">
        <v>53</v>
      </c>
      <c r="H2184" t="s">
        <v>13</v>
      </c>
      <c r="I2184">
        <v>21</v>
      </c>
      <c r="J2184">
        <v>2034</v>
      </c>
      <c r="K2184">
        <v>2160</v>
      </c>
      <c r="L2184">
        <v>6768</v>
      </c>
      <c r="M2184">
        <v>7200</v>
      </c>
      <c r="N2184">
        <v>432</v>
      </c>
      <c r="O2184">
        <v>21.6</v>
      </c>
      <c r="P2184" t="s">
        <v>93</v>
      </c>
      <c r="Q2184" t="s">
        <v>81</v>
      </c>
      <c r="R2184">
        <v>4</v>
      </c>
      <c r="S2184" t="s">
        <v>82</v>
      </c>
    </row>
    <row r="2185" spans="1:19">
      <c r="A2185" s="2">
        <v>41390</v>
      </c>
      <c r="B2185" t="s">
        <v>14</v>
      </c>
      <c r="C2185" t="s">
        <v>11</v>
      </c>
      <c r="D2185" t="s">
        <v>43</v>
      </c>
      <c r="E2185" t="s">
        <v>57</v>
      </c>
      <c r="F2185" t="s">
        <v>65</v>
      </c>
      <c r="G2185" t="s">
        <v>53</v>
      </c>
      <c r="H2185" t="s">
        <v>13</v>
      </c>
      <c r="I2185">
        <v>20</v>
      </c>
      <c r="J2185">
        <v>4482</v>
      </c>
      <c r="K2185">
        <v>4770</v>
      </c>
      <c r="L2185">
        <v>6768</v>
      </c>
      <c r="M2185">
        <v>7200</v>
      </c>
      <c r="N2185">
        <v>432</v>
      </c>
      <c r="O2185">
        <v>21.6</v>
      </c>
      <c r="P2185" t="s">
        <v>93</v>
      </c>
      <c r="Q2185" t="s">
        <v>81</v>
      </c>
      <c r="R2185">
        <v>4</v>
      </c>
      <c r="S2185" t="s">
        <v>82</v>
      </c>
    </row>
    <row r="2186" spans="1:19">
      <c r="A2186" s="2">
        <v>41397</v>
      </c>
      <c r="B2186" t="s">
        <v>14</v>
      </c>
      <c r="C2186" t="s">
        <v>11</v>
      </c>
      <c r="D2186" t="s">
        <v>43</v>
      </c>
      <c r="E2186" t="s">
        <v>57</v>
      </c>
      <c r="F2186" t="s">
        <v>65</v>
      </c>
      <c r="G2186" t="s">
        <v>53</v>
      </c>
      <c r="H2186" t="s">
        <v>13</v>
      </c>
      <c r="I2186">
        <v>21</v>
      </c>
      <c r="J2186">
        <v>3978</v>
      </c>
      <c r="K2186">
        <v>4230</v>
      </c>
      <c r="L2186">
        <v>84600</v>
      </c>
      <c r="M2186">
        <v>90000</v>
      </c>
      <c r="N2186">
        <v>5400</v>
      </c>
      <c r="O2186">
        <v>270</v>
      </c>
      <c r="P2186" t="s">
        <v>93</v>
      </c>
      <c r="Q2186" t="s">
        <v>81</v>
      </c>
      <c r="R2186">
        <v>5</v>
      </c>
      <c r="S2186" t="s">
        <v>83</v>
      </c>
    </row>
    <row r="2187" spans="1:19">
      <c r="A2187" s="2">
        <v>41407</v>
      </c>
      <c r="B2187" t="s">
        <v>24</v>
      </c>
      <c r="C2187" t="s">
        <v>25</v>
      </c>
      <c r="D2187" t="s">
        <v>43</v>
      </c>
      <c r="E2187" t="s">
        <v>57</v>
      </c>
      <c r="F2187" t="s">
        <v>65</v>
      </c>
      <c r="G2187" t="s">
        <v>53</v>
      </c>
      <c r="H2187" t="s">
        <v>13</v>
      </c>
      <c r="I2187">
        <v>24</v>
      </c>
      <c r="J2187">
        <v>3546</v>
      </c>
      <c r="K2187">
        <v>3780</v>
      </c>
      <c r="L2187">
        <v>43992</v>
      </c>
      <c r="M2187">
        <v>46800</v>
      </c>
      <c r="N2187">
        <v>2808</v>
      </c>
      <c r="O2187">
        <v>140.4</v>
      </c>
      <c r="P2187" t="s">
        <v>93</v>
      </c>
      <c r="Q2187" t="s">
        <v>81</v>
      </c>
      <c r="R2187">
        <v>5</v>
      </c>
      <c r="S2187" t="s">
        <v>83</v>
      </c>
    </row>
    <row r="2188" spans="1:19">
      <c r="A2188" s="2">
        <v>41411</v>
      </c>
      <c r="B2188" t="s">
        <v>29</v>
      </c>
      <c r="C2188" t="s">
        <v>30</v>
      </c>
      <c r="D2188" t="s">
        <v>43</v>
      </c>
      <c r="E2188" t="s">
        <v>57</v>
      </c>
      <c r="F2188" t="s">
        <v>65</v>
      </c>
      <c r="G2188" t="s">
        <v>53</v>
      </c>
      <c r="H2188" t="s">
        <v>13</v>
      </c>
      <c r="I2188">
        <v>23</v>
      </c>
      <c r="J2188">
        <v>3546</v>
      </c>
      <c r="K2188">
        <v>3780</v>
      </c>
      <c r="L2188">
        <v>50760</v>
      </c>
      <c r="M2188">
        <v>54000</v>
      </c>
      <c r="N2188">
        <v>3240</v>
      </c>
      <c r="O2188">
        <v>162</v>
      </c>
      <c r="P2188" t="s">
        <v>93</v>
      </c>
      <c r="Q2188" t="s">
        <v>81</v>
      </c>
      <c r="R2188">
        <v>5</v>
      </c>
      <c r="S2188" t="s">
        <v>83</v>
      </c>
    </row>
    <row r="2189" spans="1:19">
      <c r="A2189" s="2">
        <v>41411</v>
      </c>
      <c r="B2189" t="s">
        <v>24</v>
      </c>
      <c r="C2189" t="s">
        <v>25</v>
      </c>
      <c r="D2189" t="s">
        <v>43</v>
      </c>
      <c r="E2189" t="s">
        <v>57</v>
      </c>
      <c r="F2189" t="s">
        <v>65</v>
      </c>
      <c r="G2189" t="s">
        <v>53</v>
      </c>
      <c r="H2189" t="s">
        <v>13</v>
      </c>
      <c r="I2189">
        <v>22</v>
      </c>
      <c r="J2189">
        <v>5148</v>
      </c>
      <c r="K2189">
        <v>5490</v>
      </c>
      <c r="L2189">
        <v>81216</v>
      </c>
      <c r="M2189">
        <v>86400</v>
      </c>
      <c r="N2189">
        <v>5184</v>
      </c>
      <c r="O2189">
        <v>259.2</v>
      </c>
      <c r="P2189" t="s">
        <v>93</v>
      </c>
      <c r="Q2189" t="s">
        <v>81</v>
      </c>
      <c r="R2189">
        <v>5</v>
      </c>
      <c r="S2189" t="s">
        <v>83</v>
      </c>
    </row>
    <row r="2190" spans="1:19">
      <c r="A2190" s="2">
        <v>41417</v>
      </c>
      <c r="B2190" t="s">
        <v>10</v>
      </c>
      <c r="C2190" t="s">
        <v>11</v>
      </c>
      <c r="D2190" t="s">
        <v>43</v>
      </c>
      <c r="E2190" t="s">
        <v>57</v>
      </c>
      <c r="F2190" t="s">
        <v>65</v>
      </c>
      <c r="G2190" t="s">
        <v>53</v>
      </c>
      <c r="H2190" t="s">
        <v>13</v>
      </c>
      <c r="I2190">
        <v>6</v>
      </c>
      <c r="J2190">
        <v>3924</v>
      </c>
      <c r="K2190">
        <v>4230</v>
      </c>
      <c r="L2190">
        <v>81216</v>
      </c>
      <c r="M2190">
        <v>86400</v>
      </c>
      <c r="N2190">
        <v>5184</v>
      </c>
      <c r="O2190">
        <v>259.2</v>
      </c>
      <c r="P2190" t="s">
        <v>93</v>
      </c>
      <c r="Q2190" t="s">
        <v>81</v>
      </c>
      <c r="R2190">
        <v>5</v>
      </c>
      <c r="S2190" t="s">
        <v>83</v>
      </c>
    </row>
    <row r="2191" spans="1:19">
      <c r="A2191" s="2">
        <v>41418</v>
      </c>
      <c r="B2191" t="s">
        <v>27</v>
      </c>
      <c r="C2191" t="s">
        <v>23</v>
      </c>
      <c r="D2191" t="s">
        <v>43</v>
      </c>
      <c r="E2191" t="s">
        <v>57</v>
      </c>
      <c r="F2191" t="s">
        <v>65</v>
      </c>
      <c r="G2191" t="s">
        <v>53</v>
      </c>
      <c r="H2191" t="s">
        <v>13</v>
      </c>
      <c r="I2191">
        <v>11</v>
      </c>
      <c r="J2191">
        <v>2106</v>
      </c>
      <c r="K2191">
        <v>2250</v>
      </c>
      <c r="L2191">
        <v>64296</v>
      </c>
      <c r="M2191">
        <v>68400</v>
      </c>
      <c r="N2191">
        <v>4104</v>
      </c>
      <c r="O2191">
        <v>205.20000000000002</v>
      </c>
      <c r="P2191" t="s">
        <v>93</v>
      </c>
      <c r="Q2191" t="s">
        <v>81</v>
      </c>
      <c r="R2191">
        <v>5</v>
      </c>
      <c r="S2191" t="s">
        <v>83</v>
      </c>
    </row>
    <row r="2192" spans="1:19">
      <c r="A2192" s="2">
        <v>41422</v>
      </c>
      <c r="B2192" t="s">
        <v>17</v>
      </c>
      <c r="C2192" t="s">
        <v>18</v>
      </c>
      <c r="D2192" t="s">
        <v>43</v>
      </c>
      <c r="E2192" t="s">
        <v>57</v>
      </c>
      <c r="F2192" t="s">
        <v>65</v>
      </c>
      <c r="G2192" t="s">
        <v>53</v>
      </c>
      <c r="H2192" t="s">
        <v>13</v>
      </c>
      <c r="I2192">
        <v>25</v>
      </c>
      <c r="J2192">
        <v>2034</v>
      </c>
      <c r="K2192">
        <v>2160</v>
      </c>
      <c r="L2192">
        <v>37224</v>
      </c>
      <c r="M2192">
        <v>39600</v>
      </c>
      <c r="N2192">
        <v>2376</v>
      </c>
      <c r="O2192">
        <v>118.80000000000001</v>
      </c>
      <c r="P2192" t="s">
        <v>93</v>
      </c>
      <c r="Q2192" t="s">
        <v>81</v>
      </c>
      <c r="R2192">
        <v>5</v>
      </c>
      <c r="S2192" t="s">
        <v>83</v>
      </c>
    </row>
    <row r="2193" spans="1:19">
      <c r="A2193" s="2">
        <v>41427</v>
      </c>
      <c r="B2193" t="s">
        <v>20</v>
      </c>
      <c r="C2193" t="s">
        <v>18</v>
      </c>
      <c r="D2193" t="s">
        <v>43</v>
      </c>
      <c r="E2193" t="s">
        <v>57</v>
      </c>
      <c r="F2193" t="s">
        <v>65</v>
      </c>
      <c r="G2193" t="s">
        <v>53</v>
      </c>
      <c r="H2193" t="s">
        <v>13</v>
      </c>
      <c r="I2193">
        <v>16</v>
      </c>
      <c r="J2193">
        <v>3978</v>
      </c>
      <c r="K2193">
        <v>4230</v>
      </c>
      <c r="L2193">
        <v>37224</v>
      </c>
      <c r="M2193">
        <v>39600</v>
      </c>
      <c r="N2193">
        <v>2376</v>
      </c>
      <c r="O2193">
        <v>118.80000000000001</v>
      </c>
      <c r="P2193" t="s">
        <v>93</v>
      </c>
      <c r="Q2193" t="s">
        <v>81</v>
      </c>
      <c r="R2193">
        <v>6</v>
      </c>
      <c r="S2193" t="s">
        <v>84</v>
      </c>
    </row>
    <row r="2194" spans="1:19">
      <c r="A2194" s="2">
        <v>41428</v>
      </c>
      <c r="B2194" t="s">
        <v>27</v>
      </c>
      <c r="C2194" t="s">
        <v>23</v>
      </c>
      <c r="D2194" t="s">
        <v>43</v>
      </c>
      <c r="E2194" t="s">
        <v>57</v>
      </c>
      <c r="F2194" t="s">
        <v>65</v>
      </c>
      <c r="G2194" t="s">
        <v>53</v>
      </c>
      <c r="H2194" t="s">
        <v>13</v>
      </c>
      <c r="I2194">
        <v>13</v>
      </c>
      <c r="J2194">
        <v>3978</v>
      </c>
      <c r="K2194">
        <v>4230</v>
      </c>
      <c r="L2194">
        <v>20304</v>
      </c>
      <c r="M2194">
        <v>21600</v>
      </c>
      <c r="N2194">
        <v>1296</v>
      </c>
      <c r="O2194">
        <v>64.8</v>
      </c>
      <c r="P2194" t="s">
        <v>93</v>
      </c>
      <c r="Q2194" t="s">
        <v>81</v>
      </c>
      <c r="R2194">
        <v>6</v>
      </c>
      <c r="S2194" t="s">
        <v>84</v>
      </c>
    </row>
    <row r="2195" spans="1:19">
      <c r="A2195" s="2">
        <v>41439</v>
      </c>
      <c r="B2195" t="s">
        <v>31</v>
      </c>
      <c r="C2195" t="s">
        <v>30</v>
      </c>
      <c r="D2195" t="s">
        <v>43</v>
      </c>
      <c r="E2195" t="s">
        <v>57</v>
      </c>
      <c r="F2195" t="s">
        <v>65</v>
      </c>
      <c r="G2195" t="s">
        <v>53</v>
      </c>
      <c r="H2195" t="s">
        <v>13</v>
      </c>
      <c r="I2195">
        <v>21</v>
      </c>
      <c r="J2195">
        <v>2034</v>
      </c>
      <c r="K2195">
        <v>2160</v>
      </c>
      <c r="L2195">
        <v>77832</v>
      </c>
      <c r="M2195">
        <v>82800</v>
      </c>
      <c r="N2195">
        <v>4968</v>
      </c>
      <c r="O2195">
        <v>248.4</v>
      </c>
      <c r="P2195" t="s">
        <v>93</v>
      </c>
      <c r="Q2195" t="s">
        <v>81</v>
      </c>
      <c r="R2195">
        <v>6</v>
      </c>
      <c r="S2195" t="s">
        <v>84</v>
      </c>
    </row>
    <row r="2196" spans="1:19">
      <c r="A2196" s="2">
        <v>41445</v>
      </c>
      <c r="B2196" t="s">
        <v>22</v>
      </c>
      <c r="C2196" t="s">
        <v>23</v>
      </c>
      <c r="D2196" t="s">
        <v>43</v>
      </c>
      <c r="E2196" t="s">
        <v>57</v>
      </c>
      <c r="F2196" t="s">
        <v>65</v>
      </c>
      <c r="G2196" t="s">
        <v>53</v>
      </c>
      <c r="H2196" t="s">
        <v>13</v>
      </c>
      <c r="I2196">
        <v>9</v>
      </c>
      <c r="J2196">
        <v>3726</v>
      </c>
      <c r="K2196">
        <v>3960</v>
      </c>
      <c r="L2196">
        <v>13536</v>
      </c>
      <c r="M2196">
        <v>14400</v>
      </c>
      <c r="N2196">
        <v>864</v>
      </c>
      <c r="O2196">
        <v>43.2</v>
      </c>
      <c r="P2196" t="s">
        <v>93</v>
      </c>
      <c r="Q2196" t="s">
        <v>81</v>
      </c>
      <c r="R2196">
        <v>6</v>
      </c>
      <c r="S2196" t="s">
        <v>84</v>
      </c>
    </row>
    <row r="2197" spans="1:19">
      <c r="A2197" s="2">
        <v>41448</v>
      </c>
      <c r="B2197" t="s">
        <v>14</v>
      </c>
      <c r="C2197" t="s">
        <v>11</v>
      </c>
      <c r="D2197" t="s">
        <v>43</v>
      </c>
      <c r="E2197" t="s">
        <v>57</v>
      </c>
      <c r="F2197" t="s">
        <v>65</v>
      </c>
      <c r="G2197" t="s">
        <v>53</v>
      </c>
      <c r="H2197" t="s">
        <v>13</v>
      </c>
      <c r="I2197">
        <v>9</v>
      </c>
      <c r="J2197">
        <v>3546</v>
      </c>
      <c r="K2197">
        <v>3780</v>
      </c>
      <c r="L2197">
        <v>64296</v>
      </c>
      <c r="M2197">
        <v>68400</v>
      </c>
      <c r="N2197">
        <v>4104</v>
      </c>
      <c r="O2197">
        <v>205.20000000000002</v>
      </c>
      <c r="P2197" t="s">
        <v>93</v>
      </c>
      <c r="Q2197" t="s">
        <v>81</v>
      </c>
      <c r="R2197">
        <v>6</v>
      </c>
      <c r="S2197" t="s">
        <v>84</v>
      </c>
    </row>
    <row r="2198" spans="1:19">
      <c r="A2198" s="2">
        <v>41449</v>
      </c>
      <c r="B2198" t="s">
        <v>34</v>
      </c>
      <c r="C2198" t="s">
        <v>25</v>
      </c>
      <c r="D2198" t="s">
        <v>43</v>
      </c>
      <c r="E2198" t="s">
        <v>57</v>
      </c>
      <c r="F2198" t="s">
        <v>65</v>
      </c>
      <c r="G2198" t="s">
        <v>53</v>
      </c>
      <c r="H2198" t="s">
        <v>13</v>
      </c>
      <c r="I2198">
        <v>3</v>
      </c>
      <c r="J2198">
        <v>2952</v>
      </c>
      <c r="K2198">
        <v>3150</v>
      </c>
      <c r="L2198">
        <v>20304</v>
      </c>
      <c r="M2198">
        <v>21600</v>
      </c>
      <c r="N2198">
        <v>1296</v>
      </c>
      <c r="O2198">
        <v>64.8</v>
      </c>
      <c r="P2198" t="s">
        <v>93</v>
      </c>
      <c r="Q2198" t="s">
        <v>81</v>
      </c>
      <c r="R2198">
        <v>6</v>
      </c>
      <c r="S2198" t="s">
        <v>84</v>
      </c>
    </row>
    <row r="2199" spans="1:19">
      <c r="A2199" s="2">
        <v>41457</v>
      </c>
      <c r="B2199" t="s">
        <v>29</v>
      </c>
      <c r="C2199" t="s">
        <v>30</v>
      </c>
      <c r="D2199" t="s">
        <v>43</v>
      </c>
      <c r="E2199" t="s">
        <v>57</v>
      </c>
      <c r="F2199" t="s">
        <v>65</v>
      </c>
      <c r="G2199" t="s">
        <v>53</v>
      </c>
      <c r="H2199" t="s">
        <v>13</v>
      </c>
      <c r="I2199">
        <v>15</v>
      </c>
      <c r="J2199">
        <v>3978</v>
      </c>
      <c r="K2199">
        <v>4230</v>
      </c>
      <c r="L2199">
        <v>23688</v>
      </c>
      <c r="M2199">
        <v>25200</v>
      </c>
      <c r="N2199">
        <v>1512</v>
      </c>
      <c r="O2199">
        <v>75.600000000000009</v>
      </c>
      <c r="P2199" t="s">
        <v>93</v>
      </c>
      <c r="Q2199" t="s">
        <v>85</v>
      </c>
      <c r="R2199">
        <v>7</v>
      </c>
      <c r="S2199" t="s">
        <v>86</v>
      </c>
    </row>
    <row r="2200" spans="1:19">
      <c r="A2200" s="2">
        <v>41459</v>
      </c>
      <c r="B2200" t="s">
        <v>22</v>
      </c>
      <c r="C2200" t="s">
        <v>23</v>
      </c>
      <c r="D2200" t="s">
        <v>43</v>
      </c>
      <c r="E2200" t="s">
        <v>57</v>
      </c>
      <c r="F2200" t="s">
        <v>65</v>
      </c>
      <c r="G2200" t="s">
        <v>53</v>
      </c>
      <c r="H2200" t="s">
        <v>13</v>
      </c>
      <c r="I2200">
        <v>23</v>
      </c>
      <c r="J2200">
        <v>3546</v>
      </c>
      <c r="K2200">
        <v>3780</v>
      </c>
      <c r="L2200">
        <v>13536</v>
      </c>
      <c r="M2200">
        <v>14400</v>
      </c>
      <c r="N2200">
        <v>864</v>
      </c>
      <c r="O2200">
        <v>43.2</v>
      </c>
      <c r="P2200" t="s">
        <v>93</v>
      </c>
      <c r="Q2200" t="s">
        <v>85</v>
      </c>
      <c r="R2200">
        <v>7</v>
      </c>
      <c r="S2200" t="s">
        <v>86</v>
      </c>
    </row>
    <row r="2201" spans="1:19">
      <c r="A2201" s="2">
        <v>41461</v>
      </c>
      <c r="B2201" t="s">
        <v>29</v>
      </c>
      <c r="C2201" t="s">
        <v>30</v>
      </c>
      <c r="D2201" t="s">
        <v>43</v>
      </c>
      <c r="E2201" t="s">
        <v>57</v>
      </c>
      <c r="F2201" t="s">
        <v>65</v>
      </c>
      <c r="G2201" t="s">
        <v>53</v>
      </c>
      <c r="H2201" t="s">
        <v>13</v>
      </c>
      <c r="I2201">
        <v>4</v>
      </c>
      <c r="J2201">
        <v>3978</v>
      </c>
      <c r="K2201">
        <v>4230</v>
      </c>
      <c r="L2201">
        <v>40608</v>
      </c>
      <c r="M2201">
        <v>43200</v>
      </c>
      <c r="N2201">
        <v>2592</v>
      </c>
      <c r="O2201">
        <v>129.6</v>
      </c>
      <c r="P2201" t="s">
        <v>93</v>
      </c>
      <c r="Q2201" t="s">
        <v>85</v>
      </c>
      <c r="R2201">
        <v>7</v>
      </c>
      <c r="S2201" t="s">
        <v>86</v>
      </c>
    </row>
    <row r="2202" spans="1:19">
      <c r="A2202" s="2">
        <v>41464</v>
      </c>
      <c r="B2202" t="s">
        <v>17</v>
      </c>
      <c r="C2202" t="s">
        <v>18</v>
      </c>
      <c r="D2202" t="s">
        <v>43</v>
      </c>
      <c r="E2202" t="s">
        <v>57</v>
      </c>
      <c r="F2202" t="s">
        <v>65</v>
      </c>
      <c r="G2202" t="s">
        <v>53</v>
      </c>
      <c r="H2202" t="s">
        <v>13</v>
      </c>
      <c r="I2202">
        <v>6</v>
      </c>
      <c r="J2202">
        <v>3546</v>
      </c>
      <c r="K2202">
        <v>3780</v>
      </c>
      <c r="L2202">
        <v>54144</v>
      </c>
      <c r="M2202">
        <v>57600</v>
      </c>
      <c r="N2202">
        <v>3456</v>
      </c>
      <c r="O2202">
        <v>172.8</v>
      </c>
      <c r="P2202" t="s">
        <v>93</v>
      </c>
      <c r="Q2202" t="s">
        <v>85</v>
      </c>
      <c r="R2202">
        <v>7</v>
      </c>
      <c r="S2202" t="s">
        <v>86</v>
      </c>
    </row>
    <row r="2203" spans="1:19">
      <c r="A2203" s="2">
        <v>41467</v>
      </c>
      <c r="B2203" t="s">
        <v>29</v>
      </c>
      <c r="C2203" t="s">
        <v>30</v>
      </c>
      <c r="D2203" t="s">
        <v>43</v>
      </c>
      <c r="E2203" t="s">
        <v>57</v>
      </c>
      <c r="F2203" t="s">
        <v>65</v>
      </c>
      <c r="G2203" t="s">
        <v>53</v>
      </c>
      <c r="H2203" t="s">
        <v>13</v>
      </c>
      <c r="I2203">
        <v>7</v>
      </c>
      <c r="J2203">
        <v>3924</v>
      </c>
      <c r="K2203">
        <v>4230</v>
      </c>
      <c r="L2203">
        <v>27072</v>
      </c>
      <c r="M2203">
        <v>28800</v>
      </c>
      <c r="N2203">
        <v>1728</v>
      </c>
      <c r="O2203">
        <v>86.4</v>
      </c>
      <c r="P2203" t="s">
        <v>93</v>
      </c>
      <c r="Q2203" t="s">
        <v>85</v>
      </c>
      <c r="R2203">
        <v>7</v>
      </c>
      <c r="S2203" t="s">
        <v>86</v>
      </c>
    </row>
    <row r="2204" spans="1:19">
      <c r="A2204" s="2">
        <v>41467</v>
      </c>
      <c r="B2204" t="s">
        <v>24</v>
      </c>
      <c r="C2204" t="s">
        <v>25</v>
      </c>
      <c r="D2204" t="s">
        <v>43</v>
      </c>
      <c r="E2204" t="s">
        <v>57</v>
      </c>
      <c r="F2204" t="s">
        <v>65</v>
      </c>
      <c r="G2204" t="s">
        <v>53</v>
      </c>
      <c r="H2204" t="s">
        <v>13</v>
      </c>
      <c r="I2204">
        <v>23</v>
      </c>
      <c r="J2204">
        <v>3582</v>
      </c>
      <c r="K2204">
        <v>3870</v>
      </c>
      <c r="L2204">
        <v>6768</v>
      </c>
      <c r="M2204">
        <v>7200</v>
      </c>
      <c r="N2204">
        <v>432</v>
      </c>
      <c r="O2204">
        <v>21.6</v>
      </c>
      <c r="P2204" t="s">
        <v>93</v>
      </c>
      <c r="Q2204" t="s">
        <v>85</v>
      </c>
      <c r="R2204">
        <v>7</v>
      </c>
      <c r="S2204" t="s">
        <v>86</v>
      </c>
    </row>
    <row r="2205" spans="1:19">
      <c r="A2205" s="2">
        <v>41468</v>
      </c>
      <c r="B2205" t="s">
        <v>10</v>
      </c>
      <c r="C2205" t="s">
        <v>11</v>
      </c>
      <c r="D2205" t="s">
        <v>43</v>
      </c>
      <c r="E2205" t="s">
        <v>57</v>
      </c>
      <c r="F2205" t="s">
        <v>65</v>
      </c>
      <c r="G2205" t="s">
        <v>53</v>
      </c>
      <c r="H2205" t="s">
        <v>13</v>
      </c>
      <c r="I2205">
        <v>24</v>
      </c>
      <c r="J2205">
        <v>3978</v>
      </c>
      <c r="K2205">
        <v>4230</v>
      </c>
      <c r="L2205">
        <v>54144</v>
      </c>
      <c r="M2205">
        <v>57600</v>
      </c>
      <c r="N2205">
        <v>3456</v>
      </c>
      <c r="O2205">
        <v>172.8</v>
      </c>
      <c r="P2205" t="s">
        <v>93</v>
      </c>
      <c r="Q2205" t="s">
        <v>85</v>
      </c>
      <c r="R2205">
        <v>7</v>
      </c>
      <c r="S2205" t="s">
        <v>86</v>
      </c>
    </row>
    <row r="2206" spans="1:19">
      <c r="A2206" s="2">
        <v>41469</v>
      </c>
      <c r="B2206" t="s">
        <v>27</v>
      </c>
      <c r="C2206" t="s">
        <v>23</v>
      </c>
      <c r="D2206" t="s">
        <v>43</v>
      </c>
      <c r="E2206" t="s">
        <v>57</v>
      </c>
      <c r="F2206" t="s">
        <v>65</v>
      </c>
      <c r="G2206" t="s">
        <v>53</v>
      </c>
      <c r="H2206" t="s">
        <v>13</v>
      </c>
      <c r="I2206">
        <v>2</v>
      </c>
      <c r="J2206">
        <v>5832</v>
      </c>
      <c r="K2206">
        <v>6210</v>
      </c>
      <c r="L2206">
        <v>60912</v>
      </c>
      <c r="M2206">
        <v>64800</v>
      </c>
      <c r="N2206">
        <v>3888</v>
      </c>
      <c r="O2206">
        <v>194.4</v>
      </c>
      <c r="P2206" t="s">
        <v>93</v>
      </c>
      <c r="Q2206" t="s">
        <v>85</v>
      </c>
      <c r="R2206">
        <v>7</v>
      </c>
      <c r="S2206" t="s">
        <v>86</v>
      </c>
    </row>
    <row r="2207" spans="1:19">
      <c r="A2207" s="2">
        <v>41472</v>
      </c>
      <c r="B2207" t="s">
        <v>34</v>
      </c>
      <c r="C2207" t="s">
        <v>25</v>
      </c>
      <c r="D2207" t="s">
        <v>43</v>
      </c>
      <c r="E2207" t="s">
        <v>57</v>
      </c>
      <c r="F2207" t="s">
        <v>65</v>
      </c>
      <c r="G2207" t="s">
        <v>53</v>
      </c>
      <c r="H2207" t="s">
        <v>13</v>
      </c>
      <c r="I2207">
        <v>5</v>
      </c>
      <c r="J2207">
        <v>3978</v>
      </c>
      <c r="K2207">
        <v>4230</v>
      </c>
      <c r="L2207">
        <v>57528</v>
      </c>
      <c r="M2207">
        <v>61200</v>
      </c>
      <c r="N2207">
        <v>3672</v>
      </c>
      <c r="O2207">
        <v>183.60000000000002</v>
      </c>
      <c r="P2207" t="s">
        <v>93</v>
      </c>
      <c r="Q2207" t="s">
        <v>85</v>
      </c>
      <c r="R2207">
        <v>7</v>
      </c>
      <c r="S2207" t="s">
        <v>86</v>
      </c>
    </row>
    <row r="2208" spans="1:19">
      <c r="A2208" s="2">
        <v>41475</v>
      </c>
      <c r="B2208" t="s">
        <v>22</v>
      </c>
      <c r="C2208" t="s">
        <v>23</v>
      </c>
      <c r="D2208" t="s">
        <v>43</v>
      </c>
      <c r="E2208" t="s">
        <v>57</v>
      </c>
      <c r="F2208" t="s">
        <v>65</v>
      </c>
      <c r="G2208" t="s">
        <v>53</v>
      </c>
      <c r="H2208" t="s">
        <v>13</v>
      </c>
      <c r="I2208">
        <v>27</v>
      </c>
      <c r="J2208">
        <v>3042</v>
      </c>
      <c r="K2208">
        <v>3240</v>
      </c>
      <c r="L2208">
        <v>60912</v>
      </c>
      <c r="M2208">
        <v>64800</v>
      </c>
      <c r="N2208">
        <v>3888</v>
      </c>
      <c r="O2208">
        <v>194.4</v>
      </c>
      <c r="P2208" t="s">
        <v>93</v>
      </c>
      <c r="Q2208" t="s">
        <v>85</v>
      </c>
      <c r="R2208">
        <v>7</v>
      </c>
      <c r="S2208" t="s">
        <v>86</v>
      </c>
    </row>
    <row r="2209" spans="1:19">
      <c r="A2209" s="2">
        <v>41476</v>
      </c>
      <c r="B2209" t="s">
        <v>14</v>
      </c>
      <c r="C2209" t="s">
        <v>11</v>
      </c>
      <c r="D2209" t="s">
        <v>43</v>
      </c>
      <c r="E2209" t="s">
        <v>57</v>
      </c>
      <c r="F2209" t="s">
        <v>65</v>
      </c>
      <c r="G2209" t="s">
        <v>53</v>
      </c>
      <c r="H2209" t="s">
        <v>13</v>
      </c>
      <c r="I2209">
        <v>27</v>
      </c>
      <c r="J2209">
        <v>5832</v>
      </c>
      <c r="K2209">
        <v>6210</v>
      </c>
      <c r="L2209">
        <v>57528</v>
      </c>
      <c r="M2209">
        <v>61200</v>
      </c>
      <c r="N2209">
        <v>3672</v>
      </c>
      <c r="O2209">
        <v>183.60000000000002</v>
      </c>
      <c r="P2209" t="s">
        <v>93</v>
      </c>
      <c r="Q2209" t="s">
        <v>85</v>
      </c>
      <c r="R2209">
        <v>7</v>
      </c>
      <c r="S2209" t="s">
        <v>86</v>
      </c>
    </row>
    <row r="2210" spans="1:19">
      <c r="A2210" s="2">
        <v>41478</v>
      </c>
      <c r="B2210" t="s">
        <v>20</v>
      </c>
      <c r="C2210" t="s">
        <v>18</v>
      </c>
      <c r="D2210" t="s">
        <v>43</v>
      </c>
      <c r="E2210" t="s">
        <v>57</v>
      </c>
      <c r="F2210" t="s">
        <v>65</v>
      </c>
      <c r="G2210" t="s">
        <v>53</v>
      </c>
      <c r="H2210" t="s">
        <v>13</v>
      </c>
      <c r="I2210">
        <v>21</v>
      </c>
      <c r="J2210">
        <v>2034</v>
      </c>
      <c r="K2210">
        <v>2160</v>
      </c>
      <c r="L2210">
        <v>37224</v>
      </c>
      <c r="M2210">
        <v>39600</v>
      </c>
      <c r="N2210">
        <v>2376</v>
      </c>
      <c r="O2210">
        <v>118.80000000000001</v>
      </c>
      <c r="P2210" t="s">
        <v>93</v>
      </c>
      <c r="Q2210" t="s">
        <v>85</v>
      </c>
      <c r="R2210">
        <v>7</v>
      </c>
      <c r="S2210" t="s">
        <v>86</v>
      </c>
    </row>
    <row r="2211" spans="1:19">
      <c r="A2211" s="2">
        <v>41505</v>
      </c>
      <c r="B2211" t="s">
        <v>10</v>
      </c>
      <c r="C2211" t="s">
        <v>11</v>
      </c>
      <c r="D2211" t="s">
        <v>43</v>
      </c>
      <c r="E2211" t="s">
        <v>57</v>
      </c>
      <c r="F2211" t="s">
        <v>65</v>
      </c>
      <c r="G2211" t="s">
        <v>53</v>
      </c>
      <c r="H2211" t="s">
        <v>13</v>
      </c>
      <c r="I2211">
        <v>15</v>
      </c>
      <c r="J2211">
        <v>3042</v>
      </c>
      <c r="K2211">
        <v>3240</v>
      </c>
      <c r="L2211">
        <v>33840</v>
      </c>
      <c r="M2211">
        <v>36000</v>
      </c>
      <c r="N2211">
        <v>2160</v>
      </c>
      <c r="O2211">
        <v>108</v>
      </c>
      <c r="P2211" t="s">
        <v>93</v>
      </c>
      <c r="Q2211" t="s">
        <v>85</v>
      </c>
      <c r="R2211">
        <v>8</v>
      </c>
      <c r="S2211" t="s">
        <v>87</v>
      </c>
    </row>
    <row r="2212" spans="1:19">
      <c r="A2212" s="2">
        <v>41507</v>
      </c>
      <c r="B2212" t="s">
        <v>22</v>
      </c>
      <c r="C2212" t="s">
        <v>23</v>
      </c>
      <c r="D2212" t="s">
        <v>43</v>
      </c>
      <c r="E2212" t="s">
        <v>57</v>
      </c>
      <c r="F2212" t="s">
        <v>65</v>
      </c>
      <c r="G2212" t="s">
        <v>53</v>
      </c>
      <c r="H2212" t="s">
        <v>13</v>
      </c>
      <c r="I2212">
        <v>7</v>
      </c>
      <c r="J2212">
        <v>3726</v>
      </c>
      <c r="K2212">
        <v>3960</v>
      </c>
      <c r="L2212">
        <v>23688</v>
      </c>
      <c r="M2212">
        <v>25200</v>
      </c>
      <c r="N2212">
        <v>1512</v>
      </c>
      <c r="O2212">
        <v>75.600000000000009</v>
      </c>
      <c r="P2212" t="s">
        <v>93</v>
      </c>
      <c r="Q2212" t="s">
        <v>85</v>
      </c>
      <c r="R2212">
        <v>8</v>
      </c>
      <c r="S2212" t="s">
        <v>87</v>
      </c>
    </row>
    <row r="2213" spans="1:19">
      <c r="A2213" s="2">
        <v>41517</v>
      </c>
      <c r="B2213" t="s">
        <v>22</v>
      </c>
      <c r="C2213" t="s">
        <v>23</v>
      </c>
      <c r="D2213" t="s">
        <v>43</v>
      </c>
      <c r="E2213" t="s">
        <v>57</v>
      </c>
      <c r="F2213" t="s">
        <v>65</v>
      </c>
      <c r="G2213" t="s">
        <v>53</v>
      </c>
      <c r="H2213" t="s">
        <v>13</v>
      </c>
      <c r="I2213">
        <v>21</v>
      </c>
      <c r="J2213">
        <v>3042</v>
      </c>
      <c r="K2213">
        <v>3240</v>
      </c>
      <c r="L2213">
        <v>57528</v>
      </c>
      <c r="M2213">
        <v>61200</v>
      </c>
      <c r="N2213">
        <v>3672</v>
      </c>
      <c r="O2213">
        <v>183.60000000000002</v>
      </c>
      <c r="P2213" t="s">
        <v>93</v>
      </c>
      <c r="Q2213" t="s">
        <v>85</v>
      </c>
      <c r="R2213">
        <v>8</v>
      </c>
      <c r="S2213" t="s">
        <v>87</v>
      </c>
    </row>
    <row r="2214" spans="1:19">
      <c r="A2214" s="2">
        <v>41517</v>
      </c>
      <c r="B2214" t="s">
        <v>10</v>
      </c>
      <c r="C2214" t="s">
        <v>11</v>
      </c>
      <c r="D2214" t="s">
        <v>43</v>
      </c>
      <c r="E2214" t="s">
        <v>57</v>
      </c>
      <c r="F2214" t="s">
        <v>65</v>
      </c>
      <c r="G2214" t="s">
        <v>53</v>
      </c>
      <c r="H2214" t="s">
        <v>13</v>
      </c>
      <c r="I2214">
        <v>10</v>
      </c>
      <c r="J2214">
        <v>2196</v>
      </c>
      <c r="K2214">
        <v>2340</v>
      </c>
      <c r="L2214">
        <v>20304</v>
      </c>
      <c r="M2214">
        <v>21600</v>
      </c>
      <c r="N2214">
        <v>1296</v>
      </c>
      <c r="O2214">
        <v>64.8</v>
      </c>
      <c r="P2214" t="s">
        <v>93</v>
      </c>
      <c r="Q2214" t="s">
        <v>85</v>
      </c>
      <c r="R2214">
        <v>8</v>
      </c>
      <c r="S2214" t="s">
        <v>87</v>
      </c>
    </row>
    <row r="2215" spans="1:19">
      <c r="A2215" s="2">
        <v>41520</v>
      </c>
      <c r="B2215" t="s">
        <v>14</v>
      </c>
      <c r="C2215" t="s">
        <v>11</v>
      </c>
      <c r="D2215" t="s">
        <v>43</v>
      </c>
      <c r="E2215" t="s">
        <v>57</v>
      </c>
      <c r="F2215" t="s">
        <v>65</v>
      </c>
      <c r="G2215" t="s">
        <v>53</v>
      </c>
      <c r="H2215" t="s">
        <v>13</v>
      </c>
      <c r="I2215">
        <v>27</v>
      </c>
      <c r="J2215">
        <v>3042</v>
      </c>
      <c r="K2215">
        <v>3240</v>
      </c>
      <c r="L2215">
        <v>23688</v>
      </c>
      <c r="M2215">
        <v>25200</v>
      </c>
      <c r="N2215">
        <v>1512</v>
      </c>
      <c r="O2215">
        <v>75.600000000000009</v>
      </c>
      <c r="P2215" t="s">
        <v>93</v>
      </c>
      <c r="Q2215" t="s">
        <v>85</v>
      </c>
      <c r="R2215">
        <v>9</v>
      </c>
      <c r="S2215" t="s">
        <v>88</v>
      </c>
    </row>
    <row r="2216" spans="1:19">
      <c r="A2216" s="2">
        <v>41524</v>
      </c>
      <c r="B2216" t="s">
        <v>22</v>
      </c>
      <c r="C2216" t="s">
        <v>23</v>
      </c>
      <c r="D2216" t="s">
        <v>43</v>
      </c>
      <c r="E2216" t="s">
        <v>57</v>
      </c>
      <c r="F2216" t="s">
        <v>65</v>
      </c>
      <c r="G2216" t="s">
        <v>53</v>
      </c>
      <c r="H2216" t="s">
        <v>13</v>
      </c>
      <c r="I2216">
        <v>25</v>
      </c>
      <c r="J2216">
        <v>3042</v>
      </c>
      <c r="K2216">
        <v>3240</v>
      </c>
      <c r="L2216">
        <v>6768</v>
      </c>
      <c r="M2216">
        <v>7200</v>
      </c>
      <c r="N2216">
        <v>432</v>
      </c>
      <c r="O2216">
        <v>21.6</v>
      </c>
      <c r="P2216" t="s">
        <v>93</v>
      </c>
      <c r="Q2216" t="s">
        <v>85</v>
      </c>
      <c r="R2216">
        <v>9</v>
      </c>
      <c r="S2216" t="s">
        <v>88</v>
      </c>
    </row>
    <row r="2217" spans="1:19">
      <c r="A2217" s="2">
        <v>41529</v>
      </c>
      <c r="B2217" t="s">
        <v>31</v>
      </c>
      <c r="C2217" t="s">
        <v>30</v>
      </c>
      <c r="D2217" t="s">
        <v>43</v>
      </c>
      <c r="E2217" t="s">
        <v>57</v>
      </c>
      <c r="F2217" t="s">
        <v>65</v>
      </c>
      <c r="G2217" t="s">
        <v>53</v>
      </c>
      <c r="H2217" t="s">
        <v>13</v>
      </c>
      <c r="I2217">
        <v>24</v>
      </c>
      <c r="J2217">
        <v>5832</v>
      </c>
      <c r="K2217">
        <v>6210</v>
      </c>
      <c r="L2217">
        <v>81216</v>
      </c>
      <c r="M2217">
        <v>86400</v>
      </c>
      <c r="N2217">
        <v>5184</v>
      </c>
      <c r="O2217">
        <v>259.2</v>
      </c>
      <c r="P2217" t="s">
        <v>93</v>
      </c>
      <c r="Q2217" t="s">
        <v>85</v>
      </c>
      <c r="R2217">
        <v>9</v>
      </c>
      <c r="S2217" t="s">
        <v>88</v>
      </c>
    </row>
    <row r="2218" spans="1:19">
      <c r="A2218" s="2">
        <v>41531</v>
      </c>
      <c r="B2218" t="s">
        <v>10</v>
      </c>
      <c r="C2218" t="s">
        <v>11</v>
      </c>
      <c r="D2218" t="s">
        <v>43</v>
      </c>
      <c r="E2218" t="s">
        <v>57</v>
      </c>
      <c r="F2218" t="s">
        <v>65</v>
      </c>
      <c r="G2218" t="s">
        <v>53</v>
      </c>
      <c r="H2218" t="s">
        <v>13</v>
      </c>
      <c r="I2218">
        <v>24</v>
      </c>
      <c r="J2218">
        <v>3924</v>
      </c>
      <c r="K2218">
        <v>4230</v>
      </c>
      <c r="L2218">
        <v>3384</v>
      </c>
      <c r="M2218">
        <v>3600</v>
      </c>
      <c r="N2218">
        <v>216</v>
      </c>
      <c r="O2218">
        <v>10.8</v>
      </c>
      <c r="P2218" t="s">
        <v>93</v>
      </c>
      <c r="Q2218" t="s">
        <v>85</v>
      </c>
      <c r="R2218">
        <v>9</v>
      </c>
      <c r="S2218" t="s">
        <v>88</v>
      </c>
    </row>
    <row r="2219" spans="1:19">
      <c r="A2219" s="2">
        <v>41551</v>
      </c>
      <c r="B2219" t="s">
        <v>29</v>
      </c>
      <c r="C2219" t="s">
        <v>30</v>
      </c>
      <c r="D2219" t="s">
        <v>43</v>
      </c>
      <c r="E2219" t="s">
        <v>57</v>
      </c>
      <c r="F2219" t="s">
        <v>65</v>
      </c>
      <c r="G2219" t="s">
        <v>53</v>
      </c>
      <c r="H2219" t="s">
        <v>13</v>
      </c>
      <c r="I2219">
        <v>7</v>
      </c>
      <c r="J2219">
        <v>3384</v>
      </c>
      <c r="K2219">
        <v>3600</v>
      </c>
      <c r="L2219">
        <v>6768</v>
      </c>
      <c r="M2219">
        <v>7200</v>
      </c>
      <c r="N2219">
        <v>432</v>
      </c>
      <c r="O2219">
        <v>21.6</v>
      </c>
      <c r="P2219" t="s">
        <v>93</v>
      </c>
      <c r="Q2219" t="s">
        <v>89</v>
      </c>
      <c r="R2219">
        <v>10</v>
      </c>
      <c r="S2219" t="s">
        <v>90</v>
      </c>
    </row>
    <row r="2220" spans="1:19">
      <c r="A2220" s="2">
        <v>41551</v>
      </c>
      <c r="B2220" t="s">
        <v>10</v>
      </c>
      <c r="C2220" t="s">
        <v>11</v>
      </c>
      <c r="D2220" t="s">
        <v>43</v>
      </c>
      <c r="E2220" t="s">
        <v>57</v>
      </c>
      <c r="F2220" t="s">
        <v>65</v>
      </c>
      <c r="G2220" t="s">
        <v>53</v>
      </c>
      <c r="H2220" t="s">
        <v>13</v>
      </c>
      <c r="I2220">
        <v>22</v>
      </c>
      <c r="J2220">
        <v>2106</v>
      </c>
      <c r="K2220">
        <v>2250</v>
      </c>
      <c r="L2220">
        <v>81216</v>
      </c>
      <c r="M2220">
        <v>86400</v>
      </c>
      <c r="N2220">
        <v>5184</v>
      </c>
      <c r="O2220">
        <v>259.2</v>
      </c>
      <c r="P2220" t="s">
        <v>93</v>
      </c>
      <c r="Q2220" t="s">
        <v>89</v>
      </c>
      <c r="R2220">
        <v>10</v>
      </c>
      <c r="S2220" t="s">
        <v>90</v>
      </c>
    </row>
    <row r="2221" spans="1:19">
      <c r="A2221" s="2">
        <v>41559</v>
      </c>
      <c r="B2221" t="s">
        <v>14</v>
      </c>
      <c r="C2221" t="s">
        <v>11</v>
      </c>
      <c r="D2221" t="s">
        <v>43</v>
      </c>
      <c r="E2221" t="s">
        <v>57</v>
      </c>
      <c r="F2221" t="s">
        <v>65</v>
      </c>
      <c r="G2221" t="s">
        <v>53</v>
      </c>
      <c r="H2221" t="s">
        <v>13</v>
      </c>
      <c r="I2221">
        <v>24</v>
      </c>
      <c r="J2221">
        <v>3924</v>
      </c>
      <c r="K2221">
        <v>4230</v>
      </c>
      <c r="L2221">
        <v>47376</v>
      </c>
      <c r="M2221">
        <v>50400</v>
      </c>
      <c r="N2221">
        <v>3024</v>
      </c>
      <c r="O2221">
        <v>151.20000000000002</v>
      </c>
      <c r="P2221" t="s">
        <v>93</v>
      </c>
      <c r="Q2221" t="s">
        <v>89</v>
      </c>
      <c r="R2221">
        <v>10</v>
      </c>
      <c r="S2221" t="s">
        <v>90</v>
      </c>
    </row>
    <row r="2222" spans="1:19">
      <c r="A2222" s="2">
        <v>41560</v>
      </c>
      <c r="B2222" t="s">
        <v>34</v>
      </c>
      <c r="C2222" t="s">
        <v>25</v>
      </c>
      <c r="D2222" t="s">
        <v>43</v>
      </c>
      <c r="E2222" t="s">
        <v>57</v>
      </c>
      <c r="F2222" t="s">
        <v>65</v>
      </c>
      <c r="G2222" t="s">
        <v>53</v>
      </c>
      <c r="H2222" t="s">
        <v>13</v>
      </c>
      <c r="I2222">
        <v>25</v>
      </c>
      <c r="J2222">
        <v>2952</v>
      </c>
      <c r="K2222">
        <v>3150</v>
      </c>
      <c r="L2222">
        <v>23688</v>
      </c>
      <c r="M2222">
        <v>25200</v>
      </c>
      <c r="N2222">
        <v>1512</v>
      </c>
      <c r="O2222">
        <v>75.600000000000009</v>
      </c>
      <c r="P2222" t="s">
        <v>93</v>
      </c>
      <c r="Q2222" t="s">
        <v>89</v>
      </c>
      <c r="R2222">
        <v>10</v>
      </c>
      <c r="S2222" t="s">
        <v>90</v>
      </c>
    </row>
    <row r="2223" spans="1:19">
      <c r="A2223" s="2">
        <v>41565</v>
      </c>
      <c r="B2223" t="s">
        <v>10</v>
      </c>
      <c r="C2223" t="s">
        <v>11</v>
      </c>
      <c r="D2223" t="s">
        <v>43</v>
      </c>
      <c r="E2223" t="s">
        <v>57</v>
      </c>
      <c r="F2223" t="s">
        <v>65</v>
      </c>
      <c r="G2223" t="s">
        <v>53</v>
      </c>
      <c r="H2223" t="s">
        <v>13</v>
      </c>
      <c r="I2223">
        <v>23</v>
      </c>
      <c r="J2223">
        <v>7506</v>
      </c>
      <c r="K2223">
        <v>8100</v>
      </c>
      <c r="L2223">
        <v>71064</v>
      </c>
      <c r="M2223">
        <v>75600</v>
      </c>
      <c r="N2223">
        <v>4536</v>
      </c>
      <c r="O2223">
        <v>226.8</v>
      </c>
      <c r="P2223" t="s">
        <v>93</v>
      </c>
      <c r="Q2223" t="s">
        <v>89</v>
      </c>
      <c r="R2223">
        <v>10</v>
      </c>
      <c r="S2223" t="s">
        <v>90</v>
      </c>
    </row>
    <row r="2224" spans="1:19">
      <c r="A2224" s="2">
        <v>41576</v>
      </c>
      <c r="B2224" t="s">
        <v>34</v>
      </c>
      <c r="C2224" t="s">
        <v>25</v>
      </c>
      <c r="D2224" t="s">
        <v>43</v>
      </c>
      <c r="E2224" t="s">
        <v>57</v>
      </c>
      <c r="F2224" t="s">
        <v>65</v>
      </c>
      <c r="G2224" t="s">
        <v>53</v>
      </c>
      <c r="H2224" t="s">
        <v>13</v>
      </c>
      <c r="I2224">
        <v>12</v>
      </c>
      <c r="J2224">
        <v>3978</v>
      </c>
      <c r="K2224">
        <v>4230</v>
      </c>
      <c r="L2224">
        <v>27072</v>
      </c>
      <c r="M2224">
        <v>28800</v>
      </c>
      <c r="N2224">
        <v>1728</v>
      </c>
      <c r="O2224">
        <v>86.4</v>
      </c>
      <c r="P2224" t="s">
        <v>93</v>
      </c>
      <c r="Q2224" t="s">
        <v>89</v>
      </c>
      <c r="R2224">
        <v>10</v>
      </c>
      <c r="S2224" t="s">
        <v>90</v>
      </c>
    </row>
    <row r="2225" spans="1:19">
      <c r="A2225" s="2">
        <v>41589</v>
      </c>
      <c r="B2225" t="s">
        <v>27</v>
      </c>
      <c r="C2225" t="s">
        <v>23</v>
      </c>
      <c r="D2225" t="s">
        <v>43</v>
      </c>
      <c r="E2225" t="s">
        <v>57</v>
      </c>
      <c r="F2225" t="s">
        <v>65</v>
      </c>
      <c r="G2225" t="s">
        <v>53</v>
      </c>
      <c r="H2225" t="s">
        <v>13</v>
      </c>
      <c r="I2225">
        <v>10</v>
      </c>
      <c r="J2225">
        <v>2196</v>
      </c>
      <c r="K2225">
        <v>2340</v>
      </c>
      <c r="L2225">
        <v>27072</v>
      </c>
      <c r="M2225">
        <v>28800</v>
      </c>
      <c r="N2225">
        <v>1728</v>
      </c>
      <c r="O2225">
        <v>86.4</v>
      </c>
      <c r="P2225" t="s">
        <v>93</v>
      </c>
      <c r="Q2225" t="s">
        <v>89</v>
      </c>
      <c r="R2225">
        <v>11</v>
      </c>
      <c r="S2225" t="s">
        <v>91</v>
      </c>
    </row>
    <row r="2226" spans="1:19">
      <c r="A2226" s="2">
        <v>41595</v>
      </c>
      <c r="B2226" t="s">
        <v>20</v>
      </c>
      <c r="C2226" t="s">
        <v>18</v>
      </c>
      <c r="D2226" t="s">
        <v>43</v>
      </c>
      <c r="E2226" t="s">
        <v>57</v>
      </c>
      <c r="F2226" t="s">
        <v>65</v>
      </c>
      <c r="G2226" t="s">
        <v>53</v>
      </c>
      <c r="H2226" t="s">
        <v>13</v>
      </c>
      <c r="I2226">
        <v>21</v>
      </c>
      <c r="J2226">
        <v>2034</v>
      </c>
      <c r="K2226">
        <v>2160</v>
      </c>
      <c r="L2226">
        <v>60912</v>
      </c>
      <c r="M2226">
        <v>64800</v>
      </c>
      <c r="N2226">
        <v>3888</v>
      </c>
      <c r="O2226">
        <v>194.4</v>
      </c>
      <c r="P2226" t="s">
        <v>93</v>
      </c>
      <c r="Q2226" t="s">
        <v>89</v>
      </c>
      <c r="R2226">
        <v>11</v>
      </c>
      <c r="S2226" t="s">
        <v>91</v>
      </c>
    </row>
    <row r="2227" spans="1:19">
      <c r="A2227" s="2">
        <v>41597</v>
      </c>
      <c r="B2227" t="s">
        <v>34</v>
      </c>
      <c r="C2227" t="s">
        <v>25</v>
      </c>
      <c r="D2227" t="s">
        <v>43</v>
      </c>
      <c r="E2227" t="s">
        <v>57</v>
      </c>
      <c r="F2227" t="s">
        <v>65</v>
      </c>
      <c r="G2227" t="s">
        <v>53</v>
      </c>
      <c r="H2227" t="s">
        <v>13</v>
      </c>
      <c r="I2227">
        <v>24</v>
      </c>
      <c r="J2227">
        <v>5832</v>
      </c>
      <c r="K2227">
        <v>6210</v>
      </c>
      <c r="L2227">
        <v>20304</v>
      </c>
      <c r="M2227">
        <v>21600</v>
      </c>
      <c r="N2227">
        <v>1296</v>
      </c>
      <c r="O2227">
        <v>64.8</v>
      </c>
      <c r="P2227" t="s">
        <v>93</v>
      </c>
      <c r="Q2227" t="s">
        <v>89</v>
      </c>
      <c r="R2227">
        <v>11</v>
      </c>
      <c r="S2227" t="s">
        <v>91</v>
      </c>
    </row>
    <row r="2228" spans="1:19">
      <c r="A2228" s="2">
        <v>41599</v>
      </c>
      <c r="B2228" t="s">
        <v>20</v>
      </c>
      <c r="C2228" t="s">
        <v>18</v>
      </c>
      <c r="D2228" t="s">
        <v>43</v>
      </c>
      <c r="E2228" t="s">
        <v>57</v>
      </c>
      <c r="F2228" t="s">
        <v>65</v>
      </c>
      <c r="G2228" t="s">
        <v>53</v>
      </c>
      <c r="H2228" t="s">
        <v>13</v>
      </c>
      <c r="I2228">
        <v>23</v>
      </c>
      <c r="J2228">
        <v>4482</v>
      </c>
      <c r="K2228">
        <v>4770</v>
      </c>
      <c r="L2228">
        <v>64296</v>
      </c>
      <c r="M2228">
        <v>68400</v>
      </c>
      <c r="N2228">
        <v>4104</v>
      </c>
      <c r="O2228">
        <v>205.20000000000002</v>
      </c>
      <c r="P2228" t="s">
        <v>93</v>
      </c>
      <c r="Q2228" t="s">
        <v>89</v>
      </c>
      <c r="R2228">
        <v>11</v>
      </c>
      <c r="S2228" t="s">
        <v>91</v>
      </c>
    </row>
    <row r="2229" spans="1:19">
      <c r="A2229" s="2">
        <v>41599</v>
      </c>
      <c r="B2229" t="s">
        <v>22</v>
      </c>
      <c r="C2229" t="s">
        <v>23</v>
      </c>
      <c r="D2229" t="s">
        <v>43</v>
      </c>
      <c r="E2229" t="s">
        <v>57</v>
      </c>
      <c r="F2229" t="s">
        <v>65</v>
      </c>
      <c r="G2229" t="s">
        <v>53</v>
      </c>
      <c r="H2229" t="s">
        <v>13</v>
      </c>
      <c r="I2229">
        <v>25</v>
      </c>
      <c r="J2229">
        <v>2952</v>
      </c>
      <c r="K2229">
        <v>3150</v>
      </c>
      <c r="L2229">
        <v>30456</v>
      </c>
      <c r="M2229">
        <v>32400</v>
      </c>
      <c r="N2229">
        <v>1944</v>
      </c>
      <c r="O2229">
        <v>97.2</v>
      </c>
      <c r="P2229" t="s">
        <v>93</v>
      </c>
      <c r="Q2229" t="s">
        <v>89</v>
      </c>
      <c r="R2229">
        <v>11</v>
      </c>
      <c r="S2229" t="s">
        <v>91</v>
      </c>
    </row>
    <row r="2230" spans="1:19">
      <c r="A2230" s="2">
        <v>41599</v>
      </c>
      <c r="B2230" t="s">
        <v>34</v>
      </c>
      <c r="C2230" t="s">
        <v>25</v>
      </c>
      <c r="D2230" t="s">
        <v>43</v>
      </c>
      <c r="E2230" t="s">
        <v>57</v>
      </c>
      <c r="F2230" t="s">
        <v>65</v>
      </c>
      <c r="G2230" t="s">
        <v>53</v>
      </c>
      <c r="H2230" t="s">
        <v>13</v>
      </c>
      <c r="I2230">
        <v>17</v>
      </c>
      <c r="J2230">
        <v>3726</v>
      </c>
      <c r="K2230">
        <v>3960</v>
      </c>
      <c r="L2230">
        <v>16920</v>
      </c>
      <c r="M2230">
        <v>18000</v>
      </c>
      <c r="N2230">
        <v>1080</v>
      </c>
      <c r="O2230">
        <v>54</v>
      </c>
      <c r="P2230" t="s">
        <v>93</v>
      </c>
      <c r="Q2230" t="s">
        <v>89</v>
      </c>
      <c r="R2230">
        <v>11</v>
      </c>
      <c r="S2230" t="s">
        <v>91</v>
      </c>
    </row>
    <row r="2231" spans="1:19">
      <c r="A2231" s="2">
        <v>41602</v>
      </c>
      <c r="B2231" t="s">
        <v>22</v>
      </c>
      <c r="C2231" t="s">
        <v>23</v>
      </c>
      <c r="D2231" t="s">
        <v>43</v>
      </c>
      <c r="E2231" t="s">
        <v>57</v>
      </c>
      <c r="F2231" t="s">
        <v>65</v>
      </c>
      <c r="G2231" t="s">
        <v>53</v>
      </c>
      <c r="H2231" t="s">
        <v>13</v>
      </c>
      <c r="I2231">
        <v>8</v>
      </c>
      <c r="J2231">
        <v>5148</v>
      </c>
      <c r="K2231">
        <v>5490</v>
      </c>
      <c r="L2231">
        <v>37224</v>
      </c>
      <c r="M2231">
        <v>39600</v>
      </c>
      <c r="N2231">
        <v>2376</v>
      </c>
      <c r="O2231">
        <v>118.80000000000001</v>
      </c>
      <c r="P2231" t="s">
        <v>93</v>
      </c>
      <c r="Q2231" t="s">
        <v>89</v>
      </c>
      <c r="R2231">
        <v>11</v>
      </c>
      <c r="S2231" t="s">
        <v>91</v>
      </c>
    </row>
    <row r="2232" spans="1:19">
      <c r="A2232" s="2">
        <v>41604</v>
      </c>
      <c r="B2232" t="s">
        <v>27</v>
      </c>
      <c r="C2232" t="s">
        <v>23</v>
      </c>
      <c r="D2232" t="s">
        <v>43</v>
      </c>
      <c r="E2232" t="s">
        <v>57</v>
      </c>
      <c r="F2232" t="s">
        <v>65</v>
      </c>
      <c r="G2232" t="s">
        <v>53</v>
      </c>
      <c r="H2232" t="s">
        <v>13</v>
      </c>
      <c r="I2232">
        <v>13</v>
      </c>
      <c r="J2232">
        <v>2034</v>
      </c>
      <c r="K2232">
        <v>2160</v>
      </c>
      <c r="L2232">
        <v>84600</v>
      </c>
      <c r="M2232">
        <v>90000</v>
      </c>
      <c r="N2232">
        <v>5400</v>
      </c>
      <c r="O2232">
        <v>270</v>
      </c>
      <c r="P2232" t="s">
        <v>93</v>
      </c>
      <c r="Q2232" t="s">
        <v>89</v>
      </c>
      <c r="R2232">
        <v>11</v>
      </c>
      <c r="S2232" t="s">
        <v>91</v>
      </c>
    </row>
    <row r="2233" spans="1:19">
      <c r="A2233" s="2">
        <v>41608</v>
      </c>
      <c r="B2233" t="s">
        <v>20</v>
      </c>
      <c r="C2233" t="s">
        <v>18</v>
      </c>
      <c r="D2233" t="s">
        <v>43</v>
      </c>
      <c r="E2233" t="s">
        <v>57</v>
      </c>
      <c r="F2233" t="s">
        <v>65</v>
      </c>
      <c r="G2233" t="s">
        <v>53</v>
      </c>
      <c r="H2233" t="s">
        <v>13</v>
      </c>
      <c r="I2233">
        <v>8</v>
      </c>
      <c r="J2233">
        <v>2952</v>
      </c>
      <c r="K2233">
        <v>3150</v>
      </c>
      <c r="L2233">
        <v>71064</v>
      </c>
      <c r="M2233">
        <v>75600</v>
      </c>
      <c r="N2233">
        <v>4536</v>
      </c>
      <c r="O2233">
        <v>226.8</v>
      </c>
      <c r="P2233" t="s">
        <v>93</v>
      </c>
      <c r="Q2233" t="s">
        <v>89</v>
      </c>
      <c r="R2233">
        <v>11</v>
      </c>
      <c r="S2233" t="s">
        <v>91</v>
      </c>
    </row>
    <row r="2234" spans="1:19">
      <c r="A2234" s="2">
        <v>41610</v>
      </c>
      <c r="B2234" t="s">
        <v>31</v>
      </c>
      <c r="C2234" t="s">
        <v>30</v>
      </c>
      <c r="D2234" t="s">
        <v>43</v>
      </c>
      <c r="E2234" t="s">
        <v>57</v>
      </c>
      <c r="F2234" t="s">
        <v>65</v>
      </c>
      <c r="G2234" t="s">
        <v>53</v>
      </c>
      <c r="H2234" t="s">
        <v>13</v>
      </c>
      <c r="I2234">
        <v>20</v>
      </c>
      <c r="J2234">
        <v>3546</v>
      </c>
      <c r="K2234">
        <v>3780</v>
      </c>
      <c r="L2234">
        <v>37224</v>
      </c>
      <c r="M2234">
        <v>39600</v>
      </c>
      <c r="N2234">
        <v>2376</v>
      </c>
      <c r="O2234">
        <v>118.80000000000001</v>
      </c>
      <c r="P2234" t="s">
        <v>93</v>
      </c>
      <c r="Q2234" t="s">
        <v>89</v>
      </c>
      <c r="R2234">
        <v>12</v>
      </c>
      <c r="S2234" t="s">
        <v>92</v>
      </c>
    </row>
    <row r="2235" spans="1:19">
      <c r="A2235" s="2">
        <v>41613</v>
      </c>
      <c r="B2235" t="s">
        <v>27</v>
      </c>
      <c r="C2235" t="s">
        <v>23</v>
      </c>
      <c r="D2235" t="s">
        <v>43</v>
      </c>
      <c r="E2235" t="s">
        <v>57</v>
      </c>
      <c r="F2235" t="s">
        <v>65</v>
      </c>
      <c r="G2235" t="s">
        <v>53</v>
      </c>
      <c r="H2235" t="s">
        <v>13</v>
      </c>
      <c r="I2235">
        <v>20</v>
      </c>
      <c r="J2235">
        <v>3546</v>
      </c>
      <c r="K2235">
        <v>3780</v>
      </c>
      <c r="L2235">
        <v>50760</v>
      </c>
      <c r="M2235">
        <v>54000</v>
      </c>
      <c r="N2235">
        <v>3240</v>
      </c>
      <c r="O2235">
        <v>162</v>
      </c>
      <c r="P2235" t="s">
        <v>93</v>
      </c>
      <c r="Q2235" t="s">
        <v>89</v>
      </c>
      <c r="R2235">
        <v>12</v>
      </c>
      <c r="S2235" t="s">
        <v>92</v>
      </c>
    </row>
    <row r="2236" spans="1:19">
      <c r="A2236" s="2">
        <v>41620</v>
      </c>
      <c r="B2236" t="s">
        <v>27</v>
      </c>
      <c r="C2236" t="s">
        <v>23</v>
      </c>
      <c r="D2236" t="s">
        <v>43</v>
      </c>
      <c r="E2236" t="s">
        <v>57</v>
      </c>
      <c r="F2236" t="s">
        <v>65</v>
      </c>
      <c r="G2236" t="s">
        <v>53</v>
      </c>
      <c r="H2236" t="s">
        <v>13</v>
      </c>
      <c r="I2236">
        <v>7</v>
      </c>
      <c r="J2236">
        <v>3384</v>
      </c>
      <c r="K2236">
        <v>3600</v>
      </c>
      <c r="L2236">
        <v>3384</v>
      </c>
      <c r="M2236">
        <v>3600</v>
      </c>
      <c r="N2236">
        <v>216</v>
      </c>
      <c r="O2236">
        <v>10.8</v>
      </c>
      <c r="P2236" t="s">
        <v>93</v>
      </c>
      <c r="Q2236" t="s">
        <v>89</v>
      </c>
      <c r="R2236">
        <v>12</v>
      </c>
      <c r="S2236" t="s">
        <v>92</v>
      </c>
    </row>
    <row r="2237" spans="1:19">
      <c r="A2237" s="2">
        <v>41622</v>
      </c>
      <c r="B2237" t="s">
        <v>29</v>
      </c>
      <c r="C2237" t="s">
        <v>30</v>
      </c>
      <c r="D2237" t="s">
        <v>43</v>
      </c>
      <c r="E2237" t="s">
        <v>57</v>
      </c>
      <c r="F2237" t="s">
        <v>65</v>
      </c>
      <c r="G2237" t="s">
        <v>53</v>
      </c>
      <c r="H2237" t="s">
        <v>13</v>
      </c>
      <c r="I2237">
        <v>12</v>
      </c>
      <c r="J2237">
        <v>3582</v>
      </c>
      <c r="K2237">
        <v>3870</v>
      </c>
      <c r="L2237">
        <v>43992</v>
      </c>
      <c r="M2237">
        <v>46800</v>
      </c>
      <c r="N2237">
        <v>2808</v>
      </c>
      <c r="O2237">
        <v>140.4</v>
      </c>
      <c r="P2237" t="s">
        <v>93</v>
      </c>
      <c r="Q2237" t="s">
        <v>89</v>
      </c>
      <c r="R2237">
        <v>12</v>
      </c>
      <c r="S2237" t="s">
        <v>92</v>
      </c>
    </row>
    <row r="2238" spans="1:19">
      <c r="A2238" s="2">
        <v>41629</v>
      </c>
      <c r="B2238" t="s">
        <v>22</v>
      </c>
      <c r="C2238" t="s">
        <v>23</v>
      </c>
      <c r="D2238" t="s">
        <v>43</v>
      </c>
      <c r="E2238" t="s">
        <v>57</v>
      </c>
      <c r="F2238" t="s">
        <v>65</v>
      </c>
      <c r="G2238" t="s">
        <v>53</v>
      </c>
      <c r="H2238" t="s">
        <v>13</v>
      </c>
      <c r="I2238">
        <v>25</v>
      </c>
      <c r="J2238">
        <v>2034</v>
      </c>
      <c r="K2238">
        <v>2160</v>
      </c>
      <c r="L2238">
        <v>74448</v>
      </c>
      <c r="M2238">
        <v>79200</v>
      </c>
      <c r="N2238">
        <v>4752</v>
      </c>
      <c r="O2238">
        <v>237.60000000000002</v>
      </c>
      <c r="P2238" t="s">
        <v>93</v>
      </c>
      <c r="Q2238" t="s">
        <v>89</v>
      </c>
      <c r="R2238">
        <v>12</v>
      </c>
      <c r="S2238" t="s">
        <v>92</v>
      </c>
    </row>
    <row r="2239" spans="1:19">
      <c r="A2239" s="2">
        <v>41635</v>
      </c>
      <c r="B2239" t="s">
        <v>31</v>
      </c>
      <c r="C2239" t="s">
        <v>30</v>
      </c>
      <c r="D2239" t="s">
        <v>43</v>
      </c>
      <c r="E2239" t="s">
        <v>57</v>
      </c>
      <c r="F2239" t="s">
        <v>65</v>
      </c>
      <c r="G2239" t="s">
        <v>53</v>
      </c>
      <c r="H2239" t="s">
        <v>13</v>
      </c>
      <c r="I2239">
        <v>9</v>
      </c>
      <c r="J2239">
        <v>2106</v>
      </c>
      <c r="K2239">
        <v>2250</v>
      </c>
      <c r="L2239">
        <v>84600</v>
      </c>
      <c r="M2239">
        <v>90000</v>
      </c>
      <c r="N2239">
        <v>5400</v>
      </c>
      <c r="O2239">
        <v>270</v>
      </c>
      <c r="P2239" t="s">
        <v>93</v>
      </c>
      <c r="Q2239" t="s">
        <v>89</v>
      </c>
      <c r="R2239">
        <v>12</v>
      </c>
      <c r="S2239" t="s">
        <v>92</v>
      </c>
    </row>
    <row r="2240" spans="1:19">
      <c r="A2240" s="2">
        <v>41648</v>
      </c>
      <c r="B2240" t="s">
        <v>20</v>
      </c>
      <c r="C2240" t="s">
        <v>18</v>
      </c>
      <c r="D2240" t="s">
        <v>43</v>
      </c>
      <c r="E2240" t="s">
        <v>57</v>
      </c>
      <c r="F2240" t="s">
        <v>65</v>
      </c>
      <c r="G2240" t="s">
        <v>53</v>
      </c>
      <c r="H2240" t="s">
        <v>13</v>
      </c>
      <c r="I2240">
        <v>25</v>
      </c>
      <c r="J2240">
        <v>5148</v>
      </c>
      <c r="K2240">
        <v>5490</v>
      </c>
      <c r="L2240">
        <v>30456</v>
      </c>
      <c r="M2240">
        <v>32400</v>
      </c>
      <c r="N2240">
        <v>1944</v>
      </c>
      <c r="O2240">
        <v>97.2</v>
      </c>
      <c r="P2240" t="s">
        <v>94</v>
      </c>
      <c r="Q2240" t="s">
        <v>77</v>
      </c>
      <c r="R2240">
        <v>1</v>
      </c>
      <c r="S2240" t="s">
        <v>78</v>
      </c>
    </row>
    <row r="2241" spans="1:19">
      <c r="A2241" s="2">
        <v>41655</v>
      </c>
      <c r="B2241" t="s">
        <v>14</v>
      </c>
      <c r="C2241" t="s">
        <v>11</v>
      </c>
      <c r="D2241" t="s">
        <v>43</v>
      </c>
      <c r="E2241" t="s">
        <v>57</v>
      </c>
      <c r="F2241" t="s">
        <v>65</v>
      </c>
      <c r="G2241" t="s">
        <v>53</v>
      </c>
      <c r="H2241" t="s">
        <v>13</v>
      </c>
      <c r="I2241">
        <v>15</v>
      </c>
      <c r="J2241">
        <v>3978</v>
      </c>
      <c r="K2241">
        <v>4230</v>
      </c>
      <c r="L2241">
        <v>43992</v>
      </c>
      <c r="M2241">
        <v>46800</v>
      </c>
      <c r="N2241">
        <v>2808</v>
      </c>
      <c r="O2241">
        <v>140.4</v>
      </c>
      <c r="P2241" t="s">
        <v>94</v>
      </c>
      <c r="Q2241" t="s">
        <v>77</v>
      </c>
      <c r="R2241">
        <v>1</v>
      </c>
      <c r="S2241" t="s">
        <v>78</v>
      </c>
    </row>
    <row r="2242" spans="1:19">
      <c r="A2242" s="2">
        <v>41656</v>
      </c>
      <c r="B2242" t="s">
        <v>27</v>
      </c>
      <c r="C2242" t="s">
        <v>23</v>
      </c>
      <c r="D2242" t="s">
        <v>43</v>
      </c>
      <c r="E2242" t="s">
        <v>57</v>
      </c>
      <c r="F2242" t="s">
        <v>65</v>
      </c>
      <c r="G2242" t="s">
        <v>53</v>
      </c>
      <c r="H2242" t="s">
        <v>13</v>
      </c>
      <c r="I2242">
        <v>22</v>
      </c>
      <c r="J2242">
        <v>5148</v>
      </c>
      <c r="K2242">
        <v>5490</v>
      </c>
      <c r="L2242">
        <v>33840</v>
      </c>
      <c r="M2242">
        <v>36000</v>
      </c>
      <c r="N2242">
        <v>2160</v>
      </c>
      <c r="O2242">
        <v>108</v>
      </c>
      <c r="P2242" t="s">
        <v>94</v>
      </c>
      <c r="Q2242" t="s">
        <v>77</v>
      </c>
      <c r="R2242">
        <v>1</v>
      </c>
      <c r="S2242" t="s">
        <v>78</v>
      </c>
    </row>
    <row r="2243" spans="1:19">
      <c r="A2243" s="2">
        <v>41662</v>
      </c>
      <c r="B2243" t="s">
        <v>17</v>
      </c>
      <c r="C2243" t="s">
        <v>18</v>
      </c>
      <c r="D2243" t="s">
        <v>43</v>
      </c>
      <c r="E2243" t="s">
        <v>57</v>
      </c>
      <c r="F2243" t="s">
        <v>65</v>
      </c>
      <c r="G2243" t="s">
        <v>53</v>
      </c>
      <c r="H2243" t="s">
        <v>13</v>
      </c>
      <c r="I2243">
        <v>6</v>
      </c>
      <c r="J2243">
        <v>3546</v>
      </c>
      <c r="K2243">
        <v>3780</v>
      </c>
      <c r="L2243">
        <v>27072</v>
      </c>
      <c r="M2243">
        <v>28800</v>
      </c>
      <c r="N2243">
        <v>1728</v>
      </c>
      <c r="O2243">
        <v>86.4</v>
      </c>
      <c r="P2243" t="s">
        <v>94</v>
      </c>
      <c r="Q2243" t="s">
        <v>77</v>
      </c>
      <c r="R2243">
        <v>1</v>
      </c>
      <c r="S2243" t="s">
        <v>78</v>
      </c>
    </row>
    <row r="2244" spans="1:19">
      <c r="A2244" s="2">
        <v>41669</v>
      </c>
      <c r="B2244" t="s">
        <v>29</v>
      </c>
      <c r="C2244" t="s">
        <v>30</v>
      </c>
      <c r="D2244" t="s">
        <v>43</v>
      </c>
      <c r="E2244" t="s">
        <v>57</v>
      </c>
      <c r="F2244" t="s">
        <v>65</v>
      </c>
      <c r="G2244" t="s">
        <v>53</v>
      </c>
      <c r="H2244" t="s">
        <v>13</v>
      </c>
      <c r="I2244">
        <v>14</v>
      </c>
      <c r="J2244">
        <v>3546</v>
      </c>
      <c r="K2244">
        <v>3780</v>
      </c>
      <c r="L2244">
        <v>20304</v>
      </c>
      <c r="M2244">
        <v>21600</v>
      </c>
      <c r="N2244">
        <v>1296</v>
      </c>
      <c r="O2244">
        <v>64.8</v>
      </c>
      <c r="P2244" t="s">
        <v>94</v>
      </c>
      <c r="Q2244" t="s">
        <v>77</v>
      </c>
      <c r="R2244">
        <v>1</v>
      </c>
      <c r="S2244" t="s">
        <v>78</v>
      </c>
    </row>
    <row r="2245" spans="1:19">
      <c r="A2245" s="2">
        <v>41675</v>
      </c>
      <c r="B2245" t="s">
        <v>14</v>
      </c>
      <c r="C2245" t="s">
        <v>11</v>
      </c>
      <c r="D2245" t="s">
        <v>43</v>
      </c>
      <c r="E2245" t="s">
        <v>57</v>
      </c>
      <c r="F2245" t="s">
        <v>65</v>
      </c>
      <c r="G2245" t="s">
        <v>53</v>
      </c>
      <c r="H2245" t="s">
        <v>13</v>
      </c>
      <c r="I2245">
        <v>17</v>
      </c>
      <c r="J2245">
        <v>3726</v>
      </c>
      <c r="K2245">
        <v>3960</v>
      </c>
      <c r="L2245">
        <v>13536</v>
      </c>
      <c r="M2245">
        <v>14400</v>
      </c>
      <c r="N2245">
        <v>864</v>
      </c>
      <c r="O2245">
        <v>43.2</v>
      </c>
      <c r="P2245" t="s">
        <v>94</v>
      </c>
      <c r="Q2245" t="s">
        <v>77</v>
      </c>
      <c r="R2245">
        <v>2</v>
      </c>
      <c r="S2245" t="s">
        <v>79</v>
      </c>
    </row>
    <row r="2246" spans="1:19">
      <c r="A2246" s="2">
        <v>41687</v>
      </c>
      <c r="B2246" t="s">
        <v>34</v>
      </c>
      <c r="C2246" t="s">
        <v>25</v>
      </c>
      <c r="D2246" t="s">
        <v>43</v>
      </c>
      <c r="E2246" t="s">
        <v>57</v>
      </c>
      <c r="F2246" t="s">
        <v>65</v>
      </c>
      <c r="G2246" t="s">
        <v>53</v>
      </c>
      <c r="H2246" t="s">
        <v>13</v>
      </c>
      <c r="I2246">
        <v>15</v>
      </c>
      <c r="J2246">
        <v>3978</v>
      </c>
      <c r="K2246">
        <v>4230</v>
      </c>
      <c r="L2246">
        <v>74448</v>
      </c>
      <c r="M2246">
        <v>79200</v>
      </c>
      <c r="N2246">
        <v>4752</v>
      </c>
      <c r="O2246">
        <v>237.60000000000002</v>
      </c>
      <c r="P2246" t="s">
        <v>94</v>
      </c>
      <c r="Q2246" t="s">
        <v>77</v>
      </c>
      <c r="R2246">
        <v>2</v>
      </c>
      <c r="S2246" t="s">
        <v>79</v>
      </c>
    </row>
    <row r="2247" spans="1:19">
      <c r="A2247" s="2">
        <v>41690</v>
      </c>
      <c r="B2247" t="s">
        <v>20</v>
      </c>
      <c r="C2247" t="s">
        <v>18</v>
      </c>
      <c r="D2247" t="s">
        <v>43</v>
      </c>
      <c r="E2247" t="s">
        <v>57</v>
      </c>
      <c r="F2247" t="s">
        <v>65</v>
      </c>
      <c r="G2247" t="s">
        <v>53</v>
      </c>
      <c r="H2247" t="s">
        <v>13</v>
      </c>
      <c r="I2247">
        <v>22</v>
      </c>
      <c r="J2247">
        <v>5148</v>
      </c>
      <c r="K2247">
        <v>5490</v>
      </c>
      <c r="L2247">
        <v>47376</v>
      </c>
      <c r="M2247">
        <v>50400</v>
      </c>
      <c r="N2247">
        <v>3024</v>
      </c>
      <c r="O2247">
        <v>151.20000000000002</v>
      </c>
      <c r="P2247" t="s">
        <v>94</v>
      </c>
      <c r="Q2247" t="s">
        <v>77</v>
      </c>
      <c r="R2247">
        <v>2</v>
      </c>
      <c r="S2247" t="s">
        <v>79</v>
      </c>
    </row>
    <row r="2248" spans="1:19">
      <c r="A2248" s="2">
        <v>41693</v>
      </c>
      <c r="B2248" t="s">
        <v>27</v>
      </c>
      <c r="C2248" t="s">
        <v>23</v>
      </c>
      <c r="D2248" t="s">
        <v>43</v>
      </c>
      <c r="E2248" t="s">
        <v>57</v>
      </c>
      <c r="F2248" t="s">
        <v>65</v>
      </c>
      <c r="G2248" t="s">
        <v>53</v>
      </c>
      <c r="H2248" t="s">
        <v>13</v>
      </c>
      <c r="I2248">
        <v>4</v>
      </c>
      <c r="J2248">
        <v>3978</v>
      </c>
      <c r="K2248">
        <v>4230</v>
      </c>
      <c r="L2248">
        <v>40608</v>
      </c>
      <c r="M2248">
        <v>43200</v>
      </c>
      <c r="N2248">
        <v>2592</v>
      </c>
      <c r="O2248">
        <v>129.6</v>
      </c>
      <c r="P2248" t="s">
        <v>94</v>
      </c>
      <c r="Q2248" t="s">
        <v>77</v>
      </c>
      <c r="R2248">
        <v>2</v>
      </c>
      <c r="S2248" t="s">
        <v>79</v>
      </c>
    </row>
    <row r="2249" spans="1:19">
      <c r="A2249" s="2">
        <v>41696</v>
      </c>
      <c r="B2249" t="s">
        <v>24</v>
      </c>
      <c r="C2249" t="s">
        <v>25</v>
      </c>
      <c r="D2249" t="s">
        <v>43</v>
      </c>
      <c r="E2249" t="s">
        <v>57</v>
      </c>
      <c r="F2249" t="s">
        <v>65</v>
      </c>
      <c r="G2249" t="s">
        <v>53</v>
      </c>
      <c r="H2249" t="s">
        <v>13</v>
      </c>
      <c r="I2249">
        <v>5</v>
      </c>
      <c r="J2249">
        <v>2196</v>
      </c>
      <c r="K2249">
        <v>2340</v>
      </c>
      <c r="L2249">
        <v>77832</v>
      </c>
      <c r="M2249">
        <v>82800</v>
      </c>
      <c r="N2249">
        <v>4968</v>
      </c>
      <c r="O2249">
        <v>248.4</v>
      </c>
      <c r="P2249" t="s">
        <v>94</v>
      </c>
      <c r="Q2249" t="s">
        <v>77</v>
      </c>
      <c r="R2249">
        <v>2</v>
      </c>
      <c r="S2249" t="s">
        <v>79</v>
      </c>
    </row>
    <row r="2250" spans="1:19">
      <c r="A2250" s="2">
        <v>41708</v>
      </c>
      <c r="B2250" t="s">
        <v>22</v>
      </c>
      <c r="C2250" t="s">
        <v>23</v>
      </c>
      <c r="D2250" t="s">
        <v>43</v>
      </c>
      <c r="E2250" t="s">
        <v>57</v>
      </c>
      <c r="F2250" t="s">
        <v>65</v>
      </c>
      <c r="G2250" t="s">
        <v>53</v>
      </c>
      <c r="H2250" t="s">
        <v>13</v>
      </c>
      <c r="I2250">
        <v>5</v>
      </c>
      <c r="J2250">
        <v>3978</v>
      </c>
      <c r="K2250">
        <v>4230</v>
      </c>
      <c r="L2250">
        <v>81216</v>
      </c>
      <c r="M2250">
        <v>86400</v>
      </c>
      <c r="N2250">
        <v>5184</v>
      </c>
      <c r="O2250">
        <v>259.2</v>
      </c>
      <c r="P2250" t="s">
        <v>94</v>
      </c>
      <c r="Q2250" t="s">
        <v>77</v>
      </c>
      <c r="R2250">
        <v>3</v>
      </c>
      <c r="S2250" t="s">
        <v>80</v>
      </c>
    </row>
    <row r="2251" spans="1:19">
      <c r="A2251" s="2">
        <v>41710</v>
      </c>
      <c r="B2251" t="s">
        <v>31</v>
      </c>
      <c r="C2251" t="s">
        <v>30</v>
      </c>
      <c r="D2251" t="s">
        <v>43</v>
      </c>
      <c r="E2251" t="s">
        <v>57</v>
      </c>
      <c r="F2251" t="s">
        <v>65</v>
      </c>
      <c r="G2251" t="s">
        <v>53</v>
      </c>
      <c r="H2251" t="s">
        <v>13</v>
      </c>
      <c r="I2251">
        <v>22</v>
      </c>
      <c r="J2251">
        <v>3978</v>
      </c>
      <c r="K2251">
        <v>4230</v>
      </c>
      <c r="L2251">
        <v>16920</v>
      </c>
      <c r="M2251">
        <v>18000</v>
      </c>
      <c r="N2251">
        <v>1080</v>
      </c>
      <c r="O2251">
        <v>54</v>
      </c>
      <c r="P2251" t="s">
        <v>94</v>
      </c>
      <c r="Q2251" t="s">
        <v>77</v>
      </c>
      <c r="R2251">
        <v>3</v>
      </c>
      <c r="S2251" t="s">
        <v>80</v>
      </c>
    </row>
    <row r="2252" spans="1:19">
      <c r="A2252" s="2">
        <v>41728</v>
      </c>
      <c r="B2252" t="s">
        <v>22</v>
      </c>
      <c r="C2252" t="s">
        <v>23</v>
      </c>
      <c r="D2252" t="s">
        <v>43</v>
      </c>
      <c r="E2252" t="s">
        <v>57</v>
      </c>
      <c r="F2252" t="s">
        <v>65</v>
      </c>
      <c r="G2252" t="s">
        <v>53</v>
      </c>
      <c r="H2252" t="s">
        <v>13</v>
      </c>
      <c r="I2252">
        <v>8</v>
      </c>
      <c r="J2252">
        <v>5148</v>
      </c>
      <c r="K2252">
        <v>5490</v>
      </c>
      <c r="L2252">
        <v>54144</v>
      </c>
      <c r="M2252">
        <v>57600</v>
      </c>
      <c r="N2252">
        <v>3456</v>
      </c>
      <c r="O2252">
        <v>172.8</v>
      </c>
      <c r="P2252" t="s">
        <v>94</v>
      </c>
      <c r="Q2252" t="s">
        <v>77</v>
      </c>
      <c r="R2252">
        <v>3</v>
      </c>
      <c r="S2252" t="s">
        <v>80</v>
      </c>
    </row>
    <row r="2253" spans="1:19">
      <c r="A2253" s="2">
        <v>41731</v>
      </c>
      <c r="B2253" t="s">
        <v>22</v>
      </c>
      <c r="C2253" t="s">
        <v>23</v>
      </c>
      <c r="D2253" t="s">
        <v>43</v>
      </c>
      <c r="E2253" t="s">
        <v>57</v>
      </c>
      <c r="F2253" t="s">
        <v>65</v>
      </c>
      <c r="G2253" t="s">
        <v>53</v>
      </c>
      <c r="H2253" t="s">
        <v>13</v>
      </c>
      <c r="I2253">
        <v>22</v>
      </c>
      <c r="J2253">
        <v>3978</v>
      </c>
      <c r="K2253">
        <v>4230</v>
      </c>
      <c r="L2253">
        <v>57528</v>
      </c>
      <c r="M2253">
        <v>61200</v>
      </c>
      <c r="N2253">
        <v>3672</v>
      </c>
      <c r="O2253">
        <v>183.60000000000002</v>
      </c>
      <c r="P2253" t="s">
        <v>94</v>
      </c>
      <c r="Q2253" t="s">
        <v>81</v>
      </c>
      <c r="R2253">
        <v>4</v>
      </c>
      <c r="S2253" t="s">
        <v>82</v>
      </c>
    </row>
    <row r="2254" spans="1:19">
      <c r="A2254" s="2">
        <v>41741</v>
      </c>
      <c r="B2254" t="s">
        <v>17</v>
      </c>
      <c r="C2254" t="s">
        <v>18</v>
      </c>
      <c r="D2254" t="s">
        <v>43</v>
      </c>
      <c r="E2254" t="s">
        <v>57</v>
      </c>
      <c r="F2254" t="s">
        <v>65</v>
      </c>
      <c r="G2254" t="s">
        <v>53</v>
      </c>
      <c r="H2254" t="s">
        <v>13</v>
      </c>
      <c r="I2254">
        <v>15</v>
      </c>
      <c r="J2254">
        <v>3042</v>
      </c>
      <c r="K2254">
        <v>3240</v>
      </c>
      <c r="L2254">
        <v>74448</v>
      </c>
      <c r="M2254">
        <v>79200</v>
      </c>
      <c r="N2254">
        <v>4752</v>
      </c>
      <c r="O2254">
        <v>237.60000000000002</v>
      </c>
      <c r="P2254" t="s">
        <v>94</v>
      </c>
      <c r="Q2254" t="s">
        <v>81</v>
      </c>
      <c r="R2254">
        <v>4</v>
      </c>
      <c r="S2254" t="s">
        <v>82</v>
      </c>
    </row>
    <row r="2255" spans="1:19">
      <c r="A2255" s="2">
        <v>41752</v>
      </c>
      <c r="B2255" t="s">
        <v>10</v>
      </c>
      <c r="C2255" t="s">
        <v>11</v>
      </c>
      <c r="D2255" t="s">
        <v>43</v>
      </c>
      <c r="E2255" t="s">
        <v>57</v>
      </c>
      <c r="F2255" t="s">
        <v>65</v>
      </c>
      <c r="G2255" t="s">
        <v>53</v>
      </c>
      <c r="H2255" t="s">
        <v>13</v>
      </c>
      <c r="I2255">
        <v>25</v>
      </c>
      <c r="J2255">
        <v>2034</v>
      </c>
      <c r="K2255">
        <v>2160</v>
      </c>
      <c r="L2255">
        <v>16920</v>
      </c>
      <c r="M2255">
        <v>18000</v>
      </c>
      <c r="N2255">
        <v>1080</v>
      </c>
      <c r="O2255">
        <v>54</v>
      </c>
      <c r="P2255" t="s">
        <v>94</v>
      </c>
      <c r="Q2255" t="s">
        <v>81</v>
      </c>
      <c r="R2255">
        <v>4</v>
      </c>
      <c r="S2255" t="s">
        <v>82</v>
      </c>
    </row>
    <row r="2256" spans="1:19">
      <c r="A2256" s="2">
        <v>41754</v>
      </c>
      <c r="B2256" t="s">
        <v>17</v>
      </c>
      <c r="C2256" t="s">
        <v>18</v>
      </c>
      <c r="D2256" t="s">
        <v>43</v>
      </c>
      <c r="E2256" t="s">
        <v>57</v>
      </c>
      <c r="F2256" t="s">
        <v>65</v>
      </c>
      <c r="G2256" t="s">
        <v>53</v>
      </c>
      <c r="H2256" t="s">
        <v>13</v>
      </c>
      <c r="I2256">
        <v>27</v>
      </c>
      <c r="J2256">
        <v>3978</v>
      </c>
      <c r="K2256">
        <v>4230</v>
      </c>
      <c r="L2256">
        <v>60912</v>
      </c>
      <c r="M2256">
        <v>64800</v>
      </c>
      <c r="N2256">
        <v>3888</v>
      </c>
      <c r="O2256">
        <v>194.4</v>
      </c>
      <c r="P2256" t="s">
        <v>94</v>
      </c>
      <c r="Q2256" t="s">
        <v>81</v>
      </c>
      <c r="R2256">
        <v>4</v>
      </c>
      <c r="S2256" t="s">
        <v>82</v>
      </c>
    </row>
    <row r="2257" spans="1:19">
      <c r="A2257" s="2">
        <v>41755</v>
      </c>
      <c r="B2257" t="s">
        <v>10</v>
      </c>
      <c r="C2257" t="s">
        <v>11</v>
      </c>
      <c r="D2257" t="s">
        <v>43</v>
      </c>
      <c r="E2257" t="s">
        <v>57</v>
      </c>
      <c r="F2257" t="s">
        <v>65</v>
      </c>
      <c r="G2257" t="s">
        <v>53</v>
      </c>
      <c r="H2257" t="s">
        <v>13</v>
      </c>
      <c r="I2257">
        <v>27</v>
      </c>
      <c r="J2257">
        <v>2196</v>
      </c>
      <c r="K2257">
        <v>2340</v>
      </c>
      <c r="L2257">
        <v>71064</v>
      </c>
      <c r="M2257">
        <v>75600</v>
      </c>
      <c r="N2257">
        <v>4536</v>
      </c>
      <c r="O2257">
        <v>226.8</v>
      </c>
      <c r="P2257" t="s">
        <v>94</v>
      </c>
      <c r="Q2257" t="s">
        <v>81</v>
      </c>
      <c r="R2257">
        <v>4</v>
      </c>
      <c r="S2257" t="s">
        <v>82</v>
      </c>
    </row>
    <row r="2258" spans="1:19">
      <c r="A2258" s="2">
        <v>41759</v>
      </c>
      <c r="B2258" t="s">
        <v>24</v>
      </c>
      <c r="C2258" t="s">
        <v>25</v>
      </c>
      <c r="D2258" t="s">
        <v>43</v>
      </c>
      <c r="E2258" t="s">
        <v>57</v>
      </c>
      <c r="F2258" t="s">
        <v>65</v>
      </c>
      <c r="G2258" t="s">
        <v>53</v>
      </c>
      <c r="H2258" t="s">
        <v>13</v>
      </c>
      <c r="I2258">
        <v>24</v>
      </c>
      <c r="J2258">
        <v>5832</v>
      </c>
      <c r="K2258">
        <v>6210</v>
      </c>
      <c r="L2258">
        <v>71064</v>
      </c>
      <c r="M2258">
        <v>75600</v>
      </c>
      <c r="N2258">
        <v>4536</v>
      </c>
      <c r="O2258">
        <v>226.8</v>
      </c>
      <c r="P2258" t="s">
        <v>94</v>
      </c>
      <c r="Q2258" t="s">
        <v>81</v>
      </c>
      <c r="R2258">
        <v>4</v>
      </c>
      <c r="S2258" t="s">
        <v>82</v>
      </c>
    </row>
    <row r="2259" spans="1:19">
      <c r="A2259" s="2">
        <v>41760</v>
      </c>
      <c r="B2259" t="s">
        <v>17</v>
      </c>
      <c r="C2259" t="s">
        <v>18</v>
      </c>
      <c r="D2259" t="s">
        <v>43</v>
      </c>
      <c r="E2259" t="s">
        <v>57</v>
      </c>
      <c r="F2259" t="s">
        <v>65</v>
      </c>
      <c r="G2259" t="s">
        <v>53</v>
      </c>
      <c r="H2259" t="s">
        <v>13</v>
      </c>
      <c r="I2259">
        <v>16</v>
      </c>
      <c r="J2259">
        <v>3978</v>
      </c>
      <c r="K2259">
        <v>4230</v>
      </c>
      <c r="L2259">
        <v>60912</v>
      </c>
      <c r="M2259">
        <v>64800</v>
      </c>
      <c r="N2259">
        <v>3888</v>
      </c>
      <c r="O2259">
        <v>194.4</v>
      </c>
      <c r="P2259" t="s">
        <v>94</v>
      </c>
      <c r="Q2259" t="s">
        <v>81</v>
      </c>
      <c r="R2259">
        <v>5</v>
      </c>
      <c r="S2259" t="s">
        <v>83</v>
      </c>
    </row>
    <row r="2260" spans="1:19">
      <c r="A2260" s="2">
        <v>41765</v>
      </c>
      <c r="B2260" t="s">
        <v>17</v>
      </c>
      <c r="C2260" t="s">
        <v>18</v>
      </c>
      <c r="D2260" t="s">
        <v>43</v>
      </c>
      <c r="E2260" t="s">
        <v>57</v>
      </c>
      <c r="F2260" t="s">
        <v>65</v>
      </c>
      <c r="G2260" t="s">
        <v>53</v>
      </c>
      <c r="H2260" t="s">
        <v>13</v>
      </c>
      <c r="I2260">
        <v>11</v>
      </c>
      <c r="J2260">
        <v>4482</v>
      </c>
      <c r="K2260">
        <v>4770</v>
      </c>
      <c r="L2260">
        <v>47376</v>
      </c>
      <c r="M2260">
        <v>50400</v>
      </c>
      <c r="N2260">
        <v>3024</v>
      </c>
      <c r="O2260">
        <v>151.20000000000002</v>
      </c>
      <c r="P2260" t="s">
        <v>94</v>
      </c>
      <c r="Q2260" t="s">
        <v>81</v>
      </c>
      <c r="R2260">
        <v>5</v>
      </c>
      <c r="S2260" t="s">
        <v>83</v>
      </c>
    </row>
    <row r="2261" spans="1:19">
      <c r="A2261" s="2">
        <v>41767</v>
      </c>
      <c r="B2261" t="s">
        <v>31</v>
      </c>
      <c r="C2261" t="s">
        <v>30</v>
      </c>
      <c r="D2261" t="s">
        <v>43</v>
      </c>
      <c r="E2261" t="s">
        <v>57</v>
      </c>
      <c r="F2261" t="s">
        <v>65</v>
      </c>
      <c r="G2261" t="s">
        <v>53</v>
      </c>
      <c r="H2261" t="s">
        <v>13</v>
      </c>
      <c r="I2261">
        <v>9</v>
      </c>
      <c r="J2261">
        <v>3546</v>
      </c>
      <c r="K2261">
        <v>3780</v>
      </c>
      <c r="L2261">
        <v>81216</v>
      </c>
      <c r="M2261">
        <v>86400</v>
      </c>
      <c r="N2261">
        <v>5184</v>
      </c>
      <c r="O2261">
        <v>259.2</v>
      </c>
      <c r="P2261" t="s">
        <v>94</v>
      </c>
      <c r="Q2261" t="s">
        <v>81</v>
      </c>
      <c r="R2261">
        <v>5</v>
      </c>
      <c r="S2261" t="s">
        <v>83</v>
      </c>
    </row>
    <row r="2262" spans="1:19">
      <c r="A2262" s="2">
        <v>41771</v>
      </c>
      <c r="B2262" t="s">
        <v>34</v>
      </c>
      <c r="C2262" t="s">
        <v>25</v>
      </c>
      <c r="D2262" t="s">
        <v>43</v>
      </c>
      <c r="E2262" t="s">
        <v>57</v>
      </c>
      <c r="F2262" t="s">
        <v>65</v>
      </c>
      <c r="G2262" t="s">
        <v>53</v>
      </c>
      <c r="H2262" t="s">
        <v>13</v>
      </c>
      <c r="I2262">
        <v>1</v>
      </c>
      <c r="J2262">
        <v>2034</v>
      </c>
      <c r="K2262">
        <v>2160</v>
      </c>
      <c r="L2262">
        <v>60912</v>
      </c>
      <c r="M2262">
        <v>64800</v>
      </c>
      <c r="N2262">
        <v>3888</v>
      </c>
      <c r="O2262">
        <v>194.4</v>
      </c>
      <c r="P2262" t="s">
        <v>94</v>
      </c>
      <c r="Q2262" t="s">
        <v>81</v>
      </c>
      <c r="R2262">
        <v>5</v>
      </c>
      <c r="S2262" t="s">
        <v>83</v>
      </c>
    </row>
    <row r="2263" spans="1:19">
      <c r="A2263" s="2">
        <v>41771</v>
      </c>
      <c r="B2263" t="s">
        <v>17</v>
      </c>
      <c r="C2263" t="s">
        <v>18</v>
      </c>
      <c r="D2263" t="s">
        <v>43</v>
      </c>
      <c r="E2263" t="s">
        <v>57</v>
      </c>
      <c r="F2263" t="s">
        <v>65</v>
      </c>
      <c r="G2263" t="s">
        <v>53</v>
      </c>
      <c r="H2263" t="s">
        <v>13</v>
      </c>
      <c r="I2263">
        <v>22</v>
      </c>
      <c r="J2263">
        <v>3384</v>
      </c>
      <c r="K2263">
        <v>3600</v>
      </c>
      <c r="L2263">
        <v>84600</v>
      </c>
      <c r="M2263">
        <v>90000</v>
      </c>
      <c r="N2263">
        <v>5400</v>
      </c>
      <c r="O2263">
        <v>270</v>
      </c>
      <c r="P2263" t="s">
        <v>94</v>
      </c>
      <c r="Q2263" t="s">
        <v>81</v>
      </c>
      <c r="R2263">
        <v>5</v>
      </c>
      <c r="S2263" t="s">
        <v>83</v>
      </c>
    </row>
    <row r="2264" spans="1:19">
      <c r="A2264" s="2">
        <v>41774</v>
      </c>
      <c r="B2264" t="s">
        <v>34</v>
      </c>
      <c r="C2264" t="s">
        <v>25</v>
      </c>
      <c r="D2264" t="s">
        <v>43</v>
      </c>
      <c r="E2264" t="s">
        <v>57</v>
      </c>
      <c r="F2264" t="s">
        <v>65</v>
      </c>
      <c r="G2264" t="s">
        <v>53</v>
      </c>
      <c r="H2264" t="s">
        <v>13</v>
      </c>
      <c r="I2264">
        <v>14</v>
      </c>
      <c r="J2264">
        <v>3978</v>
      </c>
      <c r="K2264">
        <v>4230</v>
      </c>
      <c r="L2264">
        <v>13536</v>
      </c>
      <c r="M2264">
        <v>14400</v>
      </c>
      <c r="N2264">
        <v>864</v>
      </c>
      <c r="O2264">
        <v>43.2</v>
      </c>
      <c r="P2264" t="s">
        <v>94</v>
      </c>
      <c r="Q2264" t="s">
        <v>81</v>
      </c>
      <c r="R2264">
        <v>5</v>
      </c>
      <c r="S2264" t="s">
        <v>83</v>
      </c>
    </row>
    <row r="2265" spans="1:19">
      <c r="A2265" s="2">
        <v>41777</v>
      </c>
      <c r="B2265" t="s">
        <v>17</v>
      </c>
      <c r="C2265" t="s">
        <v>18</v>
      </c>
      <c r="D2265" t="s">
        <v>43</v>
      </c>
      <c r="E2265" t="s">
        <v>57</v>
      </c>
      <c r="F2265" t="s">
        <v>65</v>
      </c>
      <c r="G2265" t="s">
        <v>53</v>
      </c>
      <c r="H2265" t="s">
        <v>13</v>
      </c>
      <c r="I2265">
        <v>5</v>
      </c>
      <c r="J2265">
        <v>2196</v>
      </c>
      <c r="K2265">
        <v>2340</v>
      </c>
      <c r="L2265">
        <v>27072</v>
      </c>
      <c r="M2265">
        <v>28800</v>
      </c>
      <c r="N2265">
        <v>1728</v>
      </c>
      <c r="O2265">
        <v>86.4</v>
      </c>
      <c r="P2265" t="s">
        <v>94</v>
      </c>
      <c r="Q2265" t="s">
        <v>81</v>
      </c>
      <c r="R2265">
        <v>5</v>
      </c>
      <c r="S2265" t="s">
        <v>83</v>
      </c>
    </row>
    <row r="2266" spans="1:19">
      <c r="A2266" s="2">
        <v>41784</v>
      </c>
      <c r="B2266" t="s">
        <v>22</v>
      </c>
      <c r="C2266" t="s">
        <v>23</v>
      </c>
      <c r="D2266" t="s">
        <v>43</v>
      </c>
      <c r="E2266" t="s">
        <v>57</v>
      </c>
      <c r="F2266" t="s">
        <v>65</v>
      </c>
      <c r="G2266" t="s">
        <v>53</v>
      </c>
      <c r="H2266" t="s">
        <v>13</v>
      </c>
      <c r="I2266">
        <v>5</v>
      </c>
      <c r="J2266">
        <v>2196</v>
      </c>
      <c r="K2266">
        <v>2340</v>
      </c>
      <c r="L2266">
        <v>33840</v>
      </c>
      <c r="M2266">
        <v>36000</v>
      </c>
      <c r="N2266">
        <v>2160</v>
      </c>
      <c r="O2266">
        <v>108</v>
      </c>
      <c r="P2266" t="s">
        <v>94</v>
      </c>
      <c r="Q2266" t="s">
        <v>81</v>
      </c>
      <c r="R2266">
        <v>5</v>
      </c>
      <c r="S2266" t="s">
        <v>83</v>
      </c>
    </row>
    <row r="2267" spans="1:19">
      <c r="A2267" s="2">
        <v>41801</v>
      </c>
      <c r="B2267" t="s">
        <v>22</v>
      </c>
      <c r="C2267" t="s">
        <v>23</v>
      </c>
      <c r="D2267" t="s">
        <v>43</v>
      </c>
      <c r="E2267" t="s">
        <v>57</v>
      </c>
      <c r="F2267" t="s">
        <v>65</v>
      </c>
      <c r="G2267" t="s">
        <v>53</v>
      </c>
      <c r="H2267" t="s">
        <v>13</v>
      </c>
      <c r="I2267">
        <v>11</v>
      </c>
      <c r="J2267">
        <v>2034</v>
      </c>
      <c r="K2267">
        <v>2160</v>
      </c>
      <c r="L2267">
        <v>77832</v>
      </c>
      <c r="M2267">
        <v>82800</v>
      </c>
      <c r="N2267">
        <v>4968</v>
      </c>
      <c r="O2267">
        <v>248.4</v>
      </c>
      <c r="P2267" t="s">
        <v>94</v>
      </c>
      <c r="Q2267" t="s">
        <v>81</v>
      </c>
      <c r="R2267">
        <v>6</v>
      </c>
      <c r="S2267" t="s">
        <v>84</v>
      </c>
    </row>
    <row r="2268" spans="1:19">
      <c r="A2268" s="2">
        <v>41804</v>
      </c>
      <c r="B2268" t="s">
        <v>34</v>
      </c>
      <c r="C2268" t="s">
        <v>25</v>
      </c>
      <c r="D2268" t="s">
        <v>43</v>
      </c>
      <c r="E2268" t="s">
        <v>57</v>
      </c>
      <c r="F2268" t="s">
        <v>65</v>
      </c>
      <c r="G2268" t="s">
        <v>53</v>
      </c>
      <c r="H2268" t="s">
        <v>13</v>
      </c>
      <c r="I2268">
        <v>1</v>
      </c>
      <c r="J2268">
        <v>5148</v>
      </c>
      <c r="K2268">
        <v>5490</v>
      </c>
      <c r="L2268">
        <v>71064</v>
      </c>
      <c r="M2268">
        <v>75600</v>
      </c>
      <c r="N2268">
        <v>4536</v>
      </c>
      <c r="O2268">
        <v>226.8</v>
      </c>
      <c r="P2268" t="s">
        <v>94</v>
      </c>
      <c r="Q2268" t="s">
        <v>81</v>
      </c>
      <c r="R2268">
        <v>6</v>
      </c>
      <c r="S2268" t="s">
        <v>84</v>
      </c>
    </row>
    <row r="2269" spans="1:19">
      <c r="A2269" s="2">
        <v>41806</v>
      </c>
      <c r="B2269" t="s">
        <v>31</v>
      </c>
      <c r="C2269" t="s">
        <v>30</v>
      </c>
      <c r="D2269" t="s">
        <v>43</v>
      </c>
      <c r="E2269" t="s">
        <v>57</v>
      </c>
      <c r="F2269" t="s">
        <v>65</v>
      </c>
      <c r="G2269" t="s">
        <v>53</v>
      </c>
      <c r="H2269" t="s">
        <v>13</v>
      </c>
      <c r="I2269">
        <v>15</v>
      </c>
      <c r="J2269">
        <v>3042</v>
      </c>
      <c r="K2269">
        <v>3240</v>
      </c>
      <c r="L2269">
        <v>40608</v>
      </c>
      <c r="M2269">
        <v>43200</v>
      </c>
      <c r="N2269">
        <v>2592</v>
      </c>
      <c r="O2269">
        <v>129.6</v>
      </c>
      <c r="P2269" t="s">
        <v>94</v>
      </c>
      <c r="Q2269" t="s">
        <v>81</v>
      </c>
      <c r="R2269">
        <v>6</v>
      </c>
      <c r="S2269" t="s">
        <v>84</v>
      </c>
    </row>
    <row r="2270" spans="1:19">
      <c r="A2270" s="2">
        <v>41808</v>
      </c>
      <c r="B2270" t="s">
        <v>31</v>
      </c>
      <c r="C2270" t="s">
        <v>30</v>
      </c>
      <c r="D2270" t="s">
        <v>43</v>
      </c>
      <c r="E2270" t="s">
        <v>57</v>
      </c>
      <c r="F2270" t="s">
        <v>65</v>
      </c>
      <c r="G2270" t="s">
        <v>53</v>
      </c>
      <c r="H2270" t="s">
        <v>13</v>
      </c>
      <c r="I2270">
        <v>7</v>
      </c>
      <c r="J2270">
        <v>3726</v>
      </c>
      <c r="K2270">
        <v>3960</v>
      </c>
      <c r="L2270">
        <v>71064</v>
      </c>
      <c r="M2270">
        <v>75600</v>
      </c>
      <c r="N2270">
        <v>4536</v>
      </c>
      <c r="O2270">
        <v>226.8</v>
      </c>
      <c r="P2270" t="s">
        <v>94</v>
      </c>
      <c r="Q2270" t="s">
        <v>81</v>
      </c>
      <c r="R2270">
        <v>6</v>
      </c>
      <c r="S2270" t="s">
        <v>84</v>
      </c>
    </row>
    <row r="2271" spans="1:19">
      <c r="A2271" s="2">
        <v>41814</v>
      </c>
      <c r="B2271" t="s">
        <v>14</v>
      </c>
      <c r="C2271" t="s">
        <v>11</v>
      </c>
      <c r="D2271" t="s">
        <v>43</v>
      </c>
      <c r="E2271" t="s">
        <v>57</v>
      </c>
      <c r="F2271" t="s">
        <v>65</v>
      </c>
      <c r="G2271" t="s">
        <v>53</v>
      </c>
      <c r="H2271" t="s">
        <v>13</v>
      </c>
      <c r="I2271">
        <v>18</v>
      </c>
      <c r="J2271">
        <v>3582</v>
      </c>
      <c r="K2271">
        <v>3870</v>
      </c>
      <c r="L2271">
        <v>71064</v>
      </c>
      <c r="M2271">
        <v>75600</v>
      </c>
      <c r="N2271">
        <v>4536</v>
      </c>
      <c r="O2271">
        <v>226.8</v>
      </c>
      <c r="P2271" t="s">
        <v>94</v>
      </c>
      <c r="Q2271" t="s">
        <v>81</v>
      </c>
      <c r="R2271">
        <v>6</v>
      </c>
      <c r="S2271" t="s">
        <v>84</v>
      </c>
    </row>
    <row r="2272" spans="1:19">
      <c r="A2272" s="2">
        <v>41818</v>
      </c>
      <c r="B2272" t="s">
        <v>27</v>
      </c>
      <c r="C2272" t="s">
        <v>23</v>
      </c>
      <c r="D2272" t="s">
        <v>43</v>
      </c>
      <c r="E2272" t="s">
        <v>57</v>
      </c>
      <c r="F2272" t="s">
        <v>65</v>
      </c>
      <c r="G2272" t="s">
        <v>53</v>
      </c>
      <c r="H2272" t="s">
        <v>13</v>
      </c>
      <c r="I2272">
        <v>16</v>
      </c>
      <c r="J2272">
        <v>3726</v>
      </c>
      <c r="K2272">
        <v>3960</v>
      </c>
      <c r="L2272">
        <v>77832</v>
      </c>
      <c r="M2272">
        <v>82800</v>
      </c>
      <c r="N2272">
        <v>4968</v>
      </c>
      <c r="O2272">
        <v>248.4</v>
      </c>
      <c r="P2272" t="s">
        <v>94</v>
      </c>
      <c r="Q2272" t="s">
        <v>81</v>
      </c>
      <c r="R2272">
        <v>6</v>
      </c>
      <c r="S2272" t="s">
        <v>84</v>
      </c>
    </row>
    <row r="2273" spans="1:19">
      <c r="A2273" s="2">
        <v>41820</v>
      </c>
      <c r="B2273" t="s">
        <v>22</v>
      </c>
      <c r="C2273" t="s">
        <v>23</v>
      </c>
      <c r="D2273" t="s">
        <v>43</v>
      </c>
      <c r="E2273" t="s">
        <v>57</v>
      </c>
      <c r="F2273" t="s">
        <v>65</v>
      </c>
      <c r="G2273" t="s">
        <v>53</v>
      </c>
      <c r="H2273" t="s">
        <v>13</v>
      </c>
      <c r="I2273">
        <v>21</v>
      </c>
      <c r="J2273">
        <v>3582</v>
      </c>
      <c r="K2273">
        <v>3870</v>
      </c>
      <c r="L2273">
        <v>43992</v>
      </c>
      <c r="M2273">
        <v>46800</v>
      </c>
      <c r="N2273">
        <v>2808</v>
      </c>
      <c r="O2273">
        <v>140.4</v>
      </c>
      <c r="P2273" t="s">
        <v>94</v>
      </c>
      <c r="Q2273" t="s">
        <v>81</v>
      </c>
      <c r="R2273">
        <v>6</v>
      </c>
      <c r="S2273" t="s">
        <v>84</v>
      </c>
    </row>
    <row r="2274" spans="1:19">
      <c r="A2274" s="2">
        <v>41832</v>
      </c>
      <c r="B2274" t="s">
        <v>31</v>
      </c>
      <c r="C2274" t="s">
        <v>30</v>
      </c>
      <c r="D2274" t="s">
        <v>43</v>
      </c>
      <c r="E2274" t="s">
        <v>57</v>
      </c>
      <c r="F2274" t="s">
        <v>65</v>
      </c>
      <c r="G2274" t="s">
        <v>53</v>
      </c>
      <c r="H2274" t="s">
        <v>13</v>
      </c>
      <c r="I2274">
        <v>13</v>
      </c>
      <c r="J2274">
        <v>5832</v>
      </c>
      <c r="K2274">
        <v>6210</v>
      </c>
      <c r="L2274">
        <v>81216</v>
      </c>
      <c r="M2274">
        <v>86400</v>
      </c>
      <c r="N2274">
        <v>5184</v>
      </c>
      <c r="O2274">
        <v>259.2</v>
      </c>
      <c r="P2274" t="s">
        <v>94</v>
      </c>
      <c r="Q2274" t="s">
        <v>85</v>
      </c>
      <c r="R2274">
        <v>7</v>
      </c>
      <c r="S2274" t="s">
        <v>86</v>
      </c>
    </row>
    <row r="2275" spans="1:19">
      <c r="A2275" s="2">
        <v>41846</v>
      </c>
      <c r="B2275" t="s">
        <v>10</v>
      </c>
      <c r="C2275" t="s">
        <v>11</v>
      </c>
      <c r="D2275" t="s">
        <v>43</v>
      </c>
      <c r="E2275" t="s">
        <v>57</v>
      </c>
      <c r="F2275" t="s">
        <v>65</v>
      </c>
      <c r="G2275" t="s">
        <v>53</v>
      </c>
      <c r="H2275" t="s">
        <v>13</v>
      </c>
      <c r="I2275">
        <v>23</v>
      </c>
      <c r="J2275">
        <v>2196</v>
      </c>
      <c r="K2275">
        <v>2340</v>
      </c>
      <c r="L2275">
        <v>13536</v>
      </c>
      <c r="M2275">
        <v>14400</v>
      </c>
      <c r="N2275">
        <v>864</v>
      </c>
      <c r="O2275">
        <v>43.2</v>
      </c>
      <c r="P2275" t="s">
        <v>94</v>
      </c>
      <c r="Q2275" t="s">
        <v>85</v>
      </c>
      <c r="R2275">
        <v>7</v>
      </c>
      <c r="S2275" t="s">
        <v>86</v>
      </c>
    </row>
    <row r="2276" spans="1:19">
      <c r="A2276" s="2">
        <v>41854</v>
      </c>
      <c r="B2276" t="s">
        <v>14</v>
      </c>
      <c r="C2276" t="s">
        <v>11</v>
      </c>
      <c r="D2276" t="s">
        <v>43</v>
      </c>
      <c r="E2276" t="s">
        <v>57</v>
      </c>
      <c r="F2276" t="s">
        <v>65</v>
      </c>
      <c r="G2276" t="s">
        <v>53</v>
      </c>
      <c r="H2276" t="s">
        <v>13</v>
      </c>
      <c r="I2276">
        <v>15</v>
      </c>
      <c r="J2276">
        <v>3978</v>
      </c>
      <c r="K2276">
        <v>4230</v>
      </c>
      <c r="L2276">
        <v>47376</v>
      </c>
      <c r="M2276">
        <v>50400</v>
      </c>
      <c r="N2276">
        <v>3024</v>
      </c>
      <c r="O2276">
        <v>151.20000000000002</v>
      </c>
      <c r="P2276" t="s">
        <v>94</v>
      </c>
      <c r="Q2276" t="s">
        <v>85</v>
      </c>
      <c r="R2276">
        <v>8</v>
      </c>
      <c r="S2276" t="s">
        <v>87</v>
      </c>
    </row>
    <row r="2277" spans="1:19">
      <c r="A2277" s="2">
        <v>41860</v>
      </c>
      <c r="B2277" t="s">
        <v>17</v>
      </c>
      <c r="C2277" t="s">
        <v>18</v>
      </c>
      <c r="D2277" t="s">
        <v>43</v>
      </c>
      <c r="E2277" t="s">
        <v>57</v>
      </c>
      <c r="F2277" t="s">
        <v>65</v>
      </c>
      <c r="G2277" t="s">
        <v>53</v>
      </c>
      <c r="H2277" t="s">
        <v>13</v>
      </c>
      <c r="I2277">
        <v>6</v>
      </c>
      <c r="J2277">
        <v>3546</v>
      </c>
      <c r="K2277">
        <v>3780</v>
      </c>
      <c r="L2277">
        <v>43992</v>
      </c>
      <c r="M2277">
        <v>46800</v>
      </c>
      <c r="N2277">
        <v>2808</v>
      </c>
      <c r="O2277">
        <v>140.4</v>
      </c>
      <c r="P2277" t="s">
        <v>94</v>
      </c>
      <c r="Q2277" t="s">
        <v>85</v>
      </c>
      <c r="R2277">
        <v>8</v>
      </c>
      <c r="S2277" t="s">
        <v>87</v>
      </c>
    </row>
    <row r="2278" spans="1:19">
      <c r="A2278" s="2">
        <v>41867</v>
      </c>
      <c r="B2278" t="s">
        <v>24</v>
      </c>
      <c r="C2278" t="s">
        <v>25</v>
      </c>
      <c r="D2278" t="s">
        <v>43</v>
      </c>
      <c r="E2278" t="s">
        <v>57</v>
      </c>
      <c r="F2278" t="s">
        <v>65</v>
      </c>
      <c r="G2278" t="s">
        <v>53</v>
      </c>
      <c r="H2278" t="s">
        <v>13</v>
      </c>
      <c r="I2278">
        <v>23</v>
      </c>
      <c r="J2278">
        <v>3582</v>
      </c>
      <c r="K2278">
        <v>3870</v>
      </c>
      <c r="L2278">
        <v>54144</v>
      </c>
      <c r="M2278">
        <v>57600</v>
      </c>
      <c r="N2278">
        <v>3456</v>
      </c>
      <c r="O2278">
        <v>172.8</v>
      </c>
      <c r="P2278" t="s">
        <v>94</v>
      </c>
      <c r="Q2278" t="s">
        <v>85</v>
      </c>
      <c r="R2278">
        <v>8</v>
      </c>
      <c r="S2278" t="s">
        <v>87</v>
      </c>
    </row>
    <row r="2279" spans="1:19">
      <c r="A2279" s="2">
        <v>41871</v>
      </c>
      <c r="B2279" t="s">
        <v>34</v>
      </c>
      <c r="C2279" t="s">
        <v>25</v>
      </c>
      <c r="D2279" t="s">
        <v>43</v>
      </c>
      <c r="E2279" t="s">
        <v>57</v>
      </c>
      <c r="F2279" t="s">
        <v>65</v>
      </c>
      <c r="G2279" t="s">
        <v>53</v>
      </c>
      <c r="H2279" t="s">
        <v>13</v>
      </c>
      <c r="I2279">
        <v>16</v>
      </c>
      <c r="J2279">
        <v>3726</v>
      </c>
      <c r="K2279">
        <v>3960</v>
      </c>
      <c r="L2279">
        <v>50760</v>
      </c>
      <c r="M2279">
        <v>54000</v>
      </c>
      <c r="N2279">
        <v>3240</v>
      </c>
      <c r="O2279">
        <v>162</v>
      </c>
      <c r="P2279" t="s">
        <v>94</v>
      </c>
      <c r="Q2279" t="s">
        <v>85</v>
      </c>
      <c r="R2279">
        <v>8</v>
      </c>
      <c r="S2279" t="s">
        <v>87</v>
      </c>
    </row>
    <row r="2280" spans="1:19">
      <c r="A2280" s="2">
        <v>41875</v>
      </c>
      <c r="B2280" t="s">
        <v>17</v>
      </c>
      <c r="C2280" t="s">
        <v>18</v>
      </c>
      <c r="D2280" t="s">
        <v>43</v>
      </c>
      <c r="E2280" t="s">
        <v>57</v>
      </c>
      <c r="F2280" t="s">
        <v>65</v>
      </c>
      <c r="G2280" t="s">
        <v>53</v>
      </c>
      <c r="H2280" t="s">
        <v>13</v>
      </c>
      <c r="I2280">
        <v>23</v>
      </c>
      <c r="J2280">
        <v>2196</v>
      </c>
      <c r="K2280">
        <v>2340</v>
      </c>
      <c r="L2280">
        <v>54144</v>
      </c>
      <c r="M2280">
        <v>57600</v>
      </c>
      <c r="N2280">
        <v>3456</v>
      </c>
      <c r="O2280">
        <v>172.8</v>
      </c>
      <c r="P2280" t="s">
        <v>94</v>
      </c>
      <c r="Q2280" t="s">
        <v>85</v>
      </c>
      <c r="R2280">
        <v>8</v>
      </c>
      <c r="S2280" t="s">
        <v>87</v>
      </c>
    </row>
    <row r="2281" spans="1:19">
      <c r="A2281" s="2">
        <v>41875</v>
      </c>
      <c r="B2281" t="s">
        <v>22</v>
      </c>
      <c r="C2281" t="s">
        <v>23</v>
      </c>
      <c r="D2281" t="s">
        <v>43</v>
      </c>
      <c r="E2281" t="s">
        <v>57</v>
      </c>
      <c r="F2281" t="s">
        <v>65</v>
      </c>
      <c r="G2281" t="s">
        <v>53</v>
      </c>
      <c r="H2281" t="s">
        <v>13</v>
      </c>
      <c r="I2281">
        <v>22</v>
      </c>
      <c r="J2281">
        <v>3978</v>
      </c>
      <c r="K2281">
        <v>4230</v>
      </c>
      <c r="L2281">
        <v>77832</v>
      </c>
      <c r="M2281">
        <v>82800</v>
      </c>
      <c r="N2281">
        <v>4968</v>
      </c>
      <c r="O2281">
        <v>248.4</v>
      </c>
      <c r="P2281" t="s">
        <v>94</v>
      </c>
      <c r="Q2281" t="s">
        <v>85</v>
      </c>
      <c r="R2281">
        <v>8</v>
      </c>
      <c r="S2281" t="s">
        <v>87</v>
      </c>
    </row>
    <row r="2282" spans="1:19">
      <c r="A2282" s="2">
        <v>41884</v>
      </c>
      <c r="B2282" t="s">
        <v>27</v>
      </c>
      <c r="C2282" t="s">
        <v>23</v>
      </c>
      <c r="D2282" t="s">
        <v>43</v>
      </c>
      <c r="E2282" t="s">
        <v>57</v>
      </c>
      <c r="F2282" t="s">
        <v>65</v>
      </c>
      <c r="G2282" t="s">
        <v>53</v>
      </c>
      <c r="H2282" t="s">
        <v>13</v>
      </c>
      <c r="I2282">
        <v>16</v>
      </c>
      <c r="J2282">
        <v>3978</v>
      </c>
      <c r="K2282">
        <v>4230</v>
      </c>
      <c r="L2282">
        <v>33840</v>
      </c>
      <c r="M2282">
        <v>36000</v>
      </c>
      <c r="N2282">
        <v>2160</v>
      </c>
      <c r="O2282">
        <v>108</v>
      </c>
      <c r="P2282" t="s">
        <v>94</v>
      </c>
      <c r="Q2282" t="s">
        <v>85</v>
      </c>
      <c r="R2282">
        <v>9</v>
      </c>
      <c r="S2282" t="s">
        <v>88</v>
      </c>
    </row>
    <row r="2283" spans="1:19">
      <c r="A2283" s="2">
        <v>41885</v>
      </c>
      <c r="B2283" t="s">
        <v>17</v>
      </c>
      <c r="C2283" t="s">
        <v>18</v>
      </c>
      <c r="D2283" t="s">
        <v>43</v>
      </c>
      <c r="E2283" t="s">
        <v>57</v>
      </c>
      <c r="F2283" t="s">
        <v>65</v>
      </c>
      <c r="G2283" t="s">
        <v>53</v>
      </c>
      <c r="H2283" t="s">
        <v>13</v>
      </c>
      <c r="I2283">
        <v>21</v>
      </c>
      <c r="J2283">
        <v>2034</v>
      </c>
      <c r="K2283">
        <v>2160</v>
      </c>
      <c r="L2283">
        <v>81216</v>
      </c>
      <c r="M2283">
        <v>86400</v>
      </c>
      <c r="N2283">
        <v>5184</v>
      </c>
      <c r="O2283">
        <v>259.2</v>
      </c>
      <c r="P2283" t="s">
        <v>94</v>
      </c>
      <c r="Q2283" t="s">
        <v>85</v>
      </c>
      <c r="R2283">
        <v>9</v>
      </c>
      <c r="S2283" t="s">
        <v>88</v>
      </c>
    </row>
    <row r="2284" spans="1:19">
      <c r="A2284" s="2">
        <v>41889</v>
      </c>
      <c r="B2284" t="s">
        <v>14</v>
      </c>
      <c r="C2284" t="s">
        <v>11</v>
      </c>
      <c r="D2284" t="s">
        <v>43</v>
      </c>
      <c r="E2284" t="s">
        <v>57</v>
      </c>
      <c r="F2284" t="s">
        <v>65</v>
      </c>
      <c r="G2284" t="s">
        <v>53</v>
      </c>
      <c r="H2284" t="s">
        <v>13</v>
      </c>
      <c r="I2284">
        <v>24</v>
      </c>
      <c r="J2284">
        <v>3924</v>
      </c>
      <c r="K2284">
        <v>4230</v>
      </c>
      <c r="L2284">
        <v>33840</v>
      </c>
      <c r="M2284">
        <v>36000</v>
      </c>
      <c r="N2284">
        <v>2160</v>
      </c>
      <c r="O2284">
        <v>108</v>
      </c>
      <c r="P2284" t="s">
        <v>94</v>
      </c>
      <c r="Q2284" t="s">
        <v>85</v>
      </c>
      <c r="R2284">
        <v>9</v>
      </c>
      <c r="S2284" t="s">
        <v>88</v>
      </c>
    </row>
    <row r="2285" spans="1:19">
      <c r="A2285" s="2">
        <v>41901</v>
      </c>
      <c r="B2285" t="s">
        <v>24</v>
      </c>
      <c r="C2285" t="s">
        <v>25</v>
      </c>
      <c r="D2285" t="s">
        <v>43</v>
      </c>
      <c r="E2285" t="s">
        <v>57</v>
      </c>
      <c r="F2285" t="s">
        <v>65</v>
      </c>
      <c r="G2285" t="s">
        <v>53</v>
      </c>
      <c r="H2285" t="s">
        <v>13</v>
      </c>
      <c r="I2285">
        <v>11</v>
      </c>
      <c r="J2285">
        <v>3582</v>
      </c>
      <c r="K2285">
        <v>3870</v>
      </c>
      <c r="L2285">
        <v>64296</v>
      </c>
      <c r="M2285">
        <v>68400</v>
      </c>
      <c r="N2285">
        <v>4104</v>
      </c>
      <c r="O2285">
        <v>205.20000000000002</v>
      </c>
      <c r="P2285" t="s">
        <v>94</v>
      </c>
      <c r="Q2285" t="s">
        <v>85</v>
      </c>
      <c r="R2285">
        <v>9</v>
      </c>
      <c r="S2285" t="s">
        <v>88</v>
      </c>
    </row>
    <row r="2286" spans="1:19">
      <c r="A2286" s="2">
        <v>41901</v>
      </c>
      <c r="B2286" t="s">
        <v>27</v>
      </c>
      <c r="C2286" t="s">
        <v>23</v>
      </c>
      <c r="D2286" t="s">
        <v>43</v>
      </c>
      <c r="E2286" t="s">
        <v>57</v>
      </c>
      <c r="F2286" t="s">
        <v>65</v>
      </c>
      <c r="G2286" t="s">
        <v>53</v>
      </c>
      <c r="H2286" t="s">
        <v>13</v>
      </c>
      <c r="I2286">
        <v>1</v>
      </c>
      <c r="J2286">
        <v>7506</v>
      </c>
      <c r="K2286">
        <v>8100</v>
      </c>
      <c r="L2286">
        <v>57528</v>
      </c>
      <c r="M2286">
        <v>61200</v>
      </c>
      <c r="N2286">
        <v>3672</v>
      </c>
      <c r="O2286">
        <v>183.60000000000002</v>
      </c>
      <c r="P2286" t="s">
        <v>94</v>
      </c>
      <c r="Q2286" t="s">
        <v>85</v>
      </c>
      <c r="R2286">
        <v>9</v>
      </c>
      <c r="S2286" t="s">
        <v>88</v>
      </c>
    </row>
    <row r="2287" spans="1:19">
      <c r="A2287" s="2">
        <v>41907</v>
      </c>
      <c r="B2287" t="s">
        <v>31</v>
      </c>
      <c r="C2287" t="s">
        <v>30</v>
      </c>
      <c r="D2287" t="s">
        <v>43</v>
      </c>
      <c r="E2287" t="s">
        <v>57</v>
      </c>
      <c r="F2287" t="s">
        <v>65</v>
      </c>
      <c r="G2287" t="s">
        <v>53</v>
      </c>
      <c r="H2287" t="s">
        <v>13</v>
      </c>
      <c r="I2287">
        <v>18</v>
      </c>
      <c r="J2287">
        <v>3924</v>
      </c>
      <c r="K2287">
        <v>4230</v>
      </c>
      <c r="L2287">
        <v>81216</v>
      </c>
      <c r="M2287">
        <v>86400</v>
      </c>
      <c r="N2287">
        <v>5184</v>
      </c>
      <c r="O2287">
        <v>259.2</v>
      </c>
      <c r="P2287" t="s">
        <v>94</v>
      </c>
      <c r="Q2287" t="s">
        <v>85</v>
      </c>
      <c r="R2287">
        <v>9</v>
      </c>
      <c r="S2287" t="s">
        <v>88</v>
      </c>
    </row>
    <row r="2288" spans="1:19">
      <c r="A2288" s="2">
        <v>41909</v>
      </c>
      <c r="B2288" t="s">
        <v>34</v>
      </c>
      <c r="C2288" t="s">
        <v>25</v>
      </c>
      <c r="D2288" t="s">
        <v>43</v>
      </c>
      <c r="E2288" t="s">
        <v>57</v>
      </c>
      <c r="F2288" t="s">
        <v>65</v>
      </c>
      <c r="G2288" t="s">
        <v>53</v>
      </c>
      <c r="H2288" t="s">
        <v>13</v>
      </c>
      <c r="I2288">
        <v>10</v>
      </c>
      <c r="J2288">
        <v>2034</v>
      </c>
      <c r="K2288">
        <v>2160</v>
      </c>
      <c r="L2288">
        <v>71064</v>
      </c>
      <c r="M2288">
        <v>75600</v>
      </c>
      <c r="N2288">
        <v>4536</v>
      </c>
      <c r="O2288">
        <v>226.8</v>
      </c>
      <c r="P2288" t="s">
        <v>94</v>
      </c>
      <c r="Q2288" t="s">
        <v>85</v>
      </c>
      <c r="R2288">
        <v>9</v>
      </c>
      <c r="S2288" t="s">
        <v>88</v>
      </c>
    </row>
    <row r="2289" spans="1:19">
      <c r="A2289" s="2">
        <v>40918</v>
      </c>
      <c r="B2289" t="s">
        <v>31</v>
      </c>
      <c r="C2289" t="s">
        <v>30</v>
      </c>
      <c r="D2289" t="s">
        <v>38</v>
      </c>
      <c r="E2289" t="s">
        <v>57</v>
      </c>
      <c r="F2289" t="s">
        <v>64</v>
      </c>
      <c r="G2289" t="s">
        <v>58</v>
      </c>
      <c r="H2289" t="s">
        <v>13</v>
      </c>
      <c r="I2289">
        <v>23</v>
      </c>
      <c r="J2289">
        <v>3546</v>
      </c>
      <c r="K2289">
        <v>3780</v>
      </c>
      <c r="L2289">
        <v>81558</v>
      </c>
      <c r="M2289">
        <v>86940</v>
      </c>
      <c r="N2289">
        <v>5382</v>
      </c>
      <c r="O2289">
        <v>269.10000000000002</v>
      </c>
      <c r="P2289" t="s">
        <v>76</v>
      </c>
      <c r="Q2289" t="s">
        <v>77</v>
      </c>
      <c r="R2289">
        <v>1</v>
      </c>
      <c r="S2289" t="s">
        <v>78</v>
      </c>
    </row>
    <row r="2290" spans="1:19">
      <c r="A2290" s="2">
        <v>40921</v>
      </c>
      <c r="B2290" t="s">
        <v>24</v>
      </c>
      <c r="C2290" t="s">
        <v>25</v>
      </c>
      <c r="D2290" t="s">
        <v>38</v>
      </c>
      <c r="E2290" t="s">
        <v>57</v>
      </c>
      <c r="F2290" t="s">
        <v>64</v>
      </c>
      <c r="G2290" t="s">
        <v>58</v>
      </c>
      <c r="H2290" t="s">
        <v>13</v>
      </c>
      <c r="I2290">
        <v>2</v>
      </c>
      <c r="J2290">
        <v>3546</v>
      </c>
      <c r="K2290">
        <v>3780</v>
      </c>
      <c r="L2290">
        <v>7092</v>
      </c>
      <c r="M2290">
        <v>7560</v>
      </c>
      <c r="N2290">
        <v>468</v>
      </c>
      <c r="O2290">
        <v>23.400000000000002</v>
      </c>
      <c r="P2290" t="s">
        <v>76</v>
      </c>
      <c r="Q2290" t="s">
        <v>77</v>
      </c>
      <c r="R2290">
        <v>1</v>
      </c>
      <c r="S2290" t="s">
        <v>78</v>
      </c>
    </row>
    <row r="2291" spans="1:19">
      <c r="A2291" s="2">
        <v>40922</v>
      </c>
      <c r="B2291" t="s">
        <v>14</v>
      </c>
      <c r="C2291" t="s">
        <v>11</v>
      </c>
      <c r="D2291" t="s">
        <v>38</v>
      </c>
      <c r="E2291" t="s">
        <v>57</v>
      </c>
      <c r="F2291" t="s">
        <v>64</v>
      </c>
      <c r="G2291" t="s">
        <v>58</v>
      </c>
      <c r="H2291" t="s">
        <v>13</v>
      </c>
      <c r="I2291">
        <v>23</v>
      </c>
      <c r="J2291">
        <v>3546</v>
      </c>
      <c r="K2291">
        <v>3780</v>
      </c>
      <c r="L2291">
        <v>81558</v>
      </c>
      <c r="M2291">
        <v>86940</v>
      </c>
      <c r="N2291">
        <v>5382</v>
      </c>
      <c r="O2291">
        <v>269.10000000000002</v>
      </c>
      <c r="P2291" t="s">
        <v>76</v>
      </c>
      <c r="Q2291" t="s">
        <v>77</v>
      </c>
      <c r="R2291">
        <v>1</v>
      </c>
      <c r="S2291" t="s">
        <v>78</v>
      </c>
    </row>
    <row r="2292" spans="1:19">
      <c r="A2292" s="2">
        <v>40938</v>
      </c>
      <c r="B2292" t="s">
        <v>34</v>
      </c>
      <c r="C2292" t="s">
        <v>25</v>
      </c>
      <c r="D2292" t="s">
        <v>38</v>
      </c>
      <c r="E2292" t="s">
        <v>57</v>
      </c>
      <c r="F2292" t="s">
        <v>64</v>
      </c>
      <c r="G2292" t="s">
        <v>58</v>
      </c>
      <c r="H2292" t="s">
        <v>13</v>
      </c>
      <c r="I2292">
        <v>1</v>
      </c>
      <c r="J2292">
        <v>3546</v>
      </c>
      <c r="K2292">
        <v>3780</v>
      </c>
      <c r="L2292">
        <v>3546</v>
      </c>
      <c r="M2292">
        <v>3780</v>
      </c>
      <c r="N2292">
        <v>234</v>
      </c>
      <c r="O2292">
        <v>11.700000000000001</v>
      </c>
      <c r="P2292" t="s">
        <v>76</v>
      </c>
      <c r="Q2292" t="s">
        <v>77</v>
      </c>
      <c r="R2292">
        <v>1</v>
      </c>
      <c r="S2292" t="s">
        <v>78</v>
      </c>
    </row>
    <row r="2293" spans="1:19">
      <c r="A2293" s="2">
        <v>40940</v>
      </c>
      <c r="B2293" t="s">
        <v>17</v>
      </c>
      <c r="C2293" t="s">
        <v>18</v>
      </c>
      <c r="D2293" t="s">
        <v>38</v>
      </c>
      <c r="E2293" t="s">
        <v>57</v>
      </c>
      <c r="F2293" t="s">
        <v>64</v>
      </c>
      <c r="G2293" t="s">
        <v>58</v>
      </c>
      <c r="H2293" t="s">
        <v>13</v>
      </c>
      <c r="I2293">
        <v>20</v>
      </c>
      <c r="J2293">
        <v>3546</v>
      </c>
      <c r="K2293">
        <v>3780</v>
      </c>
      <c r="L2293">
        <v>70920</v>
      </c>
      <c r="M2293">
        <v>75600</v>
      </c>
      <c r="N2293">
        <v>4680</v>
      </c>
      <c r="O2293">
        <v>234</v>
      </c>
      <c r="P2293" t="s">
        <v>76</v>
      </c>
      <c r="Q2293" t="s">
        <v>77</v>
      </c>
      <c r="R2293">
        <v>2</v>
      </c>
      <c r="S2293" t="s">
        <v>79</v>
      </c>
    </row>
    <row r="2294" spans="1:19">
      <c r="A2294" s="2">
        <v>40945</v>
      </c>
      <c r="B2294" t="s">
        <v>24</v>
      </c>
      <c r="C2294" t="s">
        <v>25</v>
      </c>
      <c r="D2294" t="s">
        <v>38</v>
      </c>
      <c r="E2294" t="s">
        <v>57</v>
      </c>
      <c r="F2294" t="s">
        <v>64</v>
      </c>
      <c r="G2294" t="s">
        <v>58</v>
      </c>
      <c r="H2294" t="s">
        <v>13</v>
      </c>
      <c r="I2294">
        <v>23</v>
      </c>
      <c r="J2294">
        <v>3546</v>
      </c>
      <c r="K2294">
        <v>3780</v>
      </c>
      <c r="L2294">
        <v>81558</v>
      </c>
      <c r="M2294">
        <v>86940</v>
      </c>
      <c r="N2294">
        <v>5382</v>
      </c>
      <c r="O2294">
        <v>269.10000000000002</v>
      </c>
      <c r="P2294" t="s">
        <v>76</v>
      </c>
      <c r="Q2294" t="s">
        <v>77</v>
      </c>
      <c r="R2294">
        <v>2</v>
      </c>
      <c r="S2294" t="s">
        <v>79</v>
      </c>
    </row>
    <row r="2295" spans="1:19">
      <c r="A2295" s="2">
        <v>40950</v>
      </c>
      <c r="B2295" t="s">
        <v>22</v>
      </c>
      <c r="C2295" t="s">
        <v>23</v>
      </c>
      <c r="D2295" t="s">
        <v>38</v>
      </c>
      <c r="E2295" t="s">
        <v>57</v>
      </c>
      <c r="F2295" t="s">
        <v>64</v>
      </c>
      <c r="G2295" t="s">
        <v>58</v>
      </c>
      <c r="H2295" t="s">
        <v>13</v>
      </c>
      <c r="I2295">
        <v>6</v>
      </c>
      <c r="J2295">
        <v>3546</v>
      </c>
      <c r="K2295">
        <v>3780</v>
      </c>
      <c r="L2295">
        <v>21276</v>
      </c>
      <c r="M2295">
        <v>22680</v>
      </c>
      <c r="N2295">
        <v>1404</v>
      </c>
      <c r="O2295">
        <v>70.2</v>
      </c>
      <c r="P2295" t="s">
        <v>76</v>
      </c>
      <c r="Q2295" t="s">
        <v>77</v>
      </c>
      <c r="R2295">
        <v>2</v>
      </c>
      <c r="S2295" t="s">
        <v>79</v>
      </c>
    </row>
    <row r="2296" spans="1:19">
      <c r="A2296" s="2">
        <v>40959</v>
      </c>
      <c r="B2296" t="s">
        <v>24</v>
      </c>
      <c r="C2296" t="s">
        <v>25</v>
      </c>
      <c r="D2296" t="s">
        <v>38</v>
      </c>
      <c r="E2296" t="s">
        <v>57</v>
      </c>
      <c r="F2296" t="s">
        <v>64</v>
      </c>
      <c r="G2296" t="s">
        <v>58</v>
      </c>
      <c r="H2296" t="s">
        <v>13</v>
      </c>
      <c r="I2296">
        <v>14</v>
      </c>
      <c r="J2296">
        <v>3546</v>
      </c>
      <c r="K2296">
        <v>3780</v>
      </c>
      <c r="L2296">
        <v>49644</v>
      </c>
      <c r="M2296">
        <v>52920</v>
      </c>
      <c r="N2296">
        <v>3276</v>
      </c>
      <c r="O2296">
        <v>163.80000000000001</v>
      </c>
      <c r="P2296" t="s">
        <v>76</v>
      </c>
      <c r="Q2296" t="s">
        <v>77</v>
      </c>
      <c r="R2296">
        <v>2</v>
      </c>
      <c r="S2296" t="s">
        <v>79</v>
      </c>
    </row>
    <row r="2297" spans="1:19">
      <c r="A2297" s="2">
        <v>40965</v>
      </c>
      <c r="B2297" t="s">
        <v>10</v>
      </c>
      <c r="C2297" t="s">
        <v>11</v>
      </c>
      <c r="D2297" t="s">
        <v>38</v>
      </c>
      <c r="E2297" t="s">
        <v>57</v>
      </c>
      <c r="F2297" t="s">
        <v>64</v>
      </c>
      <c r="G2297" t="s">
        <v>58</v>
      </c>
      <c r="H2297" t="s">
        <v>13</v>
      </c>
      <c r="I2297">
        <v>21</v>
      </c>
      <c r="J2297">
        <v>3582</v>
      </c>
      <c r="K2297">
        <v>3870</v>
      </c>
      <c r="L2297">
        <v>21276</v>
      </c>
      <c r="M2297">
        <v>22680</v>
      </c>
      <c r="N2297">
        <v>1404</v>
      </c>
      <c r="O2297">
        <v>70.2</v>
      </c>
      <c r="P2297" t="s">
        <v>76</v>
      </c>
      <c r="Q2297" t="s">
        <v>77</v>
      </c>
      <c r="R2297">
        <v>2</v>
      </c>
      <c r="S2297" t="s">
        <v>79</v>
      </c>
    </row>
    <row r="2298" spans="1:19">
      <c r="A2298" s="2">
        <v>40966</v>
      </c>
      <c r="B2298" t="s">
        <v>24</v>
      </c>
      <c r="C2298" t="s">
        <v>25</v>
      </c>
      <c r="D2298" t="s">
        <v>38</v>
      </c>
      <c r="E2298" t="s">
        <v>57</v>
      </c>
      <c r="F2298" t="s">
        <v>64</v>
      </c>
      <c r="G2298" t="s">
        <v>58</v>
      </c>
      <c r="H2298" t="s">
        <v>13</v>
      </c>
      <c r="I2298">
        <v>23</v>
      </c>
      <c r="J2298">
        <v>2196</v>
      </c>
      <c r="K2298">
        <v>2340</v>
      </c>
      <c r="L2298">
        <v>31914</v>
      </c>
      <c r="M2298">
        <v>34020</v>
      </c>
      <c r="N2298">
        <v>2106</v>
      </c>
      <c r="O2298">
        <v>105.30000000000001</v>
      </c>
      <c r="P2298" t="s">
        <v>76</v>
      </c>
      <c r="Q2298" t="s">
        <v>77</v>
      </c>
      <c r="R2298">
        <v>2</v>
      </c>
      <c r="S2298" t="s">
        <v>79</v>
      </c>
    </row>
    <row r="2299" spans="1:19">
      <c r="A2299" s="2">
        <v>40971</v>
      </c>
      <c r="B2299" t="s">
        <v>34</v>
      </c>
      <c r="C2299" t="s">
        <v>25</v>
      </c>
      <c r="D2299" t="s">
        <v>38</v>
      </c>
      <c r="E2299" t="s">
        <v>57</v>
      </c>
      <c r="F2299" t="s">
        <v>64</v>
      </c>
      <c r="G2299" t="s">
        <v>58</v>
      </c>
      <c r="H2299" t="s">
        <v>13</v>
      </c>
      <c r="I2299">
        <v>12</v>
      </c>
      <c r="J2299">
        <v>3582</v>
      </c>
      <c r="K2299">
        <v>3870</v>
      </c>
      <c r="L2299">
        <v>3546</v>
      </c>
      <c r="M2299">
        <v>3780</v>
      </c>
      <c r="N2299">
        <v>234</v>
      </c>
      <c r="O2299">
        <v>11.700000000000001</v>
      </c>
      <c r="P2299" t="s">
        <v>76</v>
      </c>
      <c r="Q2299" t="s">
        <v>77</v>
      </c>
      <c r="R2299">
        <v>3</v>
      </c>
      <c r="S2299" t="s">
        <v>80</v>
      </c>
    </row>
    <row r="2300" spans="1:19">
      <c r="A2300" s="2">
        <v>40973</v>
      </c>
      <c r="B2300" t="s">
        <v>10</v>
      </c>
      <c r="C2300" t="s">
        <v>11</v>
      </c>
      <c r="D2300" t="s">
        <v>38</v>
      </c>
      <c r="E2300" t="s">
        <v>57</v>
      </c>
      <c r="F2300" t="s">
        <v>64</v>
      </c>
      <c r="G2300" t="s">
        <v>58</v>
      </c>
      <c r="H2300" t="s">
        <v>13</v>
      </c>
      <c r="I2300">
        <v>4</v>
      </c>
      <c r="J2300">
        <v>2034</v>
      </c>
      <c r="K2300">
        <v>2160</v>
      </c>
      <c r="L2300">
        <v>53190</v>
      </c>
      <c r="M2300">
        <v>56700</v>
      </c>
      <c r="N2300">
        <v>3510</v>
      </c>
      <c r="O2300">
        <v>175.5</v>
      </c>
      <c r="P2300" t="s">
        <v>76</v>
      </c>
      <c r="Q2300" t="s">
        <v>77</v>
      </c>
      <c r="R2300">
        <v>3</v>
      </c>
      <c r="S2300" t="s">
        <v>80</v>
      </c>
    </row>
    <row r="2301" spans="1:19">
      <c r="A2301" s="2">
        <v>40973</v>
      </c>
      <c r="B2301" t="s">
        <v>17</v>
      </c>
      <c r="C2301" t="s">
        <v>18</v>
      </c>
      <c r="D2301" t="s">
        <v>38</v>
      </c>
      <c r="E2301" t="s">
        <v>57</v>
      </c>
      <c r="F2301" t="s">
        <v>64</v>
      </c>
      <c r="G2301" t="s">
        <v>58</v>
      </c>
      <c r="H2301" t="s">
        <v>13</v>
      </c>
      <c r="I2301">
        <v>24</v>
      </c>
      <c r="J2301">
        <v>3978</v>
      </c>
      <c r="K2301">
        <v>4230</v>
      </c>
      <c r="L2301">
        <v>85104</v>
      </c>
      <c r="M2301">
        <v>90720</v>
      </c>
      <c r="N2301">
        <v>5616</v>
      </c>
      <c r="O2301">
        <v>280.8</v>
      </c>
      <c r="P2301" t="s">
        <v>76</v>
      </c>
      <c r="Q2301" t="s">
        <v>77</v>
      </c>
      <c r="R2301">
        <v>3</v>
      </c>
      <c r="S2301" t="s">
        <v>80</v>
      </c>
    </row>
    <row r="2302" spans="1:19">
      <c r="A2302" s="2">
        <v>40975</v>
      </c>
      <c r="B2302" t="s">
        <v>24</v>
      </c>
      <c r="C2302" t="s">
        <v>25</v>
      </c>
      <c r="D2302" t="s">
        <v>38</v>
      </c>
      <c r="E2302" t="s">
        <v>57</v>
      </c>
      <c r="F2302" t="s">
        <v>64</v>
      </c>
      <c r="G2302" t="s">
        <v>58</v>
      </c>
      <c r="H2302" t="s">
        <v>13</v>
      </c>
      <c r="I2302">
        <v>4</v>
      </c>
      <c r="J2302">
        <v>5148</v>
      </c>
      <c r="K2302">
        <v>5490</v>
      </c>
      <c r="L2302">
        <v>88650</v>
      </c>
      <c r="M2302">
        <v>94500</v>
      </c>
      <c r="N2302">
        <v>5850</v>
      </c>
      <c r="O2302">
        <v>292.5</v>
      </c>
      <c r="P2302" t="s">
        <v>76</v>
      </c>
      <c r="Q2302" t="s">
        <v>77</v>
      </c>
      <c r="R2302">
        <v>3</v>
      </c>
      <c r="S2302" t="s">
        <v>80</v>
      </c>
    </row>
    <row r="2303" spans="1:19">
      <c r="A2303" s="2">
        <v>40987</v>
      </c>
      <c r="B2303" t="s">
        <v>22</v>
      </c>
      <c r="C2303" t="s">
        <v>23</v>
      </c>
      <c r="D2303" t="s">
        <v>38</v>
      </c>
      <c r="E2303" t="s">
        <v>57</v>
      </c>
      <c r="F2303" t="s">
        <v>64</v>
      </c>
      <c r="G2303" t="s">
        <v>58</v>
      </c>
      <c r="H2303" t="s">
        <v>13</v>
      </c>
      <c r="I2303">
        <v>1</v>
      </c>
      <c r="J2303">
        <v>3546</v>
      </c>
      <c r="K2303">
        <v>3780</v>
      </c>
      <c r="L2303">
        <v>39006</v>
      </c>
      <c r="M2303">
        <v>41580</v>
      </c>
      <c r="N2303">
        <v>2574</v>
      </c>
      <c r="O2303">
        <v>128.70000000000002</v>
      </c>
      <c r="P2303" t="s">
        <v>76</v>
      </c>
      <c r="Q2303" t="s">
        <v>77</v>
      </c>
      <c r="R2303">
        <v>3</v>
      </c>
      <c r="S2303" t="s">
        <v>80</v>
      </c>
    </row>
    <row r="2304" spans="1:19">
      <c r="A2304" s="2">
        <v>40991</v>
      </c>
      <c r="B2304" t="s">
        <v>17</v>
      </c>
      <c r="C2304" t="s">
        <v>18</v>
      </c>
      <c r="D2304" t="s">
        <v>38</v>
      </c>
      <c r="E2304" t="s">
        <v>57</v>
      </c>
      <c r="F2304" t="s">
        <v>64</v>
      </c>
      <c r="G2304" t="s">
        <v>58</v>
      </c>
      <c r="H2304" t="s">
        <v>13</v>
      </c>
      <c r="I2304">
        <v>15</v>
      </c>
      <c r="J2304">
        <v>3042</v>
      </c>
      <c r="K2304">
        <v>3240</v>
      </c>
      <c r="L2304">
        <v>35460</v>
      </c>
      <c r="M2304">
        <v>37800</v>
      </c>
      <c r="N2304">
        <v>2340</v>
      </c>
      <c r="O2304">
        <v>117</v>
      </c>
      <c r="P2304" t="s">
        <v>76</v>
      </c>
      <c r="Q2304" t="s">
        <v>77</v>
      </c>
      <c r="R2304">
        <v>3</v>
      </c>
      <c r="S2304" t="s">
        <v>80</v>
      </c>
    </row>
    <row r="2305" spans="1:19">
      <c r="A2305" s="2">
        <v>40999</v>
      </c>
      <c r="B2305" t="s">
        <v>27</v>
      </c>
      <c r="C2305" t="s">
        <v>23</v>
      </c>
      <c r="D2305" t="s">
        <v>38</v>
      </c>
      <c r="E2305" t="s">
        <v>57</v>
      </c>
      <c r="F2305" t="s">
        <v>64</v>
      </c>
      <c r="G2305" t="s">
        <v>58</v>
      </c>
      <c r="H2305" t="s">
        <v>13</v>
      </c>
      <c r="I2305">
        <v>24</v>
      </c>
      <c r="J2305">
        <v>3726</v>
      </c>
      <c r="K2305">
        <v>3960</v>
      </c>
      <c r="L2305">
        <v>85104</v>
      </c>
      <c r="M2305">
        <v>90720</v>
      </c>
      <c r="N2305">
        <v>5616</v>
      </c>
      <c r="O2305">
        <v>280.8</v>
      </c>
      <c r="P2305" t="s">
        <v>76</v>
      </c>
      <c r="Q2305" t="s">
        <v>77</v>
      </c>
      <c r="R2305">
        <v>3</v>
      </c>
      <c r="S2305" t="s">
        <v>80</v>
      </c>
    </row>
    <row r="2306" spans="1:19">
      <c r="A2306" s="2">
        <v>41004</v>
      </c>
      <c r="B2306" t="s">
        <v>17</v>
      </c>
      <c r="C2306" t="s">
        <v>18</v>
      </c>
      <c r="D2306" t="s">
        <v>38</v>
      </c>
      <c r="E2306" t="s">
        <v>57</v>
      </c>
      <c r="F2306" t="s">
        <v>64</v>
      </c>
      <c r="G2306" t="s">
        <v>58</v>
      </c>
      <c r="H2306" t="s">
        <v>13</v>
      </c>
      <c r="I2306">
        <v>14</v>
      </c>
      <c r="J2306">
        <v>3546</v>
      </c>
      <c r="K2306">
        <v>3780</v>
      </c>
      <c r="L2306">
        <v>24822</v>
      </c>
      <c r="M2306">
        <v>26460</v>
      </c>
      <c r="N2306">
        <v>1638</v>
      </c>
      <c r="O2306">
        <v>81.900000000000006</v>
      </c>
      <c r="P2306" t="s">
        <v>76</v>
      </c>
      <c r="Q2306" t="s">
        <v>81</v>
      </c>
      <c r="R2306">
        <v>4</v>
      </c>
      <c r="S2306" t="s">
        <v>82</v>
      </c>
    </row>
    <row r="2307" spans="1:19">
      <c r="A2307" s="2">
        <v>41012</v>
      </c>
      <c r="B2307" t="s">
        <v>24</v>
      </c>
      <c r="C2307" t="s">
        <v>25</v>
      </c>
      <c r="D2307" t="s">
        <v>38</v>
      </c>
      <c r="E2307" t="s">
        <v>57</v>
      </c>
      <c r="F2307" t="s">
        <v>64</v>
      </c>
      <c r="G2307" t="s">
        <v>58</v>
      </c>
      <c r="H2307" t="s">
        <v>13</v>
      </c>
      <c r="I2307">
        <v>25</v>
      </c>
      <c r="J2307">
        <v>3042</v>
      </c>
      <c r="K2307">
        <v>3240</v>
      </c>
      <c r="L2307">
        <v>31914</v>
      </c>
      <c r="M2307">
        <v>34020</v>
      </c>
      <c r="N2307">
        <v>2106</v>
      </c>
      <c r="O2307">
        <v>105.30000000000001</v>
      </c>
      <c r="P2307" t="s">
        <v>76</v>
      </c>
      <c r="Q2307" t="s">
        <v>81</v>
      </c>
      <c r="R2307">
        <v>4</v>
      </c>
      <c r="S2307" t="s">
        <v>82</v>
      </c>
    </row>
    <row r="2308" spans="1:19">
      <c r="A2308" s="2">
        <v>41020</v>
      </c>
      <c r="B2308" t="s">
        <v>24</v>
      </c>
      <c r="C2308" t="s">
        <v>25</v>
      </c>
      <c r="D2308" t="s">
        <v>38</v>
      </c>
      <c r="E2308" t="s">
        <v>57</v>
      </c>
      <c r="F2308" t="s">
        <v>64</v>
      </c>
      <c r="G2308" t="s">
        <v>58</v>
      </c>
      <c r="H2308" t="s">
        <v>13</v>
      </c>
      <c r="I2308">
        <v>10</v>
      </c>
      <c r="J2308">
        <v>3978</v>
      </c>
      <c r="K2308">
        <v>4230</v>
      </c>
      <c r="L2308">
        <v>39006</v>
      </c>
      <c r="M2308">
        <v>41580</v>
      </c>
      <c r="N2308">
        <v>2574</v>
      </c>
      <c r="O2308">
        <v>128.70000000000002</v>
      </c>
      <c r="P2308" t="s">
        <v>76</v>
      </c>
      <c r="Q2308" t="s">
        <v>81</v>
      </c>
      <c r="R2308">
        <v>4</v>
      </c>
      <c r="S2308" t="s">
        <v>82</v>
      </c>
    </row>
    <row r="2309" spans="1:19">
      <c r="A2309" s="2">
        <v>41026</v>
      </c>
      <c r="B2309" t="s">
        <v>31</v>
      </c>
      <c r="C2309" t="s">
        <v>30</v>
      </c>
      <c r="D2309" t="s">
        <v>38</v>
      </c>
      <c r="E2309" t="s">
        <v>57</v>
      </c>
      <c r="F2309" t="s">
        <v>64</v>
      </c>
      <c r="G2309" t="s">
        <v>58</v>
      </c>
      <c r="H2309" t="s">
        <v>13</v>
      </c>
      <c r="I2309">
        <v>1</v>
      </c>
      <c r="J2309">
        <v>5148</v>
      </c>
      <c r="K2309">
        <v>5490</v>
      </c>
      <c r="L2309">
        <v>53190</v>
      </c>
      <c r="M2309">
        <v>56700</v>
      </c>
      <c r="N2309">
        <v>3510</v>
      </c>
      <c r="O2309">
        <v>175.5</v>
      </c>
      <c r="P2309" t="s">
        <v>76</v>
      </c>
      <c r="Q2309" t="s">
        <v>81</v>
      </c>
      <c r="R2309">
        <v>4</v>
      </c>
      <c r="S2309" t="s">
        <v>82</v>
      </c>
    </row>
    <row r="2310" spans="1:19">
      <c r="A2310" s="2">
        <v>41031</v>
      </c>
      <c r="B2310" t="s">
        <v>24</v>
      </c>
      <c r="C2310" t="s">
        <v>25</v>
      </c>
      <c r="D2310" t="s">
        <v>38</v>
      </c>
      <c r="E2310" t="s">
        <v>57</v>
      </c>
      <c r="F2310" t="s">
        <v>64</v>
      </c>
      <c r="G2310" t="s">
        <v>58</v>
      </c>
      <c r="H2310" t="s">
        <v>13</v>
      </c>
      <c r="I2310">
        <v>22</v>
      </c>
      <c r="J2310">
        <v>5148</v>
      </c>
      <c r="K2310">
        <v>5490</v>
      </c>
      <c r="L2310">
        <v>49644</v>
      </c>
      <c r="M2310">
        <v>52920</v>
      </c>
      <c r="N2310">
        <v>3276</v>
      </c>
      <c r="O2310">
        <v>163.80000000000001</v>
      </c>
      <c r="P2310" t="s">
        <v>76</v>
      </c>
      <c r="Q2310" t="s">
        <v>81</v>
      </c>
      <c r="R2310">
        <v>5</v>
      </c>
      <c r="S2310" t="s">
        <v>83</v>
      </c>
    </row>
    <row r="2311" spans="1:19">
      <c r="A2311" s="2">
        <v>41034</v>
      </c>
      <c r="B2311" t="s">
        <v>10</v>
      </c>
      <c r="C2311" t="s">
        <v>11</v>
      </c>
      <c r="D2311" t="s">
        <v>38</v>
      </c>
      <c r="E2311" t="s">
        <v>57</v>
      </c>
      <c r="F2311" t="s">
        <v>64</v>
      </c>
      <c r="G2311" t="s">
        <v>58</v>
      </c>
      <c r="H2311" t="s">
        <v>13</v>
      </c>
      <c r="I2311">
        <v>10</v>
      </c>
      <c r="J2311">
        <v>2034</v>
      </c>
      <c r="K2311">
        <v>2160</v>
      </c>
      <c r="L2311">
        <v>74466</v>
      </c>
      <c r="M2311">
        <v>79380</v>
      </c>
      <c r="N2311">
        <v>4914</v>
      </c>
      <c r="O2311">
        <v>245.70000000000002</v>
      </c>
      <c r="P2311" t="s">
        <v>76</v>
      </c>
      <c r="Q2311" t="s">
        <v>81</v>
      </c>
      <c r="R2311">
        <v>5</v>
      </c>
      <c r="S2311" t="s">
        <v>83</v>
      </c>
    </row>
    <row r="2312" spans="1:19">
      <c r="A2312" s="2">
        <v>41035</v>
      </c>
      <c r="B2312" t="s">
        <v>34</v>
      </c>
      <c r="C2312" t="s">
        <v>25</v>
      </c>
      <c r="D2312" t="s">
        <v>38</v>
      </c>
      <c r="E2312" t="s">
        <v>57</v>
      </c>
      <c r="F2312" t="s">
        <v>64</v>
      </c>
      <c r="G2312" t="s">
        <v>58</v>
      </c>
      <c r="H2312" t="s">
        <v>13</v>
      </c>
      <c r="I2312">
        <v>17</v>
      </c>
      <c r="J2312">
        <v>5148</v>
      </c>
      <c r="K2312">
        <v>5490</v>
      </c>
      <c r="L2312">
        <v>88650</v>
      </c>
      <c r="M2312">
        <v>94500</v>
      </c>
      <c r="N2312">
        <v>5850</v>
      </c>
      <c r="O2312">
        <v>292.5</v>
      </c>
      <c r="P2312" t="s">
        <v>76</v>
      </c>
      <c r="Q2312" t="s">
        <v>81</v>
      </c>
      <c r="R2312">
        <v>5</v>
      </c>
      <c r="S2312" t="s">
        <v>83</v>
      </c>
    </row>
    <row r="2313" spans="1:19">
      <c r="A2313" s="2">
        <v>41047</v>
      </c>
      <c r="B2313" t="s">
        <v>34</v>
      </c>
      <c r="C2313" t="s">
        <v>25</v>
      </c>
      <c r="D2313" t="s">
        <v>38</v>
      </c>
      <c r="E2313" t="s">
        <v>57</v>
      </c>
      <c r="F2313" t="s">
        <v>64</v>
      </c>
      <c r="G2313" t="s">
        <v>58</v>
      </c>
      <c r="H2313" t="s">
        <v>13</v>
      </c>
      <c r="I2313">
        <v>21</v>
      </c>
      <c r="J2313">
        <v>3042</v>
      </c>
      <c r="K2313">
        <v>3240</v>
      </c>
      <c r="L2313">
        <v>49644</v>
      </c>
      <c r="M2313">
        <v>52920</v>
      </c>
      <c r="N2313">
        <v>3276</v>
      </c>
      <c r="O2313">
        <v>163.80000000000001</v>
      </c>
      <c r="P2313" t="s">
        <v>76</v>
      </c>
      <c r="Q2313" t="s">
        <v>81</v>
      </c>
      <c r="R2313">
        <v>5</v>
      </c>
      <c r="S2313" t="s">
        <v>83</v>
      </c>
    </row>
    <row r="2314" spans="1:19">
      <c r="A2314" s="2">
        <v>41060</v>
      </c>
      <c r="B2314" t="s">
        <v>34</v>
      </c>
      <c r="C2314" t="s">
        <v>25</v>
      </c>
      <c r="D2314" t="s">
        <v>38</v>
      </c>
      <c r="E2314" t="s">
        <v>57</v>
      </c>
      <c r="F2314" t="s">
        <v>64</v>
      </c>
      <c r="G2314" t="s">
        <v>58</v>
      </c>
      <c r="H2314" t="s">
        <v>13</v>
      </c>
      <c r="I2314">
        <v>21</v>
      </c>
      <c r="J2314">
        <v>3978</v>
      </c>
      <c r="K2314">
        <v>4230</v>
      </c>
      <c r="L2314">
        <v>53190</v>
      </c>
      <c r="M2314">
        <v>56700</v>
      </c>
      <c r="N2314">
        <v>3510</v>
      </c>
      <c r="O2314">
        <v>175.5</v>
      </c>
      <c r="P2314" t="s">
        <v>76</v>
      </c>
      <c r="Q2314" t="s">
        <v>81</v>
      </c>
      <c r="R2314">
        <v>5</v>
      </c>
      <c r="S2314" t="s">
        <v>83</v>
      </c>
    </row>
    <row r="2315" spans="1:19">
      <c r="A2315" s="2">
        <v>41063</v>
      </c>
      <c r="B2315" t="s">
        <v>22</v>
      </c>
      <c r="C2315" t="s">
        <v>23</v>
      </c>
      <c r="D2315" t="s">
        <v>38</v>
      </c>
      <c r="E2315" t="s">
        <v>57</v>
      </c>
      <c r="F2315" t="s">
        <v>64</v>
      </c>
      <c r="G2315" t="s">
        <v>58</v>
      </c>
      <c r="H2315" t="s">
        <v>13</v>
      </c>
      <c r="I2315">
        <v>11</v>
      </c>
      <c r="J2315">
        <v>4482</v>
      </c>
      <c r="K2315">
        <v>4770</v>
      </c>
      <c r="L2315">
        <v>63828</v>
      </c>
      <c r="M2315">
        <v>68040</v>
      </c>
      <c r="N2315">
        <v>4212</v>
      </c>
      <c r="O2315">
        <v>210.60000000000002</v>
      </c>
      <c r="P2315" t="s">
        <v>76</v>
      </c>
      <c r="Q2315" t="s">
        <v>81</v>
      </c>
      <c r="R2315">
        <v>6</v>
      </c>
      <c r="S2315" t="s">
        <v>84</v>
      </c>
    </row>
    <row r="2316" spans="1:19">
      <c r="A2316" s="2">
        <v>41064</v>
      </c>
      <c r="B2316" t="s">
        <v>29</v>
      </c>
      <c r="C2316" t="s">
        <v>30</v>
      </c>
      <c r="D2316" t="s">
        <v>38</v>
      </c>
      <c r="E2316" t="s">
        <v>57</v>
      </c>
      <c r="F2316" t="s">
        <v>64</v>
      </c>
      <c r="G2316" t="s">
        <v>58</v>
      </c>
      <c r="H2316" t="s">
        <v>13</v>
      </c>
      <c r="I2316">
        <v>23</v>
      </c>
      <c r="J2316">
        <v>7506</v>
      </c>
      <c r="K2316">
        <v>8100</v>
      </c>
      <c r="L2316">
        <v>60282</v>
      </c>
      <c r="M2316">
        <v>64260</v>
      </c>
      <c r="N2316">
        <v>3978</v>
      </c>
      <c r="O2316">
        <v>198.9</v>
      </c>
      <c r="P2316" t="s">
        <v>76</v>
      </c>
      <c r="Q2316" t="s">
        <v>81</v>
      </c>
      <c r="R2316">
        <v>6</v>
      </c>
      <c r="S2316" t="s">
        <v>84</v>
      </c>
    </row>
    <row r="2317" spans="1:19">
      <c r="A2317" s="2">
        <v>41068</v>
      </c>
      <c r="B2317" t="s">
        <v>17</v>
      </c>
      <c r="C2317" t="s">
        <v>18</v>
      </c>
      <c r="D2317" t="s">
        <v>38</v>
      </c>
      <c r="E2317" t="s">
        <v>57</v>
      </c>
      <c r="F2317" t="s">
        <v>64</v>
      </c>
      <c r="G2317" t="s">
        <v>58</v>
      </c>
      <c r="H2317" t="s">
        <v>13</v>
      </c>
      <c r="I2317">
        <v>25</v>
      </c>
      <c r="J2317">
        <v>7506</v>
      </c>
      <c r="K2317">
        <v>8100</v>
      </c>
      <c r="L2317">
        <v>24822</v>
      </c>
      <c r="M2317">
        <v>26460</v>
      </c>
      <c r="N2317">
        <v>1638</v>
      </c>
      <c r="O2317">
        <v>81.900000000000006</v>
      </c>
      <c r="P2317" t="s">
        <v>76</v>
      </c>
      <c r="Q2317" t="s">
        <v>81</v>
      </c>
      <c r="R2317">
        <v>6</v>
      </c>
      <c r="S2317" t="s">
        <v>84</v>
      </c>
    </row>
    <row r="2318" spans="1:19">
      <c r="A2318" s="2">
        <v>41071</v>
      </c>
      <c r="B2318" t="s">
        <v>17</v>
      </c>
      <c r="C2318" t="s">
        <v>18</v>
      </c>
      <c r="D2318" t="s">
        <v>38</v>
      </c>
      <c r="E2318" t="s">
        <v>57</v>
      </c>
      <c r="F2318" t="s">
        <v>64</v>
      </c>
      <c r="G2318" t="s">
        <v>58</v>
      </c>
      <c r="H2318" t="s">
        <v>13</v>
      </c>
      <c r="I2318">
        <v>23</v>
      </c>
      <c r="J2318">
        <v>2196</v>
      </c>
      <c r="K2318">
        <v>2340</v>
      </c>
      <c r="L2318">
        <v>88650</v>
      </c>
      <c r="M2318">
        <v>94500</v>
      </c>
      <c r="N2318">
        <v>5850</v>
      </c>
      <c r="O2318">
        <v>292.5</v>
      </c>
      <c r="P2318" t="s">
        <v>76</v>
      </c>
      <c r="Q2318" t="s">
        <v>81</v>
      </c>
      <c r="R2318">
        <v>6</v>
      </c>
      <c r="S2318" t="s">
        <v>84</v>
      </c>
    </row>
    <row r="2319" spans="1:19">
      <c r="A2319" s="2">
        <v>41081</v>
      </c>
      <c r="B2319" t="s">
        <v>22</v>
      </c>
      <c r="C2319" t="s">
        <v>23</v>
      </c>
      <c r="D2319" t="s">
        <v>38</v>
      </c>
      <c r="E2319" t="s">
        <v>57</v>
      </c>
      <c r="F2319" t="s">
        <v>64</v>
      </c>
      <c r="G2319" t="s">
        <v>58</v>
      </c>
      <c r="H2319" t="s">
        <v>13</v>
      </c>
      <c r="I2319">
        <v>12</v>
      </c>
      <c r="J2319">
        <v>3978</v>
      </c>
      <c r="K2319">
        <v>4230</v>
      </c>
      <c r="L2319">
        <v>39006</v>
      </c>
      <c r="M2319">
        <v>41580</v>
      </c>
      <c r="N2319">
        <v>2574</v>
      </c>
      <c r="O2319">
        <v>128.70000000000002</v>
      </c>
      <c r="P2319" t="s">
        <v>76</v>
      </c>
      <c r="Q2319" t="s">
        <v>81</v>
      </c>
      <c r="R2319">
        <v>6</v>
      </c>
      <c r="S2319" t="s">
        <v>84</v>
      </c>
    </row>
    <row r="2320" spans="1:19">
      <c r="A2320" s="2">
        <v>41084</v>
      </c>
      <c r="B2320" t="s">
        <v>27</v>
      </c>
      <c r="C2320" t="s">
        <v>23</v>
      </c>
      <c r="D2320" t="s">
        <v>38</v>
      </c>
      <c r="E2320" t="s">
        <v>57</v>
      </c>
      <c r="F2320" t="s">
        <v>64</v>
      </c>
      <c r="G2320" t="s">
        <v>58</v>
      </c>
      <c r="H2320" t="s">
        <v>13</v>
      </c>
      <c r="I2320">
        <v>15</v>
      </c>
      <c r="J2320">
        <v>3384</v>
      </c>
      <c r="K2320">
        <v>3600</v>
      </c>
      <c r="L2320">
        <v>24822</v>
      </c>
      <c r="M2320">
        <v>26460</v>
      </c>
      <c r="N2320">
        <v>1638</v>
      </c>
      <c r="O2320">
        <v>81.900000000000006</v>
      </c>
      <c r="P2320" t="s">
        <v>76</v>
      </c>
      <c r="Q2320" t="s">
        <v>81</v>
      </c>
      <c r="R2320">
        <v>6</v>
      </c>
      <c r="S2320" t="s">
        <v>84</v>
      </c>
    </row>
    <row r="2321" spans="1:19">
      <c r="A2321" s="2">
        <v>41089</v>
      </c>
      <c r="B2321" t="s">
        <v>31</v>
      </c>
      <c r="C2321" t="s">
        <v>30</v>
      </c>
      <c r="D2321" t="s">
        <v>38</v>
      </c>
      <c r="E2321" t="s">
        <v>57</v>
      </c>
      <c r="F2321" t="s">
        <v>64</v>
      </c>
      <c r="G2321" t="s">
        <v>58</v>
      </c>
      <c r="H2321" t="s">
        <v>13</v>
      </c>
      <c r="I2321">
        <v>7</v>
      </c>
      <c r="J2321">
        <v>3384</v>
      </c>
      <c r="K2321">
        <v>3600</v>
      </c>
      <c r="L2321">
        <v>81558</v>
      </c>
      <c r="M2321">
        <v>86940</v>
      </c>
      <c r="N2321">
        <v>5382</v>
      </c>
      <c r="O2321">
        <v>269.10000000000002</v>
      </c>
      <c r="P2321" t="s">
        <v>76</v>
      </c>
      <c r="Q2321" t="s">
        <v>81</v>
      </c>
      <c r="R2321">
        <v>6</v>
      </c>
      <c r="S2321" t="s">
        <v>84</v>
      </c>
    </row>
    <row r="2322" spans="1:19">
      <c r="A2322" s="2">
        <v>41099</v>
      </c>
      <c r="B2322" t="s">
        <v>17</v>
      </c>
      <c r="C2322" t="s">
        <v>18</v>
      </c>
      <c r="D2322" t="s">
        <v>38</v>
      </c>
      <c r="E2322" t="s">
        <v>57</v>
      </c>
      <c r="F2322" t="s">
        <v>64</v>
      </c>
      <c r="G2322" t="s">
        <v>58</v>
      </c>
      <c r="H2322" t="s">
        <v>13</v>
      </c>
      <c r="I2322">
        <v>21</v>
      </c>
      <c r="J2322">
        <v>3582</v>
      </c>
      <c r="K2322">
        <v>3870</v>
      </c>
      <c r="L2322">
        <v>17730</v>
      </c>
      <c r="M2322">
        <v>18900</v>
      </c>
      <c r="N2322">
        <v>1170</v>
      </c>
      <c r="O2322">
        <v>58.5</v>
      </c>
      <c r="P2322" t="s">
        <v>76</v>
      </c>
      <c r="Q2322" t="s">
        <v>85</v>
      </c>
      <c r="R2322">
        <v>7</v>
      </c>
      <c r="S2322" t="s">
        <v>86</v>
      </c>
    </row>
    <row r="2323" spans="1:19">
      <c r="A2323" s="2">
        <v>41101</v>
      </c>
      <c r="B2323" t="s">
        <v>27</v>
      </c>
      <c r="C2323" t="s">
        <v>23</v>
      </c>
      <c r="D2323" t="s">
        <v>38</v>
      </c>
      <c r="E2323" t="s">
        <v>57</v>
      </c>
      <c r="F2323" t="s">
        <v>64</v>
      </c>
      <c r="G2323" t="s">
        <v>58</v>
      </c>
      <c r="H2323" t="s">
        <v>13</v>
      </c>
      <c r="I2323">
        <v>27</v>
      </c>
      <c r="J2323">
        <v>3042</v>
      </c>
      <c r="K2323">
        <v>3240</v>
      </c>
      <c r="L2323">
        <v>39006</v>
      </c>
      <c r="M2323">
        <v>41580</v>
      </c>
      <c r="N2323">
        <v>2574</v>
      </c>
      <c r="O2323">
        <v>128.70000000000002</v>
      </c>
      <c r="P2323" t="s">
        <v>76</v>
      </c>
      <c r="Q2323" t="s">
        <v>85</v>
      </c>
      <c r="R2323">
        <v>7</v>
      </c>
      <c r="S2323" t="s">
        <v>86</v>
      </c>
    </row>
    <row r="2324" spans="1:19">
      <c r="A2324" s="2">
        <v>41105</v>
      </c>
      <c r="B2324" t="s">
        <v>17</v>
      </c>
      <c r="C2324" t="s">
        <v>18</v>
      </c>
      <c r="D2324" t="s">
        <v>38</v>
      </c>
      <c r="E2324" t="s">
        <v>57</v>
      </c>
      <c r="F2324" t="s">
        <v>64</v>
      </c>
      <c r="G2324" t="s">
        <v>58</v>
      </c>
      <c r="H2324" t="s">
        <v>13</v>
      </c>
      <c r="I2324">
        <v>4</v>
      </c>
      <c r="J2324">
        <v>2034</v>
      </c>
      <c r="K2324">
        <v>2160</v>
      </c>
      <c r="L2324">
        <v>46098</v>
      </c>
      <c r="M2324">
        <v>49140</v>
      </c>
      <c r="N2324">
        <v>3042</v>
      </c>
      <c r="O2324">
        <v>152.1</v>
      </c>
      <c r="P2324" t="s">
        <v>76</v>
      </c>
      <c r="Q2324" t="s">
        <v>85</v>
      </c>
      <c r="R2324">
        <v>7</v>
      </c>
      <c r="S2324" t="s">
        <v>86</v>
      </c>
    </row>
    <row r="2325" spans="1:19">
      <c r="A2325" s="2">
        <v>41111</v>
      </c>
      <c r="B2325" t="s">
        <v>27</v>
      </c>
      <c r="C2325" t="s">
        <v>23</v>
      </c>
      <c r="D2325" t="s">
        <v>38</v>
      </c>
      <c r="E2325" t="s">
        <v>57</v>
      </c>
      <c r="F2325" t="s">
        <v>64</v>
      </c>
      <c r="G2325" t="s">
        <v>58</v>
      </c>
      <c r="H2325" t="s">
        <v>13</v>
      </c>
      <c r="I2325">
        <v>4</v>
      </c>
      <c r="J2325">
        <v>3582</v>
      </c>
      <c r="K2325">
        <v>3870</v>
      </c>
      <c r="L2325">
        <v>42552</v>
      </c>
      <c r="M2325">
        <v>45360</v>
      </c>
      <c r="N2325">
        <v>2808</v>
      </c>
      <c r="O2325">
        <v>140.4</v>
      </c>
      <c r="P2325" t="s">
        <v>76</v>
      </c>
      <c r="Q2325" t="s">
        <v>85</v>
      </c>
      <c r="R2325">
        <v>7</v>
      </c>
      <c r="S2325" t="s">
        <v>86</v>
      </c>
    </row>
    <row r="2326" spans="1:19">
      <c r="A2326" s="2">
        <v>41112</v>
      </c>
      <c r="B2326" t="s">
        <v>27</v>
      </c>
      <c r="C2326" t="s">
        <v>23</v>
      </c>
      <c r="D2326" t="s">
        <v>38</v>
      </c>
      <c r="E2326" t="s">
        <v>57</v>
      </c>
      <c r="F2326" t="s">
        <v>64</v>
      </c>
      <c r="G2326" t="s">
        <v>58</v>
      </c>
      <c r="H2326" t="s">
        <v>13</v>
      </c>
      <c r="I2326">
        <v>7</v>
      </c>
      <c r="J2326">
        <v>3042</v>
      </c>
      <c r="K2326">
        <v>3240</v>
      </c>
      <c r="L2326">
        <v>88650</v>
      </c>
      <c r="M2326">
        <v>94500</v>
      </c>
      <c r="N2326">
        <v>5850</v>
      </c>
      <c r="O2326">
        <v>292.5</v>
      </c>
      <c r="P2326" t="s">
        <v>76</v>
      </c>
      <c r="Q2326" t="s">
        <v>85</v>
      </c>
      <c r="R2326">
        <v>7</v>
      </c>
      <c r="S2326" t="s">
        <v>86</v>
      </c>
    </row>
    <row r="2327" spans="1:19">
      <c r="A2327" s="2">
        <v>41116</v>
      </c>
      <c r="B2327" t="s">
        <v>22</v>
      </c>
      <c r="C2327" t="s">
        <v>23</v>
      </c>
      <c r="D2327" t="s">
        <v>38</v>
      </c>
      <c r="E2327" t="s">
        <v>57</v>
      </c>
      <c r="F2327" t="s">
        <v>64</v>
      </c>
      <c r="G2327" t="s">
        <v>58</v>
      </c>
      <c r="H2327" t="s">
        <v>13</v>
      </c>
      <c r="I2327">
        <v>25</v>
      </c>
      <c r="J2327">
        <v>5148</v>
      </c>
      <c r="K2327">
        <v>5490</v>
      </c>
      <c r="L2327">
        <v>7092</v>
      </c>
      <c r="M2327">
        <v>7560</v>
      </c>
      <c r="N2327">
        <v>468</v>
      </c>
      <c r="O2327">
        <v>23.400000000000002</v>
      </c>
      <c r="P2327" t="s">
        <v>76</v>
      </c>
      <c r="Q2327" t="s">
        <v>85</v>
      </c>
      <c r="R2327">
        <v>7</v>
      </c>
      <c r="S2327" t="s">
        <v>86</v>
      </c>
    </row>
    <row r="2328" spans="1:19">
      <c r="A2328" s="2">
        <v>41118</v>
      </c>
      <c r="B2328" t="s">
        <v>22</v>
      </c>
      <c r="C2328" t="s">
        <v>23</v>
      </c>
      <c r="D2328" t="s">
        <v>38</v>
      </c>
      <c r="E2328" t="s">
        <v>57</v>
      </c>
      <c r="F2328" t="s">
        <v>64</v>
      </c>
      <c r="G2328" t="s">
        <v>58</v>
      </c>
      <c r="H2328" t="s">
        <v>13</v>
      </c>
      <c r="I2328">
        <v>11</v>
      </c>
      <c r="J2328">
        <v>2034</v>
      </c>
      <c r="K2328">
        <v>2160</v>
      </c>
      <c r="L2328">
        <v>7092</v>
      </c>
      <c r="M2328">
        <v>7560</v>
      </c>
      <c r="N2328">
        <v>468</v>
      </c>
      <c r="O2328">
        <v>23.400000000000002</v>
      </c>
      <c r="P2328" t="s">
        <v>76</v>
      </c>
      <c r="Q2328" t="s">
        <v>85</v>
      </c>
      <c r="R2328">
        <v>7</v>
      </c>
      <c r="S2328" t="s">
        <v>86</v>
      </c>
    </row>
    <row r="2329" spans="1:19">
      <c r="A2329" s="2">
        <v>41122</v>
      </c>
      <c r="B2329" t="s">
        <v>29</v>
      </c>
      <c r="C2329" t="s">
        <v>30</v>
      </c>
      <c r="D2329" t="s">
        <v>38</v>
      </c>
      <c r="E2329" t="s">
        <v>57</v>
      </c>
      <c r="F2329" t="s">
        <v>64</v>
      </c>
      <c r="G2329" t="s">
        <v>58</v>
      </c>
      <c r="H2329" t="s">
        <v>13</v>
      </c>
      <c r="I2329">
        <v>23</v>
      </c>
      <c r="J2329">
        <v>3546</v>
      </c>
      <c r="K2329">
        <v>3780</v>
      </c>
      <c r="L2329">
        <v>49644</v>
      </c>
      <c r="M2329">
        <v>52920</v>
      </c>
      <c r="N2329">
        <v>3276</v>
      </c>
      <c r="O2329">
        <v>163.80000000000001</v>
      </c>
      <c r="P2329" t="s">
        <v>76</v>
      </c>
      <c r="Q2329" t="s">
        <v>85</v>
      </c>
      <c r="R2329">
        <v>8</v>
      </c>
      <c r="S2329" t="s">
        <v>87</v>
      </c>
    </row>
    <row r="2330" spans="1:19">
      <c r="A2330" s="2">
        <v>41126</v>
      </c>
      <c r="B2330" t="s">
        <v>20</v>
      </c>
      <c r="C2330" t="s">
        <v>18</v>
      </c>
      <c r="D2330" t="s">
        <v>38</v>
      </c>
      <c r="E2330" t="s">
        <v>57</v>
      </c>
      <c r="F2330" t="s">
        <v>64</v>
      </c>
      <c r="G2330" t="s">
        <v>58</v>
      </c>
      <c r="H2330" t="s">
        <v>13</v>
      </c>
      <c r="I2330">
        <v>10</v>
      </c>
      <c r="J2330">
        <v>2034</v>
      </c>
      <c r="K2330">
        <v>2160</v>
      </c>
      <c r="L2330">
        <v>78012</v>
      </c>
      <c r="M2330">
        <v>83160</v>
      </c>
      <c r="N2330">
        <v>5148</v>
      </c>
      <c r="O2330">
        <v>257.40000000000003</v>
      </c>
      <c r="P2330" t="s">
        <v>76</v>
      </c>
      <c r="Q2330" t="s">
        <v>85</v>
      </c>
      <c r="R2330">
        <v>8</v>
      </c>
      <c r="S2330" t="s">
        <v>87</v>
      </c>
    </row>
    <row r="2331" spans="1:19">
      <c r="A2331" s="2">
        <v>41127</v>
      </c>
      <c r="B2331" t="s">
        <v>29</v>
      </c>
      <c r="C2331" t="s">
        <v>30</v>
      </c>
      <c r="D2331" t="s">
        <v>38</v>
      </c>
      <c r="E2331" t="s">
        <v>57</v>
      </c>
      <c r="F2331" t="s">
        <v>64</v>
      </c>
      <c r="G2331" t="s">
        <v>58</v>
      </c>
      <c r="H2331" t="s">
        <v>13</v>
      </c>
      <c r="I2331">
        <v>7</v>
      </c>
      <c r="J2331">
        <v>3546</v>
      </c>
      <c r="K2331">
        <v>3780</v>
      </c>
      <c r="L2331">
        <v>7092</v>
      </c>
      <c r="M2331">
        <v>7560</v>
      </c>
      <c r="N2331">
        <v>468</v>
      </c>
      <c r="O2331">
        <v>23.400000000000002</v>
      </c>
      <c r="P2331" t="s">
        <v>76</v>
      </c>
      <c r="Q2331" t="s">
        <v>85</v>
      </c>
      <c r="R2331">
        <v>8</v>
      </c>
      <c r="S2331" t="s">
        <v>87</v>
      </c>
    </row>
    <row r="2332" spans="1:19">
      <c r="A2332" s="2">
        <v>41137</v>
      </c>
      <c r="B2332" t="s">
        <v>29</v>
      </c>
      <c r="C2332" t="s">
        <v>30</v>
      </c>
      <c r="D2332" t="s">
        <v>38</v>
      </c>
      <c r="E2332" t="s">
        <v>57</v>
      </c>
      <c r="F2332" t="s">
        <v>64</v>
      </c>
      <c r="G2332" t="s">
        <v>58</v>
      </c>
      <c r="H2332" t="s">
        <v>13</v>
      </c>
      <c r="I2332">
        <v>10</v>
      </c>
      <c r="J2332">
        <v>2196</v>
      </c>
      <c r="K2332">
        <v>2340</v>
      </c>
      <c r="L2332">
        <v>14184</v>
      </c>
      <c r="M2332">
        <v>15120</v>
      </c>
      <c r="N2332">
        <v>936</v>
      </c>
      <c r="O2332">
        <v>46.800000000000004</v>
      </c>
      <c r="P2332" t="s">
        <v>76</v>
      </c>
      <c r="Q2332" t="s">
        <v>85</v>
      </c>
      <c r="R2332">
        <v>8</v>
      </c>
      <c r="S2332" t="s">
        <v>87</v>
      </c>
    </row>
    <row r="2333" spans="1:19">
      <c r="A2333" s="2">
        <v>41138</v>
      </c>
      <c r="B2333" t="s">
        <v>22</v>
      </c>
      <c r="C2333" t="s">
        <v>23</v>
      </c>
      <c r="D2333" t="s">
        <v>38</v>
      </c>
      <c r="E2333" t="s">
        <v>57</v>
      </c>
      <c r="F2333" t="s">
        <v>64</v>
      </c>
      <c r="G2333" t="s">
        <v>58</v>
      </c>
      <c r="H2333" t="s">
        <v>13</v>
      </c>
      <c r="I2333">
        <v>21</v>
      </c>
      <c r="J2333">
        <v>3582</v>
      </c>
      <c r="K2333">
        <v>3870</v>
      </c>
      <c r="L2333">
        <v>39006</v>
      </c>
      <c r="M2333">
        <v>41580</v>
      </c>
      <c r="N2333">
        <v>2574</v>
      </c>
      <c r="O2333">
        <v>128.70000000000002</v>
      </c>
      <c r="P2333" t="s">
        <v>76</v>
      </c>
      <c r="Q2333" t="s">
        <v>85</v>
      </c>
      <c r="R2333">
        <v>8</v>
      </c>
      <c r="S2333" t="s">
        <v>87</v>
      </c>
    </row>
    <row r="2334" spans="1:19">
      <c r="A2334" s="2">
        <v>41141</v>
      </c>
      <c r="B2334" t="s">
        <v>10</v>
      </c>
      <c r="C2334" t="s">
        <v>11</v>
      </c>
      <c r="D2334" t="s">
        <v>38</v>
      </c>
      <c r="E2334" t="s">
        <v>57</v>
      </c>
      <c r="F2334" t="s">
        <v>64</v>
      </c>
      <c r="G2334" t="s">
        <v>58</v>
      </c>
      <c r="H2334" t="s">
        <v>13</v>
      </c>
      <c r="I2334">
        <v>27</v>
      </c>
      <c r="J2334">
        <v>3978</v>
      </c>
      <c r="K2334">
        <v>4230</v>
      </c>
      <c r="L2334">
        <v>17730</v>
      </c>
      <c r="M2334">
        <v>18900</v>
      </c>
      <c r="N2334">
        <v>1170</v>
      </c>
      <c r="O2334">
        <v>58.5</v>
      </c>
      <c r="P2334" t="s">
        <v>76</v>
      </c>
      <c r="Q2334" t="s">
        <v>85</v>
      </c>
      <c r="R2334">
        <v>8</v>
      </c>
      <c r="S2334" t="s">
        <v>87</v>
      </c>
    </row>
    <row r="2335" spans="1:19">
      <c r="A2335" s="2">
        <v>41154</v>
      </c>
      <c r="B2335" t="s">
        <v>20</v>
      </c>
      <c r="C2335" t="s">
        <v>18</v>
      </c>
      <c r="D2335" t="s">
        <v>38</v>
      </c>
      <c r="E2335" t="s">
        <v>57</v>
      </c>
      <c r="F2335" t="s">
        <v>64</v>
      </c>
      <c r="G2335" t="s">
        <v>58</v>
      </c>
      <c r="H2335" t="s">
        <v>13</v>
      </c>
      <c r="I2335">
        <v>9</v>
      </c>
      <c r="J2335">
        <v>3726</v>
      </c>
      <c r="K2335">
        <v>3960</v>
      </c>
      <c r="L2335">
        <v>67374</v>
      </c>
      <c r="M2335">
        <v>71820</v>
      </c>
      <c r="N2335">
        <v>4446</v>
      </c>
      <c r="O2335">
        <v>222.3</v>
      </c>
      <c r="P2335" t="s">
        <v>76</v>
      </c>
      <c r="Q2335" t="s">
        <v>85</v>
      </c>
      <c r="R2335">
        <v>9</v>
      </c>
      <c r="S2335" t="s">
        <v>88</v>
      </c>
    </row>
    <row r="2336" spans="1:19">
      <c r="A2336" s="2">
        <v>41171</v>
      </c>
      <c r="B2336" t="s">
        <v>24</v>
      </c>
      <c r="C2336" t="s">
        <v>25</v>
      </c>
      <c r="D2336" t="s">
        <v>38</v>
      </c>
      <c r="E2336" t="s">
        <v>57</v>
      </c>
      <c r="F2336" t="s">
        <v>64</v>
      </c>
      <c r="G2336" t="s">
        <v>58</v>
      </c>
      <c r="H2336" t="s">
        <v>13</v>
      </c>
      <c r="I2336">
        <v>20</v>
      </c>
      <c r="J2336">
        <v>3546</v>
      </c>
      <c r="K2336">
        <v>3780</v>
      </c>
      <c r="L2336">
        <v>81558</v>
      </c>
      <c r="M2336">
        <v>86940</v>
      </c>
      <c r="N2336">
        <v>5382</v>
      </c>
      <c r="O2336">
        <v>269.10000000000002</v>
      </c>
      <c r="P2336" t="s">
        <v>76</v>
      </c>
      <c r="Q2336" t="s">
        <v>85</v>
      </c>
      <c r="R2336">
        <v>9</v>
      </c>
      <c r="S2336" t="s">
        <v>88</v>
      </c>
    </row>
    <row r="2337" spans="1:19">
      <c r="A2337" s="2">
        <v>41173</v>
      </c>
      <c r="B2337" t="s">
        <v>20</v>
      </c>
      <c r="C2337" t="s">
        <v>18</v>
      </c>
      <c r="D2337" t="s">
        <v>38</v>
      </c>
      <c r="E2337" t="s">
        <v>57</v>
      </c>
      <c r="F2337" t="s">
        <v>64</v>
      </c>
      <c r="G2337" t="s">
        <v>58</v>
      </c>
      <c r="H2337" t="s">
        <v>13</v>
      </c>
      <c r="I2337">
        <v>1</v>
      </c>
      <c r="J2337">
        <v>2952</v>
      </c>
      <c r="K2337">
        <v>3150</v>
      </c>
      <c r="L2337">
        <v>53190</v>
      </c>
      <c r="M2337">
        <v>56700</v>
      </c>
      <c r="N2337">
        <v>3510</v>
      </c>
      <c r="O2337">
        <v>175.5</v>
      </c>
      <c r="P2337" t="s">
        <v>76</v>
      </c>
      <c r="Q2337" t="s">
        <v>85</v>
      </c>
      <c r="R2337">
        <v>9</v>
      </c>
      <c r="S2337" t="s">
        <v>88</v>
      </c>
    </row>
    <row r="2338" spans="1:19">
      <c r="A2338" s="2">
        <v>41184</v>
      </c>
      <c r="B2338" t="s">
        <v>22</v>
      </c>
      <c r="C2338" t="s">
        <v>23</v>
      </c>
      <c r="D2338" t="s">
        <v>38</v>
      </c>
      <c r="E2338" t="s">
        <v>57</v>
      </c>
      <c r="F2338" t="s">
        <v>64</v>
      </c>
      <c r="G2338" t="s">
        <v>58</v>
      </c>
      <c r="H2338" t="s">
        <v>13</v>
      </c>
      <c r="I2338">
        <v>3</v>
      </c>
      <c r="J2338">
        <v>4482</v>
      </c>
      <c r="K2338">
        <v>4770</v>
      </c>
      <c r="L2338">
        <v>17730</v>
      </c>
      <c r="M2338">
        <v>18900</v>
      </c>
      <c r="N2338">
        <v>1170</v>
      </c>
      <c r="O2338">
        <v>58.5</v>
      </c>
      <c r="P2338" t="s">
        <v>76</v>
      </c>
      <c r="Q2338" t="s">
        <v>89</v>
      </c>
      <c r="R2338">
        <v>10</v>
      </c>
      <c r="S2338" t="s">
        <v>90</v>
      </c>
    </row>
    <row r="2339" spans="1:19">
      <c r="A2339" s="2">
        <v>41186</v>
      </c>
      <c r="B2339" t="s">
        <v>17</v>
      </c>
      <c r="C2339" t="s">
        <v>18</v>
      </c>
      <c r="D2339" t="s">
        <v>38</v>
      </c>
      <c r="E2339" t="s">
        <v>57</v>
      </c>
      <c r="F2339" t="s">
        <v>64</v>
      </c>
      <c r="G2339" t="s">
        <v>58</v>
      </c>
      <c r="H2339" t="s">
        <v>13</v>
      </c>
      <c r="I2339">
        <v>13</v>
      </c>
      <c r="J2339">
        <v>3978</v>
      </c>
      <c r="K2339">
        <v>4230</v>
      </c>
      <c r="L2339">
        <v>85104</v>
      </c>
      <c r="M2339">
        <v>90720</v>
      </c>
      <c r="N2339">
        <v>5616</v>
      </c>
      <c r="O2339">
        <v>280.8</v>
      </c>
      <c r="P2339" t="s">
        <v>76</v>
      </c>
      <c r="Q2339" t="s">
        <v>89</v>
      </c>
      <c r="R2339">
        <v>10</v>
      </c>
      <c r="S2339" t="s">
        <v>90</v>
      </c>
    </row>
    <row r="2340" spans="1:19">
      <c r="A2340" s="2">
        <v>41195</v>
      </c>
      <c r="B2340" t="s">
        <v>22</v>
      </c>
      <c r="C2340" t="s">
        <v>23</v>
      </c>
      <c r="D2340" t="s">
        <v>38</v>
      </c>
      <c r="E2340" t="s">
        <v>57</v>
      </c>
      <c r="F2340" t="s">
        <v>64</v>
      </c>
      <c r="G2340" t="s">
        <v>58</v>
      </c>
      <c r="H2340" t="s">
        <v>13</v>
      </c>
      <c r="I2340">
        <v>22</v>
      </c>
      <c r="J2340">
        <v>4482</v>
      </c>
      <c r="K2340">
        <v>4770</v>
      </c>
      <c r="L2340">
        <v>42552</v>
      </c>
      <c r="M2340">
        <v>45360</v>
      </c>
      <c r="N2340">
        <v>2808</v>
      </c>
      <c r="O2340">
        <v>140.4</v>
      </c>
      <c r="P2340" t="s">
        <v>76</v>
      </c>
      <c r="Q2340" t="s">
        <v>89</v>
      </c>
      <c r="R2340">
        <v>10</v>
      </c>
      <c r="S2340" t="s">
        <v>90</v>
      </c>
    </row>
    <row r="2341" spans="1:19">
      <c r="A2341" s="2">
        <v>41196</v>
      </c>
      <c r="B2341" t="s">
        <v>24</v>
      </c>
      <c r="C2341" t="s">
        <v>25</v>
      </c>
      <c r="D2341" t="s">
        <v>38</v>
      </c>
      <c r="E2341" t="s">
        <v>57</v>
      </c>
      <c r="F2341" t="s">
        <v>64</v>
      </c>
      <c r="G2341" t="s">
        <v>58</v>
      </c>
      <c r="H2341" t="s">
        <v>13</v>
      </c>
      <c r="I2341">
        <v>25</v>
      </c>
      <c r="J2341">
        <v>3042</v>
      </c>
      <c r="K2341">
        <v>3240</v>
      </c>
      <c r="L2341">
        <v>3546</v>
      </c>
      <c r="M2341">
        <v>3780</v>
      </c>
      <c r="N2341">
        <v>234</v>
      </c>
      <c r="O2341">
        <v>11.700000000000001</v>
      </c>
      <c r="P2341" t="s">
        <v>76</v>
      </c>
      <c r="Q2341" t="s">
        <v>89</v>
      </c>
      <c r="R2341">
        <v>10</v>
      </c>
      <c r="S2341" t="s">
        <v>90</v>
      </c>
    </row>
    <row r="2342" spans="1:19">
      <c r="A2342" s="2">
        <v>41216</v>
      </c>
      <c r="B2342" t="s">
        <v>20</v>
      </c>
      <c r="C2342" t="s">
        <v>18</v>
      </c>
      <c r="D2342" t="s">
        <v>38</v>
      </c>
      <c r="E2342" t="s">
        <v>57</v>
      </c>
      <c r="F2342" t="s">
        <v>64</v>
      </c>
      <c r="G2342" t="s">
        <v>58</v>
      </c>
      <c r="H2342" t="s">
        <v>13</v>
      </c>
      <c r="I2342">
        <v>7</v>
      </c>
      <c r="J2342">
        <v>3546</v>
      </c>
      <c r="K2342">
        <v>3780</v>
      </c>
      <c r="L2342">
        <v>85104</v>
      </c>
      <c r="M2342">
        <v>90720</v>
      </c>
      <c r="N2342">
        <v>5616</v>
      </c>
      <c r="O2342">
        <v>280.8</v>
      </c>
      <c r="P2342" t="s">
        <v>76</v>
      </c>
      <c r="Q2342" t="s">
        <v>89</v>
      </c>
      <c r="R2342">
        <v>11</v>
      </c>
      <c r="S2342" t="s">
        <v>91</v>
      </c>
    </row>
    <row r="2343" spans="1:19">
      <c r="A2343" s="2">
        <v>41221</v>
      </c>
      <c r="B2343" t="s">
        <v>29</v>
      </c>
      <c r="C2343" t="s">
        <v>30</v>
      </c>
      <c r="D2343" t="s">
        <v>38</v>
      </c>
      <c r="E2343" t="s">
        <v>57</v>
      </c>
      <c r="F2343" t="s">
        <v>64</v>
      </c>
      <c r="G2343" t="s">
        <v>58</v>
      </c>
      <c r="H2343" t="s">
        <v>13</v>
      </c>
      <c r="I2343">
        <v>12</v>
      </c>
      <c r="J2343">
        <v>3582</v>
      </c>
      <c r="K2343">
        <v>3870</v>
      </c>
      <c r="L2343">
        <v>85104</v>
      </c>
      <c r="M2343">
        <v>90720</v>
      </c>
      <c r="N2343">
        <v>5616</v>
      </c>
      <c r="O2343">
        <v>280.8</v>
      </c>
      <c r="P2343" t="s">
        <v>76</v>
      </c>
      <c r="Q2343" t="s">
        <v>89</v>
      </c>
      <c r="R2343">
        <v>11</v>
      </c>
      <c r="S2343" t="s">
        <v>91</v>
      </c>
    </row>
    <row r="2344" spans="1:19">
      <c r="A2344" s="2">
        <v>41221</v>
      </c>
      <c r="B2344" t="s">
        <v>17</v>
      </c>
      <c r="C2344" t="s">
        <v>18</v>
      </c>
      <c r="D2344" t="s">
        <v>38</v>
      </c>
      <c r="E2344" t="s">
        <v>57</v>
      </c>
      <c r="F2344" t="s">
        <v>64</v>
      </c>
      <c r="G2344" t="s">
        <v>58</v>
      </c>
      <c r="H2344" t="s">
        <v>13</v>
      </c>
      <c r="I2344">
        <v>19</v>
      </c>
      <c r="J2344">
        <v>3726</v>
      </c>
      <c r="K2344">
        <v>3960</v>
      </c>
      <c r="L2344">
        <v>14184</v>
      </c>
      <c r="M2344">
        <v>15120</v>
      </c>
      <c r="N2344">
        <v>936</v>
      </c>
      <c r="O2344">
        <v>46.800000000000004</v>
      </c>
      <c r="P2344" t="s">
        <v>76</v>
      </c>
      <c r="Q2344" t="s">
        <v>89</v>
      </c>
      <c r="R2344">
        <v>11</v>
      </c>
      <c r="S2344" t="s">
        <v>91</v>
      </c>
    </row>
    <row r="2345" spans="1:19">
      <c r="A2345" s="2">
        <v>41224</v>
      </c>
      <c r="B2345" t="s">
        <v>24</v>
      </c>
      <c r="C2345" t="s">
        <v>25</v>
      </c>
      <c r="D2345" t="s">
        <v>38</v>
      </c>
      <c r="E2345" t="s">
        <v>57</v>
      </c>
      <c r="F2345" t="s">
        <v>64</v>
      </c>
      <c r="G2345" t="s">
        <v>58</v>
      </c>
      <c r="H2345" t="s">
        <v>13</v>
      </c>
      <c r="I2345">
        <v>1</v>
      </c>
      <c r="J2345">
        <v>5148</v>
      </c>
      <c r="K2345">
        <v>5490</v>
      </c>
      <c r="L2345">
        <v>35460</v>
      </c>
      <c r="M2345">
        <v>37800</v>
      </c>
      <c r="N2345">
        <v>2340</v>
      </c>
      <c r="O2345">
        <v>117</v>
      </c>
      <c r="P2345" t="s">
        <v>76</v>
      </c>
      <c r="Q2345" t="s">
        <v>89</v>
      </c>
      <c r="R2345">
        <v>11</v>
      </c>
      <c r="S2345" t="s">
        <v>91</v>
      </c>
    </row>
    <row r="2346" spans="1:19">
      <c r="A2346" s="2">
        <v>41233</v>
      </c>
      <c r="B2346" t="s">
        <v>10</v>
      </c>
      <c r="C2346" t="s">
        <v>11</v>
      </c>
      <c r="D2346" t="s">
        <v>38</v>
      </c>
      <c r="E2346" t="s">
        <v>57</v>
      </c>
      <c r="F2346" t="s">
        <v>64</v>
      </c>
      <c r="G2346" t="s">
        <v>58</v>
      </c>
      <c r="H2346" t="s">
        <v>13</v>
      </c>
      <c r="I2346">
        <v>25</v>
      </c>
      <c r="J2346">
        <v>3042</v>
      </c>
      <c r="K2346">
        <v>3240</v>
      </c>
      <c r="L2346">
        <v>67374</v>
      </c>
      <c r="M2346">
        <v>71820</v>
      </c>
      <c r="N2346">
        <v>4446</v>
      </c>
      <c r="O2346">
        <v>222.3</v>
      </c>
      <c r="P2346" t="s">
        <v>76</v>
      </c>
      <c r="Q2346" t="s">
        <v>89</v>
      </c>
      <c r="R2346">
        <v>11</v>
      </c>
      <c r="S2346" t="s">
        <v>91</v>
      </c>
    </row>
    <row r="2347" spans="1:19">
      <c r="A2347" s="2">
        <v>41239</v>
      </c>
      <c r="B2347" t="s">
        <v>27</v>
      </c>
      <c r="C2347" t="s">
        <v>23</v>
      </c>
      <c r="D2347" t="s">
        <v>38</v>
      </c>
      <c r="E2347" t="s">
        <v>57</v>
      </c>
      <c r="F2347" t="s">
        <v>64</v>
      </c>
      <c r="G2347" t="s">
        <v>58</v>
      </c>
      <c r="H2347" t="s">
        <v>13</v>
      </c>
      <c r="I2347">
        <v>21</v>
      </c>
      <c r="J2347">
        <v>2034</v>
      </c>
      <c r="K2347">
        <v>2160</v>
      </c>
      <c r="L2347">
        <v>53190</v>
      </c>
      <c r="M2347">
        <v>56700</v>
      </c>
      <c r="N2347">
        <v>3510</v>
      </c>
      <c r="O2347">
        <v>175.5</v>
      </c>
      <c r="P2347" t="s">
        <v>76</v>
      </c>
      <c r="Q2347" t="s">
        <v>89</v>
      </c>
      <c r="R2347">
        <v>11</v>
      </c>
      <c r="S2347" t="s">
        <v>91</v>
      </c>
    </row>
    <row r="2348" spans="1:19">
      <c r="A2348" s="2">
        <v>41243</v>
      </c>
      <c r="B2348" t="s">
        <v>14</v>
      </c>
      <c r="C2348" t="s">
        <v>11</v>
      </c>
      <c r="D2348" t="s">
        <v>38</v>
      </c>
      <c r="E2348" t="s">
        <v>57</v>
      </c>
      <c r="F2348" t="s">
        <v>64</v>
      </c>
      <c r="G2348" t="s">
        <v>58</v>
      </c>
      <c r="H2348" t="s">
        <v>13</v>
      </c>
      <c r="I2348">
        <v>23</v>
      </c>
      <c r="J2348">
        <v>7506</v>
      </c>
      <c r="K2348">
        <v>8100</v>
      </c>
      <c r="L2348">
        <v>35460</v>
      </c>
      <c r="M2348">
        <v>37800</v>
      </c>
      <c r="N2348">
        <v>2340</v>
      </c>
      <c r="O2348">
        <v>117</v>
      </c>
      <c r="P2348" t="s">
        <v>76</v>
      </c>
      <c r="Q2348" t="s">
        <v>89</v>
      </c>
      <c r="R2348">
        <v>11</v>
      </c>
      <c r="S2348" t="s">
        <v>91</v>
      </c>
    </row>
    <row r="2349" spans="1:19">
      <c r="A2349" s="2">
        <v>41246</v>
      </c>
      <c r="B2349" t="s">
        <v>14</v>
      </c>
      <c r="C2349" t="s">
        <v>11</v>
      </c>
      <c r="D2349" t="s">
        <v>38</v>
      </c>
      <c r="E2349" t="s">
        <v>57</v>
      </c>
      <c r="F2349" t="s">
        <v>64</v>
      </c>
      <c r="G2349" t="s">
        <v>58</v>
      </c>
      <c r="H2349" t="s">
        <v>13</v>
      </c>
      <c r="I2349">
        <v>8</v>
      </c>
      <c r="J2349">
        <v>5148</v>
      </c>
      <c r="K2349">
        <v>5490</v>
      </c>
      <c r="L2349">
        <v>7092</v>
      </c>
      <c r="M2349">
        <v>7560</v>
      </c>
      <c r="N2349">
        <v>468</v>
      </c>
      <c r="O2349">
        <v>23.400000000000002</v>
      </c>
      <c r="P2349" t="s">
        <v>76</v>
      </c>
      <c r="Q2349" t="s">
        <v>89</v>
      </c>
      <c r="R2349">
        <v>12</v>
      </c>
      <c r="S2349" t="s">
        <v>92</v>
      </c>
    </row>
    <row r="2350" spans="1:19">
      <c r="A2350" s="2">
        <v>41254</v>
      </c>
      <c r="B2350" t="s">
        <v>22</v>
      </c>
      <c r="C2350" t="s">
        <v>23</v>
      </c>
      <c r="D2350" t="s">
        <v>38</v>
      </c>
      <c r="E2350" t="s">
        <v>57</v>
      </c>
      <c r="F2350" t="s">
        <v>64</v>
      </c>
      <c r="G2350" t="s">
        <v>58</v>
      </c>
      <c r="H2350" t="s">
        <v>13</v>
      </c>
      <c r="I2350">
        <v>20</v>
      </c>
      <c r="J2350">
        <v>3546</v>
      </c>
      <c r="K2350">
        <v>3780</v>
      </c>
      <c r="L2350">
        <v>74466</v>
      </c>
      <c r="M2350">
        <v>79380</v>
      </c>
      <c r="N2350">
        <v>4914</v>
      </c>
      <c r="O2350">
        <v>245.70000000000002</v>
      </c>
      <c r="P2350" t="s">
        <v>76</v>
      </c>
      <c r="Q2350" t="s">
        <v>89</v>
      </c>
      <c r="R2350">
        <v>12</v>
      </c>
      <c r="S2350" t="s">
        <v>92</v>
      </c>
    </row>
    <row r="2351" spans="1:19">
      <c r="A2351" s="2">
        <v>41254</v>
      </c>
      <c r="B2351" t="s">
        <v>34</v>
      </c>
      <c r="C2351" t="s">
        <v>25</v>
      </c>
      <c r="D2351" t="s">
        <v>38</v>
      </c>
      <c r="E2351" t="s">
        <v>57</v>
      </c>
      <c r="F2351" t="s">
        <v>64</v>
      </c>
      <c r="G2351" t="s">
        <v>58</v>
      </c>
      <c r="H2351" t="s">
        <v>13</v>
      </c>
      <c r="I2351">
        <v>2</v>
      </c>
      <c r="J2351">
        <v>3924</v>
      </c>
      <c r="K2351">
        <v>4230</v>
      </c>
      <c r="L2351">
        <v>46098</v>
      </c>
      <c r="M2351">
        <v>49140</v>
      </c>
      <c r="N2351">
        <v>3042</v>
      </c>
      <c r="O2351">
        <v>152.1</v>
      </c>
      <c r="P2351" t="s">
        <v>76</v>
      </c>
      <c r="Q2351" t="s">
        <v>89</v>
      </c>
      <c r="R2351">
        <v>12</v>
      </c>
      <c r="S2351" t="s">
        <v>92</v>
      </c>
    </row>
    <row r="2352" spans="1:19">
      <c r="A2352" s="2">
        <v>41263</v>
      </c>
      <c r="B2352" t="s">
        <v>22</v>
      </c>
      <c r="C2352" t="s">
        <v>23</v>
      </c>
      <c r="D2352" t="s">
        <v>38</v>
      </c>
      <c r="E2352" t="s">
        <v>57</v>
      </c>
      <c r="F2352" t="s">
        <v>64</v>
      </c>
      <c r="G2352" t="s">
        <v>58</v>
      </c>
      <c r="H2352" t="s">
        <v>13</v>
      </c>
      <c r="I2352">
        <v>22</v>
      </c>
      <c r="J2352">
        <v>7506</v>
      </c>
      <c r="K2352">
        <v>8100</v>
      </c>
      <c r="L2352">
        <v>46098</v>
      </c>
      <c r="M2352">
        <v>49140</v>
      </c>
      <c r="N2352">
        <v>3042</v>
      </c>
      <c r="O2352">
        <v>152.1</v>
      </c>
      <c r="P2352" t="s">
        <v>76</v>
      </c>
      <c r="Q2352" t="s">
        <v>89</v>
      </c>
      <c r="R2352">
        <v>12</v>
      </c>
      <c r="S2352" t="s">
        <v>92</v>
      </c>
    </row>
    <row r="2353" spans="1:19">
      <c r="A2353" s="2">
        <v>41269</v>
      </c>
      <c r="B2353" t="s">
        <v>29</v>
      </c>
      <c r="C2353" t="s">
        <v>30</v>
      </c>
      <c r="D2353" t="s">
        <v>38</v>
      </c>
      <c r="E2353" t="s">
        <v>57</v>
      </c>
      <c r="F2353" t="s">
        <v>64</v>
      </c>
      <c r="G2353" t="s">
        <v>58</v>
      </c>
      <c r="H2353" t="s">
        <v>13</v>
      </c>
      <c r="I2353">
        <v>6</v>
      </c>
      <c r="J2353">
        <v>2034</v>
      </c>
      <c r="K2353">
        <v>2160</v>
      </c>
      <c r="L2353">
        <v>10638</v>
      </c>
      <c r="M2353">
        <v>11340</v>
      </c>
      <c r="N2353">
        <v>702</v>
      </c>
      <c r="O2353">
        <v>35.1</v>
      </c>
      <c r="P2353" t="s">
        <v>76</v>
      </c>
      <c r="Q2353" t="s">
        <v>89</v>
      </c>
      <c r="R2353">
        <v>12</v>
      </c>
      <c r="S2353" t="s">
        <v>92</v>
      </c>
    </row>
    <row r="2354" spans="1:19">
      <c r="A2354" s="2">
        <v>41270</v>
      </c>
      <c r="B2354" t="s">
        <v>29</v>
      </c>
      <c r="C2354" t="s">
        <v>30</v>
      </c>
      <c r="D2354" t="s">
        <v>38</v>
      </c>
      <c r="E2354" t="s">
        <v>57</v>
      </c>
      <c r="F2354" t="s">
        <v>64</v>
      </c>
      <c r="G2354" t="s">
        <v>58</v>
      </c>
      <c r="H2354" t="s">
        <v>13</v>
      </c>
      <c r="I2354">
        <v>13</v>
      </c>
      <c r="J2354">
        <v>2034</v>
      </c>
      <c r="K2354">
        <v>2160</v>
      </c>
      <c r="L2354">
        <v>21276</v>
      </c>
      <c r="M2354">
        <v>22680</v>
      </c>
      <c r="N2354">
        <v>1404</v>
      </c>
      <c r="O2354">
        <v>70.2</v>
      </c>
      <c r="P2354" t="s">
        <v>76</v>
      </c>
      <c r="Q2354" t="s">
        <v>89</v>
      </c>
      <c r="R2354">
        <v>12</v>
      </c>
      <c r="S2354" t="s">
        <v>92</v>
      </c>
    </row>
    <row r="2355" spans="1:19">
      <c r="A2355" s="2">
        <v>41284</v>
      </c>
      <c r="B2355" t="s">
        <v>20</v>
      </c>
      <c r="C2355" t="s">
        <v>18</v>
      </c>
      <c r="D2355" t="s">
        <v>38</v>
      </c>
      <c r="E2355" t="s">
        <v>57</v>
      </c>
      <c r="F2355" t="s">
        <v>64</v>
      </c>
      <c r="G2355" t="s">
        <v>58</v>
      </c>
      <c r="H2355" t="s">
        <v>13</v>
      </c>
      <c r="I2355">
        <v>6</v>
      </c>
      <c r="J2355">
        <v>3978</v>
      </c>
      <c r="K2355">
        <v>4230</v>
      </c>
      <c r="L2355">
        <v>7092</v>
      </c>
      <c r="M2355">
        <v>7560</v>
      </c>
      <c r="N2355">
        <v>468</v>
      </c>
      <c r="O2355">
        <v>23.400000000000002</v>
      </c>
      <c r="P2355" t="s">
        <v>93</v>
      </c>
      <c r="Q2355" t="s">
        <v>77</v>
      </c>
      <c r="R2355">
        <v>1</v>
      </c>
      <c r="S2355" t="s">
        <v>78</v>
      </c>
    </row>
    <row r="2356" spans="1:19">
      <c r="A2356" s="2">
        <v>41287</v>
      </c>
      <c r="B2356" t="s">
        <v>24</v>
      </c>
      <c r="C2356" t="s">
        <v>25</v>
      </c>
      <c r="D2356" t="s">
        <v>38</v>
      </c>
      <c r="E2356" t="s">
        <v>57</v>
      </c>
      <c r="F2356" t="s">
        <v>64</v>
      </c>
      <c r="G2356" t="s">
        <v>58</v>
      </c>
      <c r="H2356" t="s">
        <v>13</v>
      </c>
      <c r="I2356">
        <v>23</v>
      </c>
      <c r="J2356">
        <v>3546</v>
      </c>
      <c r="K2356">
        <v>3780</v>
      </c>
      <c r="L2356">
        <v>67374</v>
      </c>
      <c r="M2356">
        <v>71820</v>
      </c>
      <c r="N2356">
        <v>4446</v>
      </c>
      <c r="O2356">
        <v>222.3</v>
      </c>
      <c r="P2356" t="s">
        <v>93</v>
      </c>
      <c r="Q2356" t="s">
        <v>77</v>
      </c>
      <c r="R2356">
        <v>1</v>
      </c>
      <c r="S2356" t="s">
        <v>78</v>
      </c>
    </row>
    <row r="2357" spans="1:19">
      <c r="A2357" s="2">
        <v>41304</v>
      </c>
      <c r="B2357" t="s">
        <v>14</v>
      </c>
      <c r="C2357" t="s">
        <v>11</v>
      </c>
      <c r="D2357" t="s">
        <v>38</v>
      </c>
      <c r="E2357" t="s">
        <v>57</v>
      </c>
      <c r="F2357" t="s">
        <v>64</v>
      </c>
      <c r="G2357" t="s">
        <v>58</v>
      </c>
      <c r="H2357" t="s">
        <v>13</v>
      </c>
      <c r="I2357">
        <v>15</v>
      </c>
      <c r="J2357">
        <v>3978</v>
      </c>
      <c r="K2357">
        <v>4230</v>
      </c>
      <c r="L2357">
        <v>31914</v>
      </c>
      <c r="M2357">
        <v>34020</v>
      </c>
      <c r="N2357">
        <v>2106</v>
      </c>
      <c r="O2357">
        <v>105.30000000000001</v>
      </c>
      <c r="P2357" t="s">
        <v>93</v>
      </c>
      <c r="Q2357" t="s">
        <v>77</v>
      </c>
      <c r="R2357">
        <v>1</v>
      </c>
      <c r="S2357" t="s">
        <v>78</v>
      </c>
    </row>
    <row r="2358" spans="1:19">
      <c r="A2358" s="2">
        <v>41310</v>
      </c>
      <c r="B2358" t="s">
        <v>10</v>
      </c>
      <c r="C2358" t="s">
        <v>11</v>
      </c>
      <c r="D2358" t="s">
        <v>38</v>
      </c>
      <c r="E2358" t="s">
        <v>57</v>
      </c>
      <c r="F2358" t="s">
        <v>64</v>
      </c>
      <c r="G2358" t="s">
        <v>58</v>
      </c>
      <c r="H2358" t="s">
        <v>13</v>
      </c>
      <c r="I2358">
        <v>22</v>
      </c>
      <c r="J2358">
        <v>5148</v>
      </c>
      <c r="K2358">
        <v>5490</v>
      </c>
      <c r="L2358">
        <v>3546</v>
      </c>
      <c r="M2358">
        <v>3780</v>
      </c>
      <c r="N2358">
        <v>234</v>
      </c>
      <c r="O2358">
        <v>11.700000000000001</v>
      </c>
      <c r="P2358" t="s">
        <v>93</v>
      </c>
      <c r="Q2358" t="s">
        <v>77</v>
      </c>
      <c r="R2358">
        <v>2</v>
      </c>
      <c r="S2358" t="s">
        <v>79</v>
      </c>
    </row>
    <row r="2359" spans="1:19">
      <c r="A2359" s="2">
        <v>41317</v>
      </c>
      <c r="B2359" t="s">
        <v>27</v>
      </c>
      <c r="C2359" t="s">
        <v>23</v>
      </c>
      <c r="D2359" t="s">
        <v>38</v>
      </c>
      <c r="E2359" t="s">
        <v>57</v>
      </c>
      <c r="F2359" t="s">
        <v>64</v>
      </c>
      <c r="G2359" t="s">
        <v>58</v>
      </c>
      <c r="H2359" t="s">
        <v>13</v>
      </c>
      <c r="I2359">
        <v>7</v>
      </c>
      <c r="J2359">
        <v>3546</v>
      </c>
      <c r="K2359">
        <v>3780</v>
      </c>
      <c r="L2359">
        <v>10638</v>
      </c>
      <c r="M2359">
        <v>11340</v>
      </c>
      <c r="N2359">
        <v>702</v>
      </c>
      <c r="O2359">
        <v>35.1</v>
      </c>
      <c r="P2359" t="s">
        <v>93</v>
      </c>
      <c r="Q2359" t="s">
        <v>77</v>
      </c>
      <c r="R2359">
        <v>2</v>
      </c>
      <c r="S2359" t="s">
        <v>79</v>
      </c>
    </row>
    <row r="2360" spans="1:19">
      <c r="A2360" s="2">
        <v>41320</v>
      </c>
      <c r="B2360" t="s">
        <v>29</v>
      </c>
      <c r="C2360" t="s">
        <v>30</v>
      </c>
      <c r="D2360" t="s">
        <v>38</v>
      </c>
      <c r="E2360" t="s">
        <v>57</v>
      </c>
      <c r="F2360" t="s">
        <v>64</v>
      </c>
      <c r="G2360" t="s">
        <v>58</v>
      </c>
      <c r="H2360" t="s">
        <v>13</v>
      </c>
      <c r="I2360">
        <v>18</v>
      </c>
      <c r="J2360">
        <v>3582</v>
      </c>
      <c r="K2360">
        <v>3870</v>
      </c>
      <c r="L2360">
        <v>42552</v>
      </c>
      <c r="M2360">
        <v>45360</v>
      </c>
      <c r="N2360">
        <v>2808</v>
      </c>
      <c r="O2360">
        <v>140.4</v>
      </c>
      <c r="P2360" t="s">
        <v>93</v>
      </c>
      <c r="Q2360" t="s">
        <v>77</v>
      </c>
      <c r="R2360">
        <v>2</v>
      </c>
      <c r="S2360" t="s">
        <v>79</v>
      </c>
    </row>
    <row r="2361" spans="1:19">
      <c r="A2361" s="2">
        <v>41325</v>
      </c>
      <c r="B2361" t="s">
        <v>27</v>
      </c>
      <c r="C2361" t="s">
        <v>23</v>
      </c>
      <c r="D2361" t="s">
        <v>38</v>
      </c>
      <c r="E2361" t="s">
        <v>57</v>
      </c>
      <c r="F2361" t="s">
        <v>64</v>
      </c>
      <c r="G2361" t="s">
        <v>58</v>
      </c>
      <c r="H2361" t="s">
        <v>13</v>
      </c>
      <c r="I2361">
        <v>4</v>
      </c>
      <c r="J2361">
        <v>3042</v>
      </c>
      <c r="K2361">
        <v>3240</v>
      </c>
      <c r="L2361">
        <v>3546</v>
      </c>
      <c r="M2361">
        <v>3780</v>
      </c>
      <c r="N2361">
        <v>234</v>
      </c>
      <c r="O2361">
        <v>11.700000000000001</v>
      </c>
      <c r="P2361" t="s">
        <v>93</v>
      </c>
      <c r="Q2361" t="s">
        <v>77</v>
      </c>
      <c r="R2361">
        <v>2</v>
      </c>
      <c r="S2361" t="s">
        <v>79</v>
      </c>
    </row>
    <row r="2362" spans="1:19">
      <c r="A2362" s="2">
        <v>41370</v>
      </c>
      <c r="B2362" t="s">
        <v>34</v>
      </c>
      <c r="C2362" t="s">
        <v>25</v>
      </c>
      <c r="D2362" t="s">
        <v>38</v>
      </c>
      <c r="E2362" t="s">
        <v>57</v>
      </c>
      <c r="F2362" t="s">
        <v>64</v>
      </c>
      <c r="G2362" t="s">
        <v>58</v>
      </c>
      <c r="H2362" t="s">
        <v>13</v>
      </c>
      <c r="I2362">
        <v>16</v>
      </c>
      <c r="J2362">
        <v>2106</v>
      </c>
      <c r="K2362">
        <v>2250</v>
      </c>
      <c r="L2362">
        <v>56736</v>
      </c>
      <c r="M2362">
        <v>60480</v>
      </c>
      <c r="N2362">
        <v>3744</v>
      </c>
      <c r="O2362">
        <v>187.20000000000002</v>
      </c>
      <c r="P2362" t="s">
        <v>93</v>
      </c>
      <c r="Q2362" t="s">
        <v>81</v>
      </c>
      <c r="R2362">
        <v>4</v>
      </c>
      <c r="S2362" t="s">
        <v>82</v>
      </c>
    </row>
    <row r="2363" spans="1:19">
      <c r="A2363" s="2">
        <v>41371</v>
      </c>
      <c r="B2363" t="s">
        <v>14</v>
      </c>
      <c r="C2363" t="s">
        <v>11</v>
      </c>
      <c r="D2363" t="s">
        <v>38</v>
      </c>
      <c r="E2363" t="s">
        <v>57</v>
      </c>
      <c r="F2363" t="s">
        <v>64</v>
      </c>
      <c r="G2363" t="s">
        <v>58</v>
      </c>
      <c r="H2363" t="s">
        <v>13</v>
      </c>
      <c r="I2363">
        <v>20</v>
      </c>
      <c r="J2363">
        <v>2034</v>
      </c>
      <c r="K2363">
        <v>2160</v>
      </c>
      <c r="L2363">
        <v>24822</v>
      </c>
      <c r="M2363">
        <v>26460</v>
      </c>
      <c r="N2363">
        <v>1638</v>
      </c>
      <c r="O2363">
        <v>81.900000000000006</v>
      </c>
      <c r="P2363" t="s">
        <v>93</v>
      </c>
      <c r="Q2363" t="s">
        <v>81</v>
      </c>
      <c r="R2363">
        <v>4</v>
      </c>
      <c r="S2363" t="s">
        <v>82</v>
      </c>
    </row>
    <row r="2364" spans="1:19">
      <c r="A2364" s="2">
        <v>41375</v>
      </c>
      <c r="B2364" t="s">
        <v>34</v>
      </c>
      <c r="C2364" t="s">
        <v>25</v>
      </c>
      <c r="D2364" t="s">
        <v>38</v>
      </c>
      <c r="E2364" t="s">
        <v>57</v>
      </c>
      <c r="F2364" t="s">
        <v>64</v>
      </c>
      <c r="G2364" t="s">
        <v>58</v>
      </c>
      <c r="H2364" t="s">
        <v>13</v>
      </c>
      <c r="I2364">
        <v>10</v>
      </c>
      <c r="J2364">
        <v>3546</v>
      </c>
      <c r="K2364">
        <v>3780</v>
      </c>
      <c r="L2364">
        <v>28368</v>
      </c>
      <c r="M2364">
        <v>30240</v>
      </c>
      <c r="N2364">
        <v>1872</v>
      </c>
      <c r="O2364">
        <v>93.600000000000009</v>
      </c>
      <c r="P2364" t="s">
        <v>93</v>
      </c>
      <c r="Q2364" t="s">
        <v>81</v>
      </c>
      <c r="R2364">
        <v>4</v>
      </c>
      <c r="S2364" t="s">
        <v>82</v>
      </c>
    </row>
    <row r="2365" spans="1:19">
      <c r="A2365" s="2">
        <v>41381</v>
      </c>
      <c r="B2365" t="s">
        <v>17</v>
      </c>
      <c r="C2365" t="s">
        <v>18</v>
      </c>
      <c r="D2365" t="s">
        <v>38</v>
      </c>
      <c r="E2365" t="s">
        <v>57</v>
      </c>
      <c r="F2365" t="s">
        <v>64</v>
      </c>
      <c r="G2365" t="s">
        <v>58</v>
      </c>
      <c r="H2365" t="s">
        <v>13</v>
      </c>
      <c r="I2365">
        <v>13</v>
      </c>
      <c r="J2365">
        <v>2034</v>
      </c>
      <c r="K2365">
        <v>2160</v>
      </c>
      <c r="L2365">
        <v>39006</v>
      </c>
      <c r="M2365">
        <v>41580</v>
      </c>
      <c r="N2365">
        <v>2574</v>
      </c>
      <c r="O2365">
        <v>128.70000000000002</v>
      </c>
      <c r="P2365" t="s">
        <v>93</v>
      </c>
      <c r="Q2365" t="s">
        <v>81</v>
      </c>
      <c r="R2365">
        <v>4</v>
      </c>
      <c r="S2365" t="s">
        <v>82</v>
      </c>
    </row>
    <row r="2366" spans="1:19">
      <c r="A2366" s="2">
        <v>41388</v>
      </c>
      <c r="B2366" t="s">
        <v>31</v>
      </c>
      <c r="C2366" t="s">
        <v>30</v>
      </c>
      <c r="D2366" t="s">
        <v>38</v>
      </c>
      <c r="E2366" t="s">
        <v>57</v>
      </c>
      <c r="F2366" t="s">
        <v>64</v>
      </c>
      <c r="G2366" t="s">
        <v>58</v>
      </c>
      <c r="H2366" t="s">
        <v>13</v>
      </c>
      <c r="I2366">
        <v>25</v>
      </c>
      <c r="J2366">
        <v>3042</v>
      </c>
      <c r="K2366">
        <v>3240</v>
      </c>
      <c r="L2366">
        <v>31914</v>
      </c>
      <c r="M2366">
        <v>34020</v>
      </c>
      <c r="N2366">
        <v>2106</v>
      </c>
      <c r="O2366">
        <v>105.30000000000001</v>
      </c>
      <c r="P2366" t="s">
        <v>93</v>
      </c>
      <c r="Q2366" t="s">
        <v>81</v>
      </c>
      <c r="R2366">
        <v>4</v>
      </c>
      <c r="S2366" t="s">
        <v>82</v>
      </c>
    </row>
    <row r="2367" spans="1:19">
      <c r="A2367" s="2">
        <v>41396</v>
      </c>
      <c r="B2367" t="s">
        <v>31</v>
      </c>
      <c r="C2367" t="s">
        <v>30</v>
      </c>
      <c r="D2367" t="s">
        <v>38</v>
      </c>
      <c r="E2367" t="s">
        <v>57</v>
      </c>
      <c r="F2367" t="s">
        <v>64</v>
      </c>
      <c r="G2367" t="s">
        <v>58</v>
      </c>
      <c r="H2367" t="s">
        <v>13</v>
      </c>
      <c r="I2367">
        <v>23</v>
      </c>
      <c r="J2367">
        <v>4482</v>
      </c>
      <c r="K2367">
        <v>4770</v>
      </c>
      <c r="L2367">
        <v>78012</v>
      </c>
      <c r="M2367">
        <v>83160</v>
      </c>
      <c r="N2367">
        <v>5148</v>
      </c>
      <c r="O2367">
        <v>257.40000000000003</v>
      </c>
      <c r="P2367" t="s">
        <v>93</v>
      </c>
      <c r="Q2367" t="s">
        <v>81</v>
      </c>
      <c r="R2367">
        <v>5</v>
      </c>
      <c r="S2367" t="s">
        <v>83</v>
      </c>
    </row>
    <row r="2368" spans="1:19">
      <c r="A2368" s="2">
        <v>41398</v>
      </c>
      <c r="B2368" t="s">
        <v>14</v>
      </c>
      <c r="C2368" t="s">
        <v>11</v>
      </c>
      <c r="D2368" t="s">
        <v>38</v>
      </c>
      <c r="E2368" t="s">
        <v>57</v>
      </c>
      <c r="F2368" t="s">
        <v>64</v>
      </c>
      <c r="G2368" t="s">
        <v>58</v>
      </c>
      <c r="H2368" t="s">
        <v>13</v>
      </c>
      <c r="I2368">
        <v>4</v>
      </c>
      <c r="J2368">
        <v>3582</v>
      </c>
      <c r="K2368">
        <v>3870</v>
      </c>
      <c r="L2368">
        <v>67374</v>
      </c>
      <c r="M2368">
        <v>71820</v>
      </c>
      <c r="N2368">
        <v>4446</v>
      </c>
      <c r="O2368">
        <v>222.3</v>
      </c>
      <c r="P2368" t="s">
        <v>93</v>
      </c>
      <c r="Q2368" t="s">
        <v>81</v>
      </c>
      <c r="R2368">
        <v>5</v>
      </c>
      <c r="S2368" t="s">
        <v>83</v>
      </c>
    </row>
    <row r="2369" spans="1:19">
      <c r="A2369" s="2">
        <v>41408</v>
      </c>
      <c r="B2369" t="s">
        <v>10</v>
      </c>
      <c r="C2369" t="s">
        <v>11</v>
      </c>
      <c r="D2369" t="s">
        <v>38</v>
      </c>
      <c r="E2369" t="s">
        <v>57</v>
      </c>
      <c r="F2369" t="s">
        <v>64</v>
      </c>
      <c r="G2369" t="s">
        <v>58</v>
      </c>
      <c r="H2369" t="s">
        <v>13</v>
      </c>
      <c r="I2369">
        <v>20</v>
      </c>
      <c r="J2369">
        <v>3546</v>
      </c>
      <c r="K2369">
        <v>3780</v>
      </c>
      <c r="L2369">
        <v>46098</v>
      </c>
      <c r="M2369">
        <v>49140</v>
      </c>
      <c r="N2369">
        <v>3042</v>
      </c>
      <c r="O2369">
        <v>152.1</v>
      </c>
      <c r="P2369" t="s">
        <v>93</v>
      </c>
      <c r="Q2369" t="s">
        <v>81</v>
      </c>
      <c r="R2369">
        <v>5</v>
      </c>
      <c r="S2369" t="s">
        <v>83</v>
      </c>
    </row>
    <row r="2370" spans="1:19">
      <c r="A2370" s="2">
        <v>41415</v>
      </c>
      <c r="B2370" t="s">
        <v>27</v>
      </c>
      <c r="C2370" t="s">
        <v>23</v>
      </c>
      <c r="D2370" t="s">
        <v>38</v>
      </c>
      <c r="E2370" t="s">
        <v>57</v>
      </c>
      <c r="F2370" t="s">
        <v>64</v>
      </c>
      <c r="G2370" t="s">
        <v>58</v>
      </c>
      <c r="H2370" t="s">
        <v>13</v>
      </c>
      <c r="I2370">
        <v>5</v>
      </c>
      <c r="J2370">
        <v>2196</v>
      </c>
      <c r="K2370">
        <v>2340</v>
      </c>
      <c r="L2370">
        <v>70920</v>
      </c>
      <c r="M2370">
        <v>75600</v>
      </c>
      <c r="N2370">
        <v>4680</v>
      </c>
      <c r="O2370">
        <v>234</v>
      </c>
      <c r="P2370" t="s">
        <v>93</v>
      </c>
      <c r="Q2370" t="s">
        <v>81</v>
      </c>
      <c r="R2370">
        <v>5</v>
      </c>
      <c r="S2370" t="s">
        <v>83</v>
      </c>
    </row>
    <row r="2371" spans="1:19">
      <c r="A2371" s="2">
        <v>41419</v>
      </c>
      <c r="B2371" t="s">
        <v>34</v>
      </c>
      <c r="C2371" t="s">
        <v>25</v>
      </c>
      <c r="D2371" t="s">
        <v>38</v>
      </c>
      <c r="E2371" t="s">
        <v>57</v>
      </c>
      <c r="F2371" t="s">
        <v>64</v>
      </c>
      <c r="G2371" t="s">
        <v>58</v>
      </c>
      <c r="H2371" t="s">
        <v>13</v>
      </c>
      <c r="I2371">
        <v>7</v>
      </c>
      <c r="J2371">
        <v>3924</v>
      </c>
      <c r="K2371">
        <v>4230</v>
      </c>
      <c r="L2371">
        <v>81558</v>
      </c>
      <c r="M2371">
        <v>86940</v>
      </c>
      <c r="N2371">
        <v>5382</v>
      </c>
      <c r="O2371">
        <v>269.10000000000002</v>
      </c>
      <c r="P2371" t="s">
        <v>93</v>
      </c>
      <c r="Q2371" t="s">
        <v>81</v>
      </c>
      <c r="R2371">
        <v>5</v>
      </c>
      <c r="S2371" t="s">
        <v>83</v>
      </c>
    </row>
    <row r="2372" spans="1:19">
      <c r="A2372" s="2">
        <v>41425</v>
      </c>
      <c r="B2372" t="s">
        <v>10</v>
      </c>
      <c r="C2372" t="s">
        <v>11</v>
      </c>
      <c r="D2372" t="s">
        <v>38</v>
      </c>
      <c r="E2372" t="s">
        <v>57</v>
      </c>
      <c r="F2372" t="s">
        <v>64</v>
      </c>
      <c r="G2372" t="s">
        <v>58</v>
      </c>
      <c r="H2372" t="s">
        <v>13</v>
      </c>
      <c r="I2372">
        <v>16</v>
      </c>
      <c r="J2372">
        <v>3726</v>
      </c>
      <c r="K2372">
        <v>3960</v>
      </c>
      <c r="L2372">
        <v>31914</v>
      </c>
      <c r="M2372">
        <v>34020</v>
      </c>
      <c r="N2372">
        <v>2106</v>
      </c>
      <c r="O2372">
        <v>105.30000000000001</v>
      </c>
      <c r="P2372" t="s">
        <v>93</v>
      </c>
      <c r="Q2372" t="s">
        <v>81</v>
      </c>
      <c r="R2372">
        <v>5</v>
      </c>
      <c r="S2372" t="s">
        <v>83</v>
      </c>
    </row>
    <row r="2373" spans="1:19">
      <c r="A2373" s="2">
        <v>41435</v>
      </c>
      <c r="B2373" t="s">
        <v>10</v>
      </c>
      <c r="C2373" t="s">
        <v>11</v>
      </c>
      <c r="D2373" t="s">
        <v>38</v>
      </c>
      <c r="E2373" t="s">
        <v>57</v>
      </c>
      <c r="F2373" t="s">
        <v>64</v>
      </c>
      <c r="G2373" t="s">
        <v>58</v>
      </c>
      <c r="H2373" t="s">
        <v>13</v>
      </c>
      <c r="I2373">
        <v>23</v>
      </c>
      <c r="J2373">
        <v>3546</v>
      </c>
      <c r="K2373">
        <v>3780</v>
      </c>
      <c r="L2373">
        <v>10638</v>
      </c>
      <c r="M2373">
        <v>11340</v>
      </c>
      <c r="N2373">
        <v>702</v>
      </c>
      <c r="O2373">
        <v>35.1</v>
      </c>
      <c r="P2373" t="s">
        <v>93</v>
      </c>
      <c r="Q2373" t="s">
        <v>81</v>
      </c>
      <c r="R2373">
        <v>6</v>
      </c>
      <c r="S2373" t="s">
        <v>84</v>
      </c>
    </row>
    <row r="2374" spans="1:19">
      <c r="A2374" s="2">
        <v>41449</v>
      </c>
      <c r="B2374" t="s">
        <v>27</v>
      </c>
      <c r="C2374" t="s">
        <v>23</v>
      </c>
      <c r="D2374" t="s">
        <v>38</v>
      </c>
      <c r="E2374" t="s">
        <v>57</v>
      </c>
      <c r="F2374" t="s">
        <v>64</v>
      </c>
      <c r="G2374" t="s">
        <v>58</v>
      </c>
      <c r="H2374" t="s">
        <v>13</v>
      </c>
      <c r="I2374">
        <v>18</v>
      </c>
      <c r="J2374">
        <v>3042</v>
      </c>
      <c r="K2374">
        <v>3240</v>
      </c>
      <c r="L2374">
        <v>81558</v>
      </c>
      <c r="M2374">
        <v>86940</v>
      </c>
      <c r="N2374">
        <v>5382</v>
      </c>
      <c r="O2374">
        <v>269.10000000000002</v>
      </c>
      <c r="P2374" t="s">
        <v>93</v>
      </c>
      <c r="Q2374" t="s">
        <v>81</v>
      </c>
      <c r="R2374">
        <v>6</v>
      </c>
      <c r="S2374" t="s">
        <v>84</v>
      </c>
    </row>
    <row r="2375" spans="1:19">
      <c r="A2375" s="2">
        <v>41450</v>
      </c>
      <c r="B2375" t="s">
        <v>22</v>
      </c>
      <c r="C2375" t="s">
        <v>23</v>
      </c>
      <c r="D2375" t="s">
        <v>38</v>
      </c>
      <c r="E2375" t="s">
        <v>57</v>
      </c>
      <c r="F2375" t="s">
        <v>64</v>
      </c>
      <c r="G2375" t="s">
        <v>58</v>
      </c>
      <c r="H2375" t="s">
        <v>13</v>
      </c>
      <c r="I2375">
        <v>13</v>
      </c>
      <c r="J2375">
        <v>2034</v>
      </c>
      <c r="K2375">
        <v>2160</v>
      </c>
      <c r="L2375">
        <v>7092</v>
      </c>
      <c r="M2375">
        <v>7560</v>
      </c>
      <c r="N2375">
        <v>468</v>
      </c>
      <c r="O2375">
        <v>23.400000000000002</v>
      </c>
      <c r="P2375" t="s">
        <v>93</v>
      </c>
      <c r="Q2375" t="s">
        <v>81</v>
      </c>
      <c r="R2375">
        <v>6</v>
      </c>
      <c r="S2375" t="s">
        <v>84</v>
      </c>
    </row>
    <row r="2376" spans="1:19">
      <c r="A2376" s="2">
        <v>41458</v>
      </c>
      <c r="B2376" t="s">
        <v>14</v>
      </c>
      <c r="C2376" t="s">
        <v>11</v>
      </c>
      <c r="D2376" t="s">
        <v>38</v>
      </c>
      <c r="E2376" t="s">
        <v>57</v>
      </c>
      <c r="F2376" t="s">
        <v>64</v>
      </c>
      <c r="G2376" t="s">
        <v>58</v>
      </c>
      <c r="H2376" t="s">
        <v>13</v>
      </c>
      <c r="I2376">
        <v>20</v>
      </c>
      <c r="J2376">
        <v>3546</v>
      </c>
      <c r="K2376">
        <v>3780</v>
      </c>
      <c r="L2376">
        <v>24822</v>
      </c>
      <c r="M2376">
        <v>26460</v>
      </c>
      <c r="N2376">
        <v>1638</v>
      </c>
      <c r="O2376">
        <v>81.900000000000006</v>
      </c>
      <c r="P2376" t="s">
        <v>93</v>
      </c>
      <c r="Q2376" t="s">
        <v>85</v>
      </c>
      <c r="R2376">
        <v>7</v>
      </c>
      <c r="S2376" t="s">
        <v>86</v>
      </c>
    </row>
    <row r="2377" spans="1:19">
      <c r="A2377" s="2">
        <v>41482</v>
      </c>
      <c r="B2377" t="s">
        <v>20</v>
      </c>
      <c r="C2377" t="s">
        <v>18</v>
      </c>
      <c r="D2377" t="s">
        <v>38</v>
      </c>
      <c r="E2377" t="s">
        <v>57</v>
      </c>
      <c r="F2377" t="s">
        <v>64</v>
      </c>
      <c r="G2377" t="s">
        <v>58</v>
      </c>
      <c r="H2377" t="s">
        <v>13</v>
      </c>
      <c r="I2377">
        <v>24</v>
      </c>
      <c r="J2377">
        <v>5832</v>
      </c>
      <c r="K2377">
        <v>6210</v>
      </c>
      <c r="L2377">
        <v>31914</v>
      </c>
      <c r="M2377">
        <v>34020</v>
      </c>
      <c r="N2377">
        <v>2106</v>
      </c>
      <c r="O2377">
        <v>105.30000000000001</v>
      </c>
      <c r="P2377" t="s">
        <v>93</v>
      </c>
      <c r="Q2377" t="s">
        <v>85</v>
      </c>
      <c r="R2377">
        <v>7</v>
      </c>
      <c r="S2377" t="s">
        <v>86</v>
      </c>
    </row>
    <row r="2378" spans="1:19">
      <c r="A2378" s="2">
        <v>41484</v>
      </c>
      <c r="B2378" t="s">
        <v>24</v>
      </c>
      <c r="C2378" t="s">
        <v>25</v>
      </c>
      <c r="D2378" t="s">
        <v>38</v>
      </c>
      <c r="E2378" t="s">
        <v>57</v>
      </c>
      <c r="F2378" t="s">
        <v>64</v>
      </c>
      <c r="G2378" t="s">
        <v>58</v>
      </c>
      <c r="H2378" t="s">
        <v>13</v>
      </c>
      <c r="I2378">
        <v>13</v>
      </c>
      <c r="J2378">
        <v>5832</v>
      </c>
      <c r="K2378">
        <v>6210</v>
      </c>
      <c r="L2378">
        <v>85104</v>
      </c>
      <c r="M2378">
        <v>90720</v>
      </c>
      <c r="N2378">
        <v>5616</v>
      </c>
      <c r="O2378">
        <v>280.8</v>
      </c>
      <c r="P2378" t="s">
        <v>93</v>
      </c>
      <c r="Q2378" t="s">
        <v>85</v>
      </c>
      <c r="R2378">
        <v>7</v>
      </c>
      <c r="S2378" t="s">
        <v>86</v>
      </c>
    </row>
    <row r="2379" spans="1:19">
      <c r="A2379" s="2">
        <v>41485</v>
      </c>
      <c r="B2379" t="s">
        <v>29</v>
      </c>
      <c r="C2379" t="s">
        <v>30</v>
      </c>
      <c r="D2379" t="s">
        <v>38</v>
      </c>
      <c r="E2379" t="s">
        <v>57</v>
      </c>
      <c r="F2379" t="s">
        <v>64</v>
      </c>
      <c r="G2379" t="s">
        <v>58</v>
      </c>
      <c r="H2379" t="s">
        <v>13</v>
      </c>
      <c r="I2379">
        <v>2</v>
      </c>
      <c r="J2379">
        <v>3546</v>
      </c>
      <c r="K2379">
        <v>3780</v>
      </c>
      <c r="L2379">
        <v>81558</v>
      </c>
      <c r="M2379">
        <v>86940</v>
      </c>
      <c r="N2379">
        <v>5382</v>
      </c>
      <c r="O2379">
        <v>269.10000000000002</v>
      </c>
      <c r="P2379" t="s">
        <v>93</v>
      </c>
      <c r="Q2379" t="s">
        <v>85</v>
      </c>
      <c r="R2379">
        <v>7</v>
      </c>
      <c r="S2379" t="s">
        <v>86</v>
      </c>
    </row>
    <row r="2380" spans="1:19">
      <c r="A2380" s="2">
        <v>41499</v>
      </c>
      <c r="B2380" t="s">
        <v>14</v>
      </c>
      <c r="C2380" t="s">
        <v>11</v>
      </c>
      <c r="D2380" t="s">
        <v>38</v>
      </c>
      <c r="E2380" t="s">
        <v>57</v>
      </c>
      <c r="F2380" t="s">
        <v>64</v>
      </c>
      <c r="G2380" t="s">
        <v>58</v>
      </c>
      <c r="H2380" t="s">
        <v>13</v>
      </c>
      <c r="I2380">
        <v>1</v>
      </c>
      <c r="J2380">
        <v>3546</v>
      </c>
      <c r="K2380">
        <v>3780</v>
      </c>
      <c r="L2380">
        <v>46098</v>
      </c>
      <c r="M2380">
        <v>49140</v>
      </c>
      <c r="N2380">
        <v>3042</v>
      </c>
      <c r="O2380">
        <v>152.1</v>
      </c>
      <c r="P2380" t="s">
        <v>93</v>
      </c>
      <c r="Q2380" t="s">
        <v>85</v>
      </c>
      <c r="R2380">
        <v>8</v>
      </c>
      <c r="S2380" t="s">
        <v>87</v>
      </c>
    </row>
    <row r="2381" spans="1:19">
      <c r="A2381" s="2">
        <v>41525</v>
      </c>
      <c r="B2381" t="s">
        <v>34</v>
      </c>
      <c r="C2381" t="s">
        <v>25</v>
      </c>
      <c r="D2381" t="s">
        <v>38</v>
      </c>
      <c r="E2381" t="s">
        <v>57</v>
      </c>
      <c r="F2381" t="s">
        <v>64</v>
      </c>
      <c r="G2381" t="s">
        <v>58</v>
      </c>
      <c r="H2381" t="s">
        <v>13</v>
      </c>
      <c r="I2381">
        <v>12</v>
      </c>
      <c r="J2381">
        <v>5148</v>
      </c>
      <c r="K2381">
        <v>5490</v>
      </c>
      <c r="L2381">
        <v>49644</v>
      </c>
      <c r="M2381">
        <v>52920</v>
      </c>
      <c r="N2381">
        <v>3276</v>
      </c>
      <c r="O2381">
        <v>163.80000000000001</v>
      </c>
      <c r="P2381" t="s">
        <v>93</v>
      </c>
      <c r="Q2381" t="s">
        <v>85</v>
      </c>
      <c r="R2381">
        <v>9</v>
      </c>
      <c r="S2381" t="s">
        <v>88</v>
      </c>
    </row>
    <row r="2382" spans="1:19">
      <c r="A2382" s="2">
        <v>41526</v>
      </c>
      <c r="B2382" t="s">
        <v>20</v>
      </c>
      <c r="C2382" t="s">
        <v>18</v>
      </c>
      <c r="D2382" t="s">
        <v>38</v>
      </c>
      <c r="E2382" t="s">
        <v>57</v>
      </c>
      <c r="F2382" t="s">
        <v>64</v>
      </c>
      <c r="G2382" t="s">
        <v>58</v>
      </c>
      <c r="H2382" t="s">
        <v>13</v>
      </c>
      <c r="I2382">
        <v>23</v>
      </c>
      <c r="J2382">
        <v>3546</v>
      </c>
      <c r="K2382">
        <v>3780</v>
      </c>
      <c r="L2382">
        <v>31914</v>
      </c>
      <c r="M2382">
        <v>34020</v>
      </c>
      <c r="N2382">
        <v>2106</v>
      </c>
      <c r="O2382">
        <v>105.30000000000001</v>
      </c>
      <c r="P2382" t="s">
        <v>93</v>
      </c>
      <c r="Q2382" t="s">
        <v>85</v>
      </c>
      <c r="R2382">
        <v>9</v>
      </c>
      <c r="S2382" t="s">
        <v>88</v>
      </c>
    </row>
    <row r="2383" spans="1:19">
      <c r="A2383" s="2">
        <v>41535</v>
      </c>
      <c r="B2383" t="s">
        <v>24</v>
      </c>
      <c r="C2383" t="s">
        <v>25</v>
      </c>
      <c r="D2383" t="s">
        <v>38</v>
      </c>
      <c r="E2383" t="s">
        <v>57</v>
      </c>
      <c r="F2383" t="s">
        <v>64</v>
      </c>
      <c r="G2383" t="s">
        <v>58</v>
      </c>
      <c r="H2383" t="s">
        <v>13</v>
      </c>
      <c r="I2383">
        <v>8</v>
      </c>
      <c r="J2383">
        <v>5148</v>
      </c>
      <c r="K2383">
        <v>5490</v>
      </c>
      <c r="L2383">
        <v>60282</v>
      </c>
      <c r="M2383">
        <v>64260</v>
      </c>
      <c r="N2383">
        <v>3978</v>
      </c>
      <c r="O2383">
        <v>198.9</v>
      </c>
      <c r="P2383" t="s">
        <v>93</v>
      </c>
      <c r="Q2383" t="s">
        <v>85</v>
      </c>
      <c r="R2383">
        <v>9</v>
      </c>
      <c r="S2383" t="s">
        <v>88</v>
      </c>
    </row>
    <row r="2384" spans="1:19">
      <c r="A2384" s="2">
        <v>41537</v>
      </c>
      <c r="B2384" t="s">
        <v>34</v>
      </c>
      <c r="C2384" t="s">
        <v>25</v>
      </c>
      <c r="D2384" t="s">
        <v>38</v>
      </c>
      <c r="E2384" t="s">
        <v>57</v>
      </c>
      <c r="F2384" t="s">
        <v>64</v>
      </c>
      <c r="G2384" t="s">
        <v>58</v>
      </c>
      <c r="H2384" t="s">
        <v>13</v>
      </c>
      <c r="I2384">
        <v>17</v>
      </c>
      <c r="J2384">
        <v>3978</v>
      </c>
      <c r="K2384">
        <v>4230</v>
      </c>
      <c r="L2384">
        <v>39006</v>
      </c>
      <c r="M2384">
        <v>41580</v>
      </c>
      <c r="N2384">
        <v>2574</v>
      </c>
      <c r="O2384">
        <v>128.70000000000002</v>
      </c>
      <c r="P2384" t="s">
        <v>93</v>
      </c>
      <c r="Q2384" t="s">
        <v>85</v>
      </c>
      <c r="R2384">
        <v>9</v>
      </c>
      <c r="S2384" t="s">
        <v>88</v>
      </c>
    </row>
    <row r="2385" spans="1:19">
      <c r="A2385" s="2">
        <v>41540</v>
      </c>
      <c r="B2385" t="s">
        <v>27</v>
      </c>
      <c r="C2385" t="s">
        <v>23</v>
      </c>
      <c r="D2385" t="s">
        <v>38</v>
      </c>
      <c r="E2385" t="s">
        <v>57</v>
      </c>
      <c r="F2385" t="s">
        <v>64</v>
      </c>
      <c r="G2385" t="s">
        <v>58</v>
      </c>
      <c r="H2385" t="s">
        <v>13</v>
      </c>
      <c r="I2385">
        <v>11</v>
      </c>
      <c r="J2385">
        <v>2034</v>
      </c>
      <c r="K2385">
        <v>2160</v>
      </c>
      <c r="L2385">
        <v>42552</v>
      </c>
      <c r="M2385">
        <v>45360</v>
      </c>
      <c r="N2385">
        <v>2808</v>
      </c>
      <c r="O2385">
        <v>140.4</v>
      </c>
      <c r="P2385" t="s">
        <v>93</v>
      </c>
      <c r="Q2385" t="s">
        <v>85</v>
      </c>
      <c r="R2385">
        <v>9</v>
      </c>
      <c r="S2385" t="s">
        <v>88</v>
      </c>
    </row>
    <row r="2386" spans="1:19">
      <c r="A2386" s="2">
        <v>41543</v>
      </c>
      <c r="B2386" t="s">
        <v>27</v>
      </c>
      <c r="C2386" t="s">
        <v>23</v>
      </c>
      <c r="D2386" t="s">
        <v>38</v>
      </c>
      <c r="E2386" t="s">
        <v>57</v>
      </c>
      <c r="F2386" t="s">
        <v>64</v>
      </c>
      <c r="G2386" t="s">
        <v>58</v>
      </c>
      <c r="H2386" t="s">
        <v>13</v>
      </c>
      <c r="I2386">
        <v>23</v>
      </c>
      <c r="J2386">
        <v>3546</v>
      </c>
      <c r="K2386">
        <v>3780</v>
      </c>
      <c r="L2386">
        <v>56736</v>
      </c>
      <c r="M2386">
        <v>60480</v>
      </c>
      <c r="N2386">
        <v>3744</v>
      </c>
      <c r="O2386">
        <v>187.20000000000002</v>
      </c>
      <c r="P2386" t="s">
        <v>93</v>
      </c>
      <c r="Q2386" t="s">
        <v>85</v>
      </c>
      <c r="R2386">
        <v>9</v>
      </c>
      <c r="S2386" t="s">
        <v>88</v>
      </c>
    </row>
    <row r="2387" spans="1:19">
      <c r="A2387" s="2">
        <v>41546</v>
      </c>
      <c r="B2387" t="s">
        <v>17</v>
      </c>
      <c r="C2387" t="s">
        <v>18</v>
      </c>
      <c r="D2387" t="s">
        <v>38</v>
      </c>
      <c r="E2387" t="s">
        <v>57</v>
      </c>
      <c r="F2387" t="s">
        <v>64</v>
      </c>
      <c r="G2387" t="s">
        <v>58</v>
      </c>
      <c r="H2387" t="s">
        <v>13</v>
      </c>
      <c r="I2387">
        <v>21</v>
      </c>
      <c r="J2387">
        <v>4482</v>
      </c>
      <c r="K2387">
        <v>4770</v>
      </c>
      <c r="L2387">
        <v>24822</v>
      </c>
      <c r="M2387">
        <v>26460</v>
      </c>
      <c r="N2387">
        <v>1638</v>
      </c>
      <c r="O2387">
        <v>81.900000000000006</v>
      </c>
      <c r="P2387" t="s">
        <v>93</v>
      </c>
      <c r="Q2387" t="s">
        <v>85</v>
      </c>
      <c r="R2387">
        <v>9</v>
      </c>
      <c r="S2387" t="s">
        <v>88</v>
      </c>
    </row>
    <row r="2388" spans="1:19">
      <c r="A2388" s="2">
        <v>41554</v>
      </c>
      <c r="B2388" t="s">
        <v>34</v>
      </c>
      <c r="C2388" t="s">
        <v>25</v>
      </c>
      <c r="D2388" t="s">
        <v>38</v>
      </c>
      <c r="E2388" t="s">
        <v>57</v>
      </c>
      <c r="F2388" t="s">
        <v>64</v>
      </c>
      <c r="G2388" t="s">
        <v>58</v>
      </c>
      <c r="H2388" t="s">
        <v>13</v>
      </c>
      <c r="I2388">
        <v>6</v>
      </c>
      <c r="J2388">
        <v>2034</v>
      </c>
      <c r="K2388">
        <v>2160</v>
      </c>
      <c r="L2388">
        <v>14184</v>
      </c>
      <c r="M2388">
        <v>15120</v>
      </c>
      <c r="N2388">
        <v>936</v>
      </c>
      <c r="O2388">
        <v>46.800000000000004</v>
      </c>
      <c r="P2388" t="s">
        <v>93</v>
      </c>
      <c r="Q2388" t="s">
        <v>89</v>
      </c>
      <c r="R2388">
        <v>10</v>
      </c>
      <c r="S2388" t="s">
        <v>90</v>
      </c>
    </row>
    <row r="2389" spans="1:19">
      <c r="A2389" s="2">
        <v>41559</v>
      </c>
      <c r="B2389" t="s">
        <v>20</v>
      </c>
      <c r="C2389" t="s">
        <v>18</v>
      </c>
      <c r="D2389" t="s">
        <v>38</v>
      </c>
      <c r="E2389" t="s">
        <v>57</v>
      </c>
      <c r="F2389" t="s">
        <v>64</v>
      </c>
      <c r="G2389" t="s">
        <v>58</v>
      </c>
      <c r="H2389" t="s">
        <v>13</v>
      </c>
      <c r="I2389">
        <v>25</v>
      </c>
      <c r="J2389">
        <v>2034</v>
      </c>
      <c r="K2389">
        <v>2160</v>
      </c>
      <c r="L2389">
        <v>81558</v>
      </c>
      <c r="M2389">
        <v>86940</v>
      </c>
      <c r="N2389">
        <v>5382</v>
      </c>
      <c r="O2389">
        <v>269.10000000000002</v>
      </c>
      <c r="P2389" t="s">
        <v>93</v>
      </c>
      <c r="Q2389" t="s">
        <v>89</v>
      </c>
      <c r="R2389">
        <v>10</v>
      </c>
      <c r="S2389" t="s">
        <v>90</v>
      </c>
    </row>
    <row r="2390" spans="1:19">
      <c r="A2390" s="2">
        <v>41561</v>
      </c>
      <c r="B2390" t="s">
        <v>17</v>
      </c>
      <c r="C2390" t="s">
        <v>18</v>
      </c>
      <c r="D2390" t="s">
        <v>38</v>
      </c>
      <c r="E2390" t="s">
        <v>57</v>
      </c>
      <c r="F2390" t="s">
        <v>64</v>
      </c>
      <c r="G2390" t="s">
        <v>58</v>
      </c>
      <c r="H2390" t="s">
        <v>13</v>
      </c>
      <c r="I2390">
        <v>9</v>
      </c>
      <c r="J2390">
        <v>3726</v>
      </c>
      <c r="K2390">
        <v>3960</v>
      </c>
      <c r="L2390">
        <v>70920</v>
      </c>
      <c r="M2390">
        <v>75600</v>
      </c>
      <c r="N2390">
        <v>4680</v>
      </c>
      <c r="O2390">
        <v>234</v>
      </c>
      <c r="P2390" t="s">
        <v>93</v>
      </c>
      <c r="Q2390" t="s">
        <v>89</v>
      </c>
      <c r="R2390">
        <v>10</v>
      </c>
      <c r="S2390" t="s">
        <v>90</v>
      </c>
    </row>
    <row r="2391" spans="1:19">
      <c r="A2391" s="2">
        <v>41565</v>
      </c>
      <c r="B2391" t="s">
        <v>17</v>
      </c>
      <c r="C2391" t="s">
        <v>18</v>
      </c>
      <c r="D2391" t="s">
        <v>38</v>
      </c>
      <c r="E2391" t="s">
        <v>57</v>
      </c>
      <c r="F2391" t="s">
        <v>64</v>
      </c>
      <c r="G2391" t="s">
        <v>58</v>
      </c>
      <c r="H2391" t="s">
        <v>13</v>
      </c>
      <c r="I2391">
        <v>25</v>
      </c>
      <c r="J2391">
        <v>3042</v>
      </c>
      <c r="K2391">
        <v>3240</v>
      </c>
      <c r="L2391">
        <v>74466</v>
      </c>
      <c r="M2391">
        <v>79380</v>
      </c>
      <c r="N2391">
        <v>4914</v>
      </c>
      <c r="O2391">
        <v>245.70000000000002</v>
      </c>
      <c r="P2391" t="s">
        <v>93</v>
      </c>
      <c r="Q2391" t="s">
        <v>89</v>
      </c>
      <c r="R2391">
        <v>10</v>
      </c>
      <c r="S2391" t="s">
        <v>90</v>
      </c>
    </row>
    <row r="2392" spans="1:19">
      <c r="A2392" s="2">
        <v>41570</v>
      </c>
      <c r="B2392" t="s">
        <v>20</v>
      </c>
      <c r="C2392" t="s">
        <v>18</v>
      </c>
      <c r="D2392" t="s">
        <v>38</v>
      </c>
      <c r="E2392" t="s">
        <v>57</v>
      </c>
      <c r="F2392" t="s">
        <v>64</v>
      </c>
      <c r="G2392" t="s">
        <v>58</v>
      </c>
      <c r="H2392" t="s">
        <v>13</v>
      </c>
      <c r="I2392">
        <v>11</v>
      </c>
      <c r="J2392">
        <v>2034</v>
      </c>
      <c r="K2392">
        <v>2160</v>
      </c>
      <c r="L2392">
        <v>7092</v>
      </c>
      <c r="M2392">
        <v>7560</v>
      </c>
      <c r="N2392">
        <v>468</v>
      </c>
      <c r="O2392">
        <v>23.400000000000002</v>
      </c>
      <c r="P2392" t="s">
        <v>93</v>
      </c>
      <c r="Q2392" t="s">
        <v>89</v>
      </c>
      <c r="R2392">
        <v>10</v>
      </c>
      <c r="S2392" t="s">
        <v>90</v>
      </c>
    </row>
    <row r="2393" spans="1:19">
      <c r="A2393" s="2">
        <v>41574</v>
      </c>
      <c r="B2393" t="s">
        <v>20</v>
      </c>
      <c r="C2393" t="s">
        <v>18</v>
      </c>
      <c r="D2393" t="s">
        <v>38</v>
      </c>
      <c r="E2393" t="s">
        <v>57</v>
      </c>
      <c r="F2393" t="s">
        <v>64</v>
      </c>
      <c r="G2393" t="s">
        <v>58</v>
      </c>
      <c r="H2393" t="s">
        <v>13</v>
      </c>
      <c r="I2393">
        <v>20</v>
      </c>
      <c r="J2393">
        <v>3546</v>
      </c>
      <c r="K2393">
        <v>3780</v>
      </c>
      <c r="L2393">
        <v>88650</v>
      </c>
      <c r="M2393">
        <v>94500</v>
      </c>
      <c r="N2393">
        <v>5850</v>
      </c>
      <c r="O2393">
        <v>292.5</v>
      </c>
      <c r="P2393" t="s">
        <v>93</v>
      </c>
      <c r="Q2393" t="s">
        <v>89</v>
      </c>
      <c r="R2393">
        <v>10</v>
      </c>
      <c r="S2393" t="s">
        <v>90</v>
      </c>
    </row>
    <row r="2394" spans="1:19">
      <c r="A2394" s="2">
        <v>41576</v>
      </c>
      <c r="B2394" t="s">
        <v>20</v>
      </c>
      <c r="C2394" t="s">
        <v>18</v>
      </c>
      <c r="D2394" t="s">
        <v>38</v>
      </c>
      <c r="E2394" t="s">
        <v>57</v>
      </c>
      <c r="F2394" t="s">
        <v>64</v>
      </c>
      <c r="G2394" t="s">
        <v>58</v>
      </c>
      <c r="H2394" t="s">
        <v>13</v>
      </c>
      <c r="I2394">
        <v>1</v>
      </c>
      <c r="J2394">
        <v>2952</v>
      </c>
      <c r="K2394">
        <v>3150</v>
      </c>
      <c r="L2394">
        <v>67374</v>
      </c>
      <c r="M2394">
        <v>71820</v>
      </c>
      <c r="N2394">
        <v>4446</v>
      </c>
      <c r="O2394">
        <v>222.3</v>
      </c>
      <c r="P2394" t="s">
        <v>93</v>
      </c>
      <c r="Q2394" t="s">
        <v>89</v>
      </c>
      <c r="R2394">
        <v>10</v>
      </c>
      <c r="S2394" t="s">
        <v>90</v>
      </c>
    </row>
    <row r="2395" spans="1:19">
      <c r="A2395" s="2">
        <v>41576</v>
      </c>
      <c r="B2395" t="s">
        <v>10</v>
      </c>
      <c r="C2395" t="s">
        <v>11</v>
      </c>
      <c r="D2395" t="s">
        <v>38</v>
      </c>
      <c r="E2395" t="s">
        <v>57</v>
      </c>
      <c r="F2395" t="s">
        <v>64</v>
      </c>
      <c r="G2395" t="s">
        <v>58</v>
      </c>
      <c r="H2395" t="s">
        <v>13</v>
      </c>
      <c r="I2395">
        <v>15</v>
      </c>
      <c r="J2395">
        <v>3042</v>
      </c>
      <c r="K2395">
        <v>3240</v>
      </c>
      <c r="L2395">
        <v>81558</v>
      </c>
      <c r="M2395">
        <v>86940</v>
      </c>
      <c r="N2395">
        <v>5382</v>
      </c>
      <c r="O2395">
        <v>269.10000000000002</v>
      </c>
      <c r="P2395" t="s">
        <v>93</v>
      </c>
      <c r="Q2395" t="s">
        <v>89</v>
      </c>
      <c r="R2395">
        <v>10</v>
      </c>
      <c r="S2395" t="s">
        <v>90</v>
      </c>
    </row>
    <row r="2396" spans="1:19">
      <c r="A2396" s="2">
        <v>41578</v>
      </c>
      <c r="B2396" t="s">
        <v>29</v>
      </c>
      <c r="C2396" t="s">
        <v>30</v>
      </c>
      <c r="D2396" t="s">
        <v>38</v>
      </c>
      <c r="E2396" t="s">
        <v>57</v>
      </c>
      <c r="F2396" t="s">
        <v>64</v>
      </c>
      <c r="G2396" t="s">
        <v>58</v>
      </c>
      <c r="H2396" t="s">
        <v>13</v>
      </c>
      <c r="I2396">
        <v>15</v>
      </c>
      <c r="J2396">
        <v>3384</v>
      </c>
      <c r="K2396">
        <v>3600</v>
      </c>
      <c r="L2396">
        <v>42552</v>
      </c>
      <c r="M2396">
        <v>45360</v>
      </c>
      <c r="N2396">
        <v>2808</v>
      </c>
      <c r="O2396">
        <v>140.4</v>
      </c>
      <c r="P2396" t="s">
        <v>93</v>
      </c>
      <c r="Q2396" t="s">
        <v>89</v>
      </c>
      <c r="R2396">
        <v>10</v>
      </c>
      <c r="S2396" t="s">
        <v>90</v>
      </c>
    </row>
    <row r="2397" spans="1:19">
      <c r="A2397" s="2">
        <v>41590</v>
      </c>
      <c r="B2397" t="s">
        <v>34</v>
      </c>
      <c r="C2397" t="s">
        <v>25</v>
      </c>
      <c r="D2397" t="s">
        <v>38</v>
      </c>
      <c r="E2397" t="s">
        <v>57</v>
      </c>
      <c r="F2397" t="s">
        <v>64</v>
      </c>
      <c r="G2397" t="s">
        <v>58</v>
      </c>
      <c r="H2397" t="s">
        <v>13</v>
      </c>
      <c r="I2397">
        <v>25</v>
      </c>
      <c r="J2397">
        <v>2034</v>
      </c>
      <c r="K2397">
        <v>2160</v>
      </c>
      <c r="L2397">
        <v>10638</v>
      </c>
      <c r="M2397">
        <v>11340</v>
      </c>
      <c r="N2397">
        <v>702</v>
      </c>
      <c r="O2397">
        <v>35.1</v>
      </c>
      <c r="P2397" t="s">
        <v>93</v>
      </c>
      <c r="Q2397" t="s">
        <v>89</v>
      </c>
      <c r="R2397">
        <v>11</v>
      </c>
      <c r="S2397" t="s">
        <v>91</v>
      </c>
    </row>
    <row r="2398" spans="1:19">
      <c r="A2398" s="2">
        <v>41599</v>
      </c>
      <c r="B2398" t="s">
        <v>31</v>
      </c>
      <c r="C2398" t="s">
        <v>30</v>
      </c>
      <c r="D2398" t="s">
        <v>38</v>
      </c>
      <c r="E2398" t="s">
        <v>57</v>
      </c>
      <c r="F2398" t="s">
        <v>64</v>
      </c>
      <c r="G2398" t="s">
        <v>58</v>
      </c>
      <c r="H2398" t="s">
        <v>13</v>
      </c>
      <c r="I2398">
        <v>12</v>
      </c>
      <c r="J2398">
        <v>3042</v>
      </c>
      <c r="K2398">
        <v>3240</v>
      </c>
      <c r="L2398">
        <v>63828</v>
      </c>
      <c r="M2398">
        <v>68040</v>
      </c>
      <c r="N2398">
        <v>4212</v>
      </c>
      <c r="O2398">
        <v>210.60000000000002</v>
      </c>
      <c r="P2398" t="s">
        <v>93</v>
      </c>
      <c r="Q2398" t="s">
        <v>89</v>
      </c>
      <c r="R2398">
        <v>11</v>
      </c>
      <c r="S2398" t="s">
        <v>91</v>
      </c>
    </row>
    <row r="2399" spans="1:19">
      <c r="A2399" s="2">
        <v>41601</v>
      </c>
      <c r="B2399" t="s">
        <v>22</v>
      </c>
      <c r="C2399" t="s">
        <v>23</v>
      </c>
      <c r="D2399" t="s">
        <v>38</v>
      </c>
      <c r="E2399" t="s">
        <v>57</v>
      </c>
      <c r="F2399" t="s">
        <v>64</v>
      </c>
      <c r="G2399" t="s">
        <v>58</v>
      </c>
      <c r="H2399" t="s">
        <v>13</v>
      </c>
      <c r="I2399">
        <v>9</v>
      </c>
      <c r="J2399">
        <v>3546</v>
      </c>
      <c r="K2399">
        <v>3780</v>
      </c>
      <c r="L2399">
        <v>17730</v>
      </c>
      <c r="M2399">
        <v>18900</v>
      </c>
      <c r="N2399">
        <v>1170</v>
      </c>
      <c r="O2399">
        <v>58.5</v>
      </c>
      <c r="P2399" t="s">
        <v>93</v>
      </c>
      <c r="Q2399" t="s">
        <v>89</v>
      </c>
      <c r="R2399">
        <v>11</v>
      </c>
      <c r="S2399" t="s">
        <v>91</v>
      </c>
    </row>
    <row r="2400" spans="1:19">
      <c r="A2400" s="2">
        <v>41601</v>
      </c>
      <c r="B2400" t="s">
        <v>34</v>
      </c>
      <c r="C2400" t="s">
        <v>25</v>
      </c>
      <c r="D2400" t="s">
        <v>38</v>
      </c>
      <c r="E2400" t="s">
        <v>57</v>
      </c>
      <c r="F2400" t="s">
        <v>64</v>
      </c>
      <c r="G2400" t="s">
        <v>58</v>
      </c>
      <c r="H2400" t="s">
        <v>13</v>
      </c>
      <c r="I2400">
        <v>7</v>
      </c>
      <c r="J2400">
        <v>3042</v>
      </c>
      <c r="K2400">
        <v>3240</v>
      </c>
      <c r="L2400">
        <v>10638</v>
      </c>
      <c r="M2400">
        <v>11340</v>
      </c>
      <c r="N2400">
        <v>702</v>
      </c>
      <c r="O2400">
        <v>35.1</v>
      </c>
      <c r="P2400" t="s">
        <v>93</v>
      </c>
      <c r="Q2400" t="s">
        <v>89</v>
      </c>
      <c r="R2400">
        <v>11</v>
      </c>
      <c r="S2400" t="s">
        <v>91</v>
      </c>
    </row>
    <row r="2401" spans="1:19">
      <c r="A2401" s="2">
        <v>41605</v>
      </c>
      <c r="B2401" t="s">
        <v>34</v>
      </c>
      <c r="C2401" t="s">
        <v>25</v>
      </c>
      <c r="D2401" t="s">
        <v>38</v>
      </c>
      <c r="E2401" t="s">
        <v>57</v>
      </c>
      <c r="F2401" t="s">
        <v>64</v>
      </c>
      <c r="G2401" t="s">
        <v>58</v>
      </c>
      <c r="H2401" t="s">
        <v>13</v>
      </c>
      <c r="I2401">
        <v>22</v>
      </c>
      <c r="J2401">
        <v>3384</v>
      </c>
      <c r="K2401">
        <v>3600</v>
      </c>
      <c r="L2401">
        <v>42552</v>
      </c>
      <c r="M2401">
        <v>45360</v>
      </c>
      <c r="N2401">
        <v>2808</v>
      </c>
      <c r="O2401">
        <v>140.4</v>
      </c>
      <c r="P2401" t="s">
        <v>93</v>
      </c>
      <c r="Q2401" t="s">
        <v>89</v>
      </c>
      <c r="R2401">
        <v>11</v>
      </c>
      <c r="S2401" t="s">
        <v>91</v>
      </c>
    </row>
    <row r="2402" spans="1:19">
      <c r="A2402" s="2">
        <v>41613</v>
      </c>
      <c r="B2402" t="s">
        <v>24</v>
      </c>
      <c r="C2402" t="s">
        <v>25</v>
      </c>
      <c r="D2402" t="s">
        <v>38</v>
      </c>
      <c r="E2402" t="s">
        <v>57</v>
      </c>
      <c r="F2402" t="s">
        <v>64</v>
      </c>
      <c r="G2402" t="s">
        <v>58</v>
      </c>
      <c r="H2402" t="s">
        <v>13</v>
      </c>
      <c r="I2402">
        <v>23</v>
      </c>
      <c r="J2402">
        <v>5148</v>
      </c>
      <c r="K2402">
        <v>5490</v>
      </c>
      <c r="L2402">
        <v>46098</v>
      </c>
      <c r="M2402">
        <v>49140</v>
      </c>
      <c r="N2402">
        <v>3042</v>
      </c>
      <c r="O2402">
        <v>152.1</v>
      </c>
      <c r="P2402" t="s">
        <v>93</v>
      </c>
      <c r="Q2402" t="s">
        <v>89</v>
      </c>
      <c r="R2402">
        <v>12</v>
      </c>
      <c r="S2402" t="s">
        <v>92</v>
      </c>
    </row>
    <row r="2403" spans="1:19">
      <c r="A2403" s="2">
        <v>41614</v>
      </c>
      <c r="B2403" t="s">
        <v>31</v>
      </c>
      <c r="C2403" t="s">
        <v>30</v>
      </c>
      <c r="D2403" t="s">
        <v>38</v>
      </c>
      <c r="E2403" t="s">
        <v>57</v>
      </c>
      <c r="F2403" t="s">
        <v>64</v>
      </c>
      <c r="G2403" t="s">
        <v>58</v>
      </c>
      <c r="H2403" t="s">
        <v>13</v>
      </c>
      <c r="I2403">
        <v>18</v>
      </c>
      <c r="J2403">
        <v>3924</v>
      </c>
      <c r="K2403">
        <v>4230</v>
      </c>
      <c r="L2403">
        <v>14184</v>
      </c>
      <c r="M2403">
        <v>15120</v>
      </c>
      <c r="N2403">
        <v>936</v>
      </c>
      <c r="O2403">
        <v>46.800000000000004</v>
      </c>
      <c r="P2403" t="s">
        <v>93</v>
      </c>
      <c r="Q2403" t="s">
        <v>89</v>
      </c>
      <c r="R2403">
        <v>12</v>
      </c>
      <c r="S2403" t="s">
        <v>92</v>
      </c>
    </row>
    <row r="2404" spans="1:19">
      <c r="A2404" s="2">
        <v>41618</v>
      </c>
      <c r="B2404" t="s">
        <v>24</v>
      </c>
      <c r="C2404" t="s">
        <v>25</v>
      </c>
      <c r="D2404" t="s">
        <v>38</v>
      </c>
      <c r="E2404" t="s">
        <v>57</v>
      </c>
      <c r="F2404" t="s">
        <v>64</v>
      </c>
      <c r="G2404" t="s">
        <v>58</v>
      </c>
      <c r="H2404" t="s">
        <v>13</v>
      </c>
      <c r="I2404">
        <v>6</v>
      </c>
      <c r="J2404">
        <v>4482</v>
      </c>
      <c r="K2404">
        <v>4770</v>
      </c>
      <c r="L2404">
        <v>31914</v>
      </c>
      <c r="M2404">
        <v>34020</v>
      </c>
      <c r="N2404">
        <v>2106</v>
      </c>
      <c r="O2404">
        <v>105.30000000000001</v>
      </c>
      <c r="P2404" t="s">
        <v>93</v>
      </c>
      <c r="Q2404" t="s">
        <v>89</v>
      </c>
      <c r="R2404">
        <v>12</v>
      </c>
      <c r="S2404" t="s">
        <v>92</v>
      </c>
    </row>
    <row r="2405" spans="1:19">
      <c r="A2405" s="2">
        <v>41618</v>
      </c>
      <c r="B2405" t="s">
        <v>17</v>
      </c>
      <c r="C2405" t="s">
        <v>18</v>
      </c>
      <c r="D2405" t="s">
        <v>38</v>
      </c>
      <c r="E2405" t="s">
        <v>57</v>
      </c>
      <c r="F2405" t="s">
        <v>64</v>
      </c>
      <c r="G2405" t="s">
        <v>58</v>
      </c>
      <c r="H2405" t="s">
        <v>13</v>
      </c>
      <c r="I2405">
        <v>2</v>
      </c>
      <c r="J2405">
        <v>3546</v>
      </c>
      <c r="K2405">
        <v>3780</v>
      </c>
      <c r="L2405">
        <v>39006</v>
      </c>
      <c r="M2405">
        <v>41580</v>
      </c>
      <c r="N2405">
        <v>2574</v>
      </c>
      <c r="O2405">
        <v>128.70000000000002</v>
      </c>
      <c r="P2405" t="s">
        <v>93</v>
      </c>
      <c r="Q2405" t="s">
        <v>89</v>
      </c>
      <c r="R2405">
        <v>12</v>
      </c>
      <c r="S2405" t="s">
        <v>92</v>
      </c>
    </row>
    <row r="2406" spans="1:19">
      <c r="A2406" s="2">
        <v>41619</v>
      </c>
      <c r="B2406" t="s">
        <v>24</v>
      </c>
      <c r="C2406" t="s">
        <v>25</v>
      </c>
      <c r="D2406" t="s">
        <v>38</v>
      </c>
      <c r="E2406" t="s">
        <v>57</v>
      </c>
      <c r="F2406" t="s">
        <v>64</v>
      </c>
      <c r="G2406" t="s">
        <v>58</v>
      </c>
      <c r="H2406" t="s">
        <v>13</v>
      </c>
      <c r="I2406">
        <v>11</v>
      </c>
      <c r="J2406">
        <v>2106</v>
      </c>
      <c r="K2406">
        <v>2250</v>
      </c>
      <c r="L2406">
        <v>3546</v>
      </c>
      <c r="M2406">
        <v>3780</v>
      </c>
      <c r="N2406">
        <v>234</v>
      </c>
      <c r="O2406">
        <v>11.700000000000001</v>
      </c>
      <c r="P2406" t="s">
        <v>93</v>
      </c>
      <c r="Q2406" t="s">
        <v>89</v>
      </c>
      <c r="R2406">
        <v>12</v>
      </c>
      <c r="S2406" t="s">
        <v>92</v>
      </c>
    </row>
    <row r="2407" spans="1:19">
      <c r="A2407" s="2">
        <v>41638</v>
      </c>
      <c r="B2407" t="s">
        <v>22</v>
      </c>
      <c r="C2407" t="s">
        <v>23</v>
      </c>
      <c r="D2407" t="s">
        <v>38</v>
      </c>
      <c r="E2407" t="s">
        <v>57</v>
      </c>
      <c r="F2407" t="s">
        <v>64</v>
      </c>
      <c r="G2407" t="s">
        <v>58</v>
      </c>
      <c r="H2407" t="s">
        <v>13</v>
      </c>
      <c r="I2407">
        <v>21</v>
      </c>
      <c r="J2407">
        <v>2034</v>
      </c>
      <c r="K2407">
        <v>2160</v>
      </c>
      <c r="L2407">
        <v>7092</v>
      </c>
      <c r="M2407">
        <v>7560</v>
      </c>
      <c r="N2407">
        <v>468</v>
      </c>
      <c r="O2407">
        <v>23.400000000000002</v>
      </c>
      <c r="P2407" t="s">
        <v>93</v>
      </c>
      <c r="Q2407" t="s">
        <v>89</v>
      </c>
      <c r="R2407">
        <v>12</v>
      </c>
      <c r="S2407" t="s">
        <v>92</v>
      </c>
    </row>
    <row r="2408" spans="1:19">
      <c r="A2408" s="2">
        <v>41644</v>
      </c>
      <c r="B2408" t="s">
        <v>10</v>
      </c>
      <c r="C2408" t="s">
        <v>11</v>
      </c>
      <c r="D2408" t="s">
        <v>38</v>
      </c>
      <c r="E2408" t="s">
        <v>57</v>
      </c>
      <c r="F2408" t="s">
        <v>64</v>
      </c>
      <c r="G2408" t="s">
        <v>58</v>
      </c>
      <c r="H2408" t="s">
        <v>13</v>
      </c>
      <c r="I2408">
        <v>8</v>
      </c>
      <c r="J2408">
        <v>5148</v>
      </c>
      <c r="K2408">
        <v>5490</v>
      </c>
      <c r="L2408">
        <v>49644</v>
      </c>
      <c r="M2408">
        <v>52920</v>
      </c>
      <c r="N2408">
        <v>3276</v>
      </c>
      <c r="O2408">
        <v>163.80000000000001</v>
      </c>
      <c r="P2408" t="s">
        <v>94</v>
      </c>
      <c r="Q2408" t="s">
        <v>77</v>
      </c>
      <c r="R2408">
        <v>1</v>
      </c>
      <c r="S2408" t="s">
        <v>78</v>
      </c>
    </row>
    <row r="2409" spans="1:19">
      <c r="A2409" s="2">
        <v>41649</v>
      </c>
      <c r="B2409" t="s">
        <v>29</v>
      </c>
      <c r="C2409" t="s">
        <v>30</v>
      </c>
      <c r="D2409" t="s">
        <v>38</v>
      </c>
      <c r="E2409" t="s">
        <v>57</v>
      </c>
      <c r="F2409" t="s">
        <v>64</v>
      </c>
      <c r="G2409" t="s">
        <v>58</v>
      </c>
      <c r="H2409" t="s">
        <v>13</v>
      </c>
      <c r="I2409">
        <v>11</v>
      </c>
      <c r="J2409">
        <v>3582</v>
      </c>
      <c r="K2409">
        <v>3870</v>
      </c>
      <c r="L2409">
        <v>70920</v>
      </c>
      <c r="M2409">
        <v>75600</v>
      </c>
      <c r="N2409">
        <v>4680</v>
      </c>
      <c r="O2409">
        <v>234</v>
      </c>
      <c r="P2409" t="s">
        <v>94</v>
      </c>
      <c r="Q2409" t="s">
        <v>77</v>
      </c>
      <c r="R2409">
        <v>1</v>
      </c>
      <c r="S2409" t="s">
        <v>78</v>
      </c>
    </row>
    <row r="2410" spans="1:19">
      <c r="A2410" s="2">
        <v>41652</v>
      </c>
      <c r="B2410" t="s">
        <v>20</v>
      </c>
      <c r="C2410" t="s">
        <v>18</v>
      </c>
      <c r="D2410" t="s">
        <v>38</v>
      </c>
      <c r="E2410" t="s">
        <v>57</v>
      </c>
      <c r="F2410" t="s">
        <v>64</v>
      </c>
      <c r="G2410" t="s">
        <v>58</v>
      </c>
      <c r="H2410" t="s">
        <v>13</v>
      </c>
      <c r="I2410">
        <v>15</v>
      </c>
      <c r="J2410">
        <v>3978</v>
      </c>
      <c r="K2410">
        <v>4230</v>
      </c>
      <c r="L2410">
        <v>70920</v>
      </c>
      <c r="M2410">
        <v>75600</v>
      </c>
      <c r="N2410">
        <v>4680</v>
      </c>
      <c r="O2410">
        <v>234</v>
      </c>
      <c r="P2410" t="s">
        <v>94</v>
      </c>
      <c r="Q2410" t="s">
        <v>77</v>
      </c>
      <c r="R2410">
        <v>1</v>
      </c>
      <c r="S2410" t="s">
        <v>78</v>
      </c>
    </row>
    <row r="2411" spans="1:19">
      <c r="A2411" s="2">
        <v>41659</v>
      </c>
      <c r="B2411" t="s">
        <v>24</v>
      </c>
      <c r="C2411" t="s">
        <v>25</v>
      </c>
      <c r="D2411" t="s">
        <v>38</v>
      </c>
      <c r="E2411" t="s">
        <v>57</v>
      </c>
      <c r="F2411" t="s">
        <v>64</v>
      </c>
      <c r="G2411" t="s">
        <v>58</v>
      </c>
      <c r="H2411" t="s">
        <v>13</v>
      </c>
      <c r="I2411">
        <v>22</v>
      </c>
      <c r="J2411">
        <v>2952</v>
      </c>
      <c r="K2411">
        <v>3150</v>
      </c>
      <c r="L2411">
        <v>31914</v>
      </c>
      <c r="M2411">
        <v>34020</v>
      </c>
      <c r="N2411">
        <v>2106</v>
      </c>
      <c r="O2411">
        <v>105.30000000000001</v>
      </c>
      <c r="P2411" t="s">
        <v>94</v>
      </c>
      <c r="Q2411" t="s">
        <v>77</v>
      </c>
      <c r="R2411">
        <v>1</v>
      </c>
      <c r="S2411" t="s">
        <v>78</v>
      </c>
    </row>
    <row r="2412" spans="1:19">
      <c r="A2412" s="2">
        <v>41660</v>
      </c>
      <c r="B2412" t="s">
        <v>27</v>
      </c>
      <c r="C2412" t="s">
        <v>23</v>
      </c>
      <c r="D2412" t="s">
        <v>38</v>
      </c>
      <c r="E2412" t="s">
        <v>57</v>
      </c>
      <c r="F2412" t="s">
        <v>64</v>
      </c>
      <c r="G2412" t="s">
        <v>58</v>
      </c>
      <c r="H2412" t="s">
        <v>13</v>
      </c>
      <c r="I2412">
        <v>20</v>
      </c>
      <c r="J2412">
        <v>2034</v>
      </c>
      <c r="K2412">
        <v>2160</v>
      </c>
      <c r="L2412">
        <v>7092</v>
      </c>
      <c r="M2412">
        <v>7560</v>
      </c>
      <c r="N2412">
        <v>468</v>
      </c>
      <c r="O2412">
        <v>23.400000000000002</v>
      </c>
      <c r="P2412" t="s">
        <v>94</v>
      </c>
      <c r="Q2412" t="s">
        <v>77</v>
      </c>
      <c r="R2412">
        <v>1</v>
      </c>
      <c r="S2412" t="s">
        <v>78</v>
      </c>
    </row>
    <row r="2413" spans="1:19">
      <c r="A2413" s="2">
        <v>41663</v>
      </c>
      <c r="B2413" t="s">
        <v>20</v>
      </c>
      <c r="C2413" t="s">
        <v>18</v>
      </c>
      <c r="D2413" t="s">
        <v>38</v>
      </c>
      <c r="E2413" t="s">
        <v>57</v>
      </c>
      <c r="F2413" t="s">
        <v>64</v>
      </c>
      <c r="G2413" t="s">
        <v>58</v>
      </c>
      <c r="H2413" t="s">
        <v>13</v>
      </c>
      <c r="I2413">
        <v>10</v>
      </c>
      <c r="J2413">
        <v>3546</v>
      </c>
      <c r="K2413">
        <v>3780</v>
      </c>
      <c r="L2413">
        <v>63828</v>
      </c>
      <c r="M2413">
        <v>68040</v>
      </c>
      <c r="N2413">
        <v>4212</v>
      </c>
      <c r="O2413">
        <v>210.60000000000002</v>
      </c>
      <c r="P2413" t="s">
        <v>94</v>
      </c>
      <c r="Q2413" t="s">
        <v>77</v>
      </c>
      <c r="R2413">
        <v>1</v>
      </c>
      <c r="S2413" t="s">
        <v>78</v>
      </c>
    </row>
    <row r="2414" spans="1:19">
      <c r="A2414" s="2">
        <v>41669</v>
      </c>
      <c r="B2414" t="s">
        <v>20</v>
      </c>
      <c r="C2414" t="s">
        <v>18</v>
      </c>
      <c r="D2414" t="s">
        <v>38</v>
      </c>
      <c r="E2414" t="s">
        <v>57</v>
      </c>
      <c r="F2414" t="s">
        <v>64</v>
      </c>
      <c r="G2414" t="s">
        <v>58</v>
      </c>
      <c r="H2414" t="s">
        <v>13</v>
      </c>
      <c r="I2414">
        <v>2</v>
      </c>
      <c r="J2414">
        <v>5832</v>
      </c>
      <c r="K2414">
        <v>6210</v>
      </c>
      <c r="L2414">
        <v>42552</v>
      </c>
      <c r="M2414">
        <v>45360</v>
      </c>
      <c r="N2414">
        <v>2808</v>
      </c>
      <c r="O2414">
        <v>140.4</v>
      </c>
      <c r="P2414" t="s">
        <v>94</v>
      </c>
      <c r="Q2414" t="s">
        <v>77</v>
      </c>
      <c r="R2414">
        <v>1</v>
      </c>
      <c r="S2414" t="s">
        <v>78</v>
      </c>
    </row>
    <row r="2415" spans="1:19">
      <c r="A2415" s="2">
        <v>41673</v>
      </c>
      <c r="B2415" t="s">
        <v>34</v>
      </c>
      <c r="C2415" t="s">
        <v>25</v>
      </c>
      <c r="D2415" t="s">
        <v>38</v>
      </c>
      <c r="E2415" t="s">
        <v>57</v>
      </c>
      <c r="F2415" t="s">
        <v>64</v>
      </c>
      <c r="G2415" t="s">
        <v>58</v>
      </c>
      <c r="H2415" t="s">
        <v>13</v>
      </c>
      <c r="I2415">
        <v>23</v>
      </c>
      <c r="J2415">
        <v>3546</v>
      </c>
      <c r="K2415">
        <v>3780</v>
      </c>
      <c r="L2415">
        <v>14184</v>
      </c>
      <c r="M2415">
        <v>15120</v>
      </c>
      <c r="N2415">
        <v>936</v>
      </c>
      <c r="O2415">
        <v>46.800000000000004</v>
      </c>
      <c r="P2415" t="s">
        <v>94</v>
      </c>
      <c r="Q2415" t="s">
        <v>77</v>
      </c>
      <c r="R2415">
        <v>2</v>
      </c>
      <c r="S2415" t="s">
        <v>79</v>
      </c>
    </row>
    <row r="2416" spans="1:19">
      <c r="A2416" s="2">
        <v>41684</v>
      </c>
      <c r="B2416" t="s">
        <v>22</v>
      </c>
      <c r="C2416" t="s">
        <v>23</v>
      </c>
      <c r="D2416" t="s">
        <v>38</v>
      </c>
      <c r="E2416" t="s">
        <v>57</v>
      </c>
      <c r="F2416" t="s">
        <v>64</v>
      </c>
      <c r="G2416" t="s">
        <v>58</v>
      </c>
      <c r="H2416" t="s">
        <v>13</v>
      </c>
      <c r="I2416">
        <v>8</v>
      </c>
      <c r="J2416">
        <v>2952</v>
      </c>
      <c r="K2416">
        <v>3150</v>
      </c>
      <c r="L2416">
        <v>67374</v>
      </c>
      <c r="M2416">
        <v>71820</v>
      </c>
      <c r="N2416">
        <v>4446</v>
      </c>
      <c r="O2416">
        <v>222.3</v>
      </c>
      <c r="P2416" t="s">
        <v>94</v>
      </c>
      <c r="Q2416" t="s">
        <v>77</v>
      </c>
      <c r="R2416">
        <v>2</v>
      </c>
      <c r="S2416" t="s">
        <v>79</v>
      </c>
    </row>
    <row r="2417" spans="1:19">
      <c r="A2417" s="2">
        <v>41687</v>
      </c>
      <c r="B2417" t="s">
        <v>29</v>
      </c>
      <c r="C2417" t="s">
        <v>30</v>
      </c>
      <c r="D2417" t="s">
        <v>38</v>
      </c>
      <c r="E2417" t="s">
        <v>57</v>
      </c>
      <c r="F2417" t="s">
        <v>64</v>
      </c>
      <c r="G2417" t="s">
        <v>58</v>
      </c>
      <c r="H2417" t="s">
        <v>13</v>
      </c>
      <c r="I2417">
        <v>2</v>
      </c>
      <c r="J2417">
        <v>3924</v>
      </c>
      <c r="K2417">
        <v>4230</v>
      </c>
      <c r="L2417">
        <v>46098</v>
      </c>
      <c r="M2417">
        <v>49140</v>
      </c>
      <c r="N2417">
        <v>3042</v>
      </c>
      <c r="O2417">
        <v>152.1</v>
      </c>
      <c r="P2417" t="s">
        <v>94</v>
      </c>
      <c r="Q2417" t="s">
        <v>77</v>
      </c>
      <c r="R2417">
        <v>2</v>
      </c>
      <c r="S2417" t="s">
        <v>79</v>
      </c>
    </row>
    <row r="2418" spans="1:19">
      <c r="A2418" s="2">
        <v>41698</v>
      </c>
      <c r="B2418" t="s">
        <v>20</v>
      </c>
      <c r="C2418" t="s">
        <v>18</v>
      </c>
      <c r="D2418" t="s">
        <v>38</v>
      </c>
      <c r="E2418" t="s">
        <v>57</v>
      </c>
      <c r="F2418" t="s">
        <v>64</v>
      </c>
      <c r="G2418" t="s">
        <v>58</v>
      </c>
      <c r="H2418" t="s">
        <v>13</v>
      </c>
      <c r="I2418">
        <v>22</v>
      </c>
      <c r="J2418">
        <v>2106</v>
      </c>
      <c r="K2418">
        <v>2250</v>
      </c>
      <c r="L2418">
        <v>7092</v>
      </c>
      <c r="M2418">
        <v>7560</v>
      </c>
      <c r="N2418">
        <v>468</v>
      </c>
      <c r="O2418">
        <v>23.400000000000002</v>
      </c>
      <c r="P2418" t="s">
        <v>94</v>
      </c>
      <c r="Q2418" t="s">
        <v>77</v>
      </c>
      <c r="R2418">
        <v>2</v>
      </c>
      <c r="S2418" t="s">
        <v>79</v>
      </c>
    </row>
    <row r="2419" spans="1:19">
      <c r="A2419" s="2">
        <v>41719</v>
      </c>
      <c r="B2419" t="s">
        <v>10</v>
      </c>
      <c r="C2419" t="s">
        <v>11</v>
      </c>
      <c r="D2419" t="s">
        <v>38</v>
      </c>
      <c r="E2419" t="s">
        <v>57</v>
      </c>
      <c r="F2419" t="s">
        <v>64</v>
      </c>
      <c r="G2419" t="s">
        <v>58</v>
      </c>
      <c r="H2419" t="s">
        <v>13</v>
      </c>
      <c r="I2419">
        <v>24</v>
      </c>
      <c r="J2419">
        <v>5832</v>
      </c>
      <c r="K2419">
        <v>6210</v>
      </c>
      <c r="L2419">
        <v>63828</v>
      </c>
      <c r="M2419">
        <v>68040</v>
      </c>
      <c r="N2419">
        <v>4212</v>
      </c>
      <c r="O2419">
        <v>210.60000000000002</v>
      </c>
      <c r="P2419" t="s">
        <v>94</v>
      </c>
      <c r="Q2419" t="s">
        <v>77</v>
      </c>
      <c r="R2419">
        <v>3</v>
      </c>
      <c r="S2419" t="s">
        <v>80</v>
      </c>
    </row>
    <row r="2420" spans="1:19">
      <c r="A2420" s="2">
        <v>41719</v>
      </c>
      <c r="B2420" t="s">
        <v>14</v>
      </c>
      <c r="C2420" t="s">
        <v>11</v>
      </c>
      <c r="D2420" t="s">
        <v>38</v>
      </c>
      <c r="E2420" t="s">
        <v>57</v>
      </c>
      <c r="F2420" t="s">
        <v>64</v>
      </c>
      <c r="G2420" t="s">
        <v>58</v>
      </c>
      <c r="H2420" t="s">
        <v>13</v>
      </c>
      <c r="I2420">
        <v>21</v>
      </c>
      <c r="J2420">
        <v>2034</v>
      </c>
      <c r="K2420">
        <v>2160</v>
      </c>
      <c r="L2420">
        <v>7092</v>
      </c>
      <c r="M2420">
        <v>7560</v>
      </c>
      <c r="N2420">
        <v>468</v>
      </c>
      <c r="O2420">
        <v>23.400000000000002</v>
      </c>
      <c r="P2420" t="s">
        <v>94</v>
      </c>
      <c r="Q2420" t="s">
        <v>77</v>
      </c>
      <c r="R2420">
        <v>3</v>
      </c>
      <c r="S2420" t="s">
        <v>80</v>
      </c>
    </row>
    <row r="2421" spans="1:19">
      <c r="A2421" s="2">
        <v>41720</v>
      </c>
      <c r="B2421" t="s">
        <v>17</v>
      </c>
      <c r="C2421" t="s">
        <v>18</v>
      </c>
      <c r="D2421" t="s">
        <v>38</v>
      </c>
      <c r="E2421" t="s">
        <v>57</v>
      </c>
      <c r="F2421" t="s">
        <v>64</v>
      </c>
      <c r="G2421" t="s">
        <v>58</v>
      </c>
      <c r="H2421" t="s">
        <v>13</v>
      </c>
      <c r="I2421">
        <v>2</v>
      </c>
      <c r="J2421">
        <v>3546</v>
      </c>
      <c r="K2421">
        <v>3780</v>
      </c>
      <c r="L2421">
        <v>7092</v>
      </c>
      <c r="M2421">
        <v>7560</v>
      </c>
      <c r="N2421">
        <v>468</v>
      </c>
      <c r="O2421">
        <v>23.400000000000002</v>
      </c>
      <c r="P2421" t="s">
        <v>94</v>
      </c>
      <c r="Q2421" t="s">
        <v>77</v>
      </c>
      <c r="R2421">
        <v>3</v>
      </c>
      <c r="S2421" t="s">
        <v>80</v>
      </c>
    </row>
    <row r="2422" spans="1:19">
      <c r="A2422" s="2">
        <v>41720</v>
      </c>
      <c r="B2422" t="s">
        <v>34</v>
      </c>
      <c r="C2422" t="s">
        <v>25</v>
      </c>
      <c r="D2422" t="s">
        <v>38</v>
      </c>
      <c r="E2422" t="s">
        <v>57</v>
      </c>
      <c r="F2422" t="s">
        <v>64</v>
      </c>
      <c r="G2422" t="s">
        <v>58</v>
      </c>
      <c r="H2422" t="s">
        <v>13</v>
      </c>
      <c r="I2422">
        <v>20</v>
      </c>
      <c r="J2422">
        <v>3726</v>
      </c>
      <c r="K2422">
        <v>3960</v>
      </c>
      <c r="L2422">
        <v>53190</v>
      </c>
      <c r="M2422">
        <v>56700</v>
      </c>
      <c r="N2422">
        <v>3510</v>
      </c>
      <c r="O2422">
        <v>175.5</v>
      </c>
      <c r="P2422" t="s">
        <v>94</v>
      </c>
      <c r="Q2422" t="s">
        <v>77</v>
      </c>
      <c r="R2422">
        <v>3</v>
      </c>
      <c r="S2422" t="s">
        <v>80</v>
      </c>
    </row>
    <row r="2423" spans="1:19">
      <c r="A2423" s="2">
        <v>41724</v>
      </c>
      <c r="B2423" t="s">
        <v>34</v>
      </c>
      <c r="C2423" t="s">
        <v>25</v>
      </c>
      <c r="D2423" t="s">
        <v>38</v>
      </c>
      <c r="E2423" t="s">
        <v>57</v>
      </c>
      <c r="F2423" t="s">
        <v>64</v>
      </c>
      <c r="G2423" t="s">
        <v>58</v>
      </c>
      <c r="H2423" t="s">
        <v>13</v>
      </c>
      <c r="I2423">
        <v>11</v>
      </c>
      <c r="J2423">
        <v>4482</v>
      </c>
      <c r="K2423">
        <v>4770</v>
      </c>
      <c r="L2423">
        <v>31914</v>
      </c>
      <c r="M2423">
        <v>34020</v>
      </c>
      <c r="N2423">
        <v>2106</v>
      </c>
      <c r="O2423">
        <v>105.30000000000001</v>
      </c>
      <c r="P2423" t="s">
        <v>94</v>
      </c>
      <c r="Q2423" t="s">
        <v>77</v>
      </c>
      <c r="R2423">
        <v>3</v>
      </c>
      <c r="S2423" t="s">
        <v>80</v>
      </c>
    </row>
    <row r="2424" spans="1:19">
      <c r="A2424" s="2">
        <v>41727</v>
      </c>
      <c r="B2424" t="s">
        <v>34</v>
      </c>
      <c r="C2424" t="s">
        <v>25</v>
      </c>
      <c r="D2424" t="s">
        <v>38</v>
      </c>
      <c r="E2424" t="s">
        <v>57</v>
      </c>
      <c r="F2424" t="s">
        <v>64</v>
      </c>
      <c r="G2424" t="s">
        <v>58</v>
      </c>
      <c r="H2424" t="s">
        <v>13</v>
      </c>
      <c r="I2424">
        <v>10</v>
      </c>
      <c r="J2424">
        <v>3978</v>
      </c>
      <c r="K2424">
        <v>4230</v>
      </c>
      <c r="L2424">
        <v>63828</v>
      </c>
      <c r="M2424">
        <v>68040</v>
      </c>
      <c r="N2424">
        <v>4212</v>
      </c>
      <c r="O2424">
        <v>210.60000000000002</v>
      </c>
      <c r="P2424" t="s">
        <v>94</v>
      </c>
      <c r="Q2424" t="s">
        <v>77</v>
      </c>
      <c r="R2424">
        <v>3</v>
      </c>
      <c r="S2424" t="s">
        <v>80</v>
      </c>
    </row>
    <row r="2425" spans="1:19">
      <c r="A2425" s="2">
        <v>41732</v>
      </c>
      <c r="B2425" t="s">
        <v>17</v>
      </c>
      <c r="C2425" t="s">
        <v>18</v>
      </c>
      <c r="D2425" t="s">
        <v>38</v>
      </c>
      <c r="E2425" t="s">
        <v>57</v>
      </c>
      <c r="F2425" t="s">
        <v>64</v>
      </c>
      <c r="G2425" t="s">
        <v>58</v>
      </c>
      <c r="H2425" t="s">
        <v>13</v>
      </c>
      <c r="I2425">
        <v>25</v>
      </c>
      <c r="J2425">
        <v>5148</v>
      </c>
      <c r="K2425">
        <v>5490</v>
      </c>
      <c r="L2425">
        <v>24822</v>
      </c>
      <c r="M2425">
        <v>26460</v>
      </c>
      <c r="N2425">
        <v>1638</v>
      </c>
      <c r="O2425">
        <v>81.900000000000006</v>
      </c>
      <c r="P2425" t="s">
        <v>94</v>
      </c>
      <c r="Q2425" t="s">
        <v>81</v>
      </c>
      <c r="R2425">
        <v>4</v>
      </c>
      <c r="S2425" t="s">
        <v>82</v>
      </c>
    </row>
    <row r="2426" spans="1:19">
      <c r="A2426" s="2">
        <v>41741</v>
      </c>
      <c r="B2426" t="s">
        <v>29</v>
      </c>
      <c r="C2426" t="s">
        <v>30</v>
      </c>
      <c r="D2426" t="s">
        <v>38</v>
      </c>
      <c r="E2426" t="s">
        <v>57</v>
      </c>
      <c r="F2426" t="s">
        <v>64</v>
      </c>
      <c r="G2426" t="s">
        <v>58</v>
      </c>
      <c r="H2426" t="s">
        <v>13</v>
      </c>
      <c r="I2426">
        <v>7</v>
      </c>
      <c r="J2426">
        <v>3726</v>
      </c>
      <c r="K2426">
        <v>3960</v>
      </c>
      <c r="L2426">
        <v>21276</v>
      </c>
      <c r="M2426">
        <v>22680</v>
      </c>
      <c r="N2426">
        <v>1404</v>
      </c>
      <c r="O2426">
        <v>70.2</v>
      </c>
      <c r="P2426" t="s">
        <v>94</v>
      </c>
      <c r="Q2426" t="s">
        <v>81</v>
      </c>
      <c r="R2426">
        <v>4</v>
      </c>
      <c r="S2426" t="s">
        <v>82</v>
      </c>
    </row>
    <row r="2427" spans="1:19">
      <c r="A2427" s="2">
        <v>41747</v>
      </c>
      <c r="B2427" t="s">
        <v>10</v>
      </c>
      <c r="C2427" t="s">
        <v>11</v>
      </c>
      <c r="D2427" t="s">
        <v>38</v>
      </c>
      <c r="E2427" t="s">
        <v>57</v>
      </c>
      <c r="F2427" t="s">
        <v>64</v>
      </c>
      <c r="G2427" t="s">
        <v>58</v>
      </c>
      <c r="H2427" t="s">
        <v>13</v>
      </c>
      <c r="I2427">
        <v>23</v>
      </c>
      <c r="J2427">
        <v>3582</v>
      </c>
      <c r="K2427">
        <v>3870</v>
      </c>
      <c r="L2427">
        <v>10638</v>
      </c>
      <c r="M2427">
        <v>11340</v>
      </c>
      <c r="N2427">
        <v>702</v>
      </c>
      <c r="O2427">
        <v>35.1</v>
      </c>
      <c r="P2427" t="s">
        <v>94</v>
      </c>
      <c r="Q2427" t="s">
        <v>81</v>
      </c>
      <c r="R2427">
        <v>4</v>
      </c>
      <c r="S2427" t="s">
        <v>82</v>
      </c>
    </row>
    <row r="2428" spans="1:19">
      <c r="A2428" s="2">
        <v>41753</v>
      </c>
      <c r="B2428" t="s">
        <v>17</v>
      </c>
      <c r="C2428" t="s">
        <v>18</v>
      </c>
      <c r="D2428" t="s">
        <v>38</v>
      </c>
      <c r="E2428" t="s">
        <v>57</v>
      </c>
      <c r="F2428" t="s">
        <v>64</v>
      </c>
      <c r="G2428" t="s">
        <v>58</v>
      </c>
      <c r="H2428" t="s">
        <v>13</v>
      </c>
      <c r="I2428">
        <v>16</v>
      </c>
      <c r="J2428">
        <v>3978</v>
      </c>
      <c r="K2428">
        <v>4230</v>
      </c>
      <c r="L2428">
        <v>81558</v>
      </c>
      <c r="M2428">
        <v>86940</v>
      </c>
      <c r="N2428">
        <v>5382</v>
      </c>
      <c r="O2428">
        <v>269.10000000000002</v>
      </c>
      <c r="P2428" t="s">
        <v>94</v>
      </c>
      <c r="Q2428" t="s">
        <v>81</v>
      </c>
      <c r="R2428">
        <v>4</v>
      </c>
      <c r="S2428" t="s">
        <v>82</v>
      </c>
    </row>
    <row r="2429" spans="1:19">
      <c r="A2429" s="2">
        <v>41755</v>
      </c>
      <c r="B2429" t="s">
        <v>34</v>
      </c>
      <c r="C2429" t="s">
        <v>25</v>
      </c>
      <c r="D2429" t="s">
        <v>38</v>
      </c>
      <c r="E2429" t="s">
        <v>57</v>
      </c>
      <c r="F2429" t="s">
        <v>64</v>
      </c>
      <c r="G2429" t="s">
        <v>58</v>
      </c>
      <c r="H2429" t="s">
        <v>13</v>
      </c>
      <c r="I2429">
        <v>12</v>
      </c>
      <c r="J2429">
        <v>3582</v>
      </c>
      <c r="K2429">
        <v>3870</v>
      </c>
      <c r="L2429">
        <v>35460</v>
      </c>
      <c r="M2429">
        <v>37800</v>
      </c>
      <c r="N2429">
        <v>2340</v>
      </c>
      <c r="O2429">
        <v>117</v>
      </c>
      <c r="P2429" t="s">
        <v>94</v>
      </c>
      <c r="Q2429" t="s">
        <v>81</v>
      </c>
      <c r="R2429">
        <v>4</v>
      </c>
      <c r="S2429" t="s">
        <v>82</v>
      </c>
    </row>
    <row r="2430" spans="1:19">
      <c r="A2430" s="2">
        <v>41763</v>
      </c>
      <c r="B2430" t="s">
        <v>17</v>
      </c>
      <c r="C2430" t="s">
        <v>18</v>
      </c>
      <c r="D2430" t="s">
        <v>38</v>
      </c>
      <c r="E2430" t="s">
        <v>57</v>
      </c>
      <c r="F2430" t="s">
        <v>64</v>
      </c>
      <c r="G2430" t="s">
        <v>58</v>
      </c>
      <c r="H2430" t="s">
        <v>13</v>
      </c>
      <c r="I2430">
        <v>23</v>
      </c>
      <c r="J2430">
        <v>4482</v>
      </c>
      <c r="K2430">
        <v>4770</v>
      </c>
      <c r="L2430">
        <v>67374</v>
      </c>
      <c r="M2430">
        <v>71820</v>
      </c>
      <c r="N2430">
        <v>4446</v>
      </c>
      <c r="O2430">
        <v>222.3</v>
      </c>
      <c r="P2430" t="s">
        <v>94</v>
      </c>
      <c r="Q2430" t="s">
        <v>81</v>
      </c>
      <c r="R2430">
        <v>5</v>
      </c>
      <c r="S2430" t="s">
        <v>83</v>
      </c>
    </row>
    <row r="2431" spans="1:19">
      <c r="A2431" s="2">
        <v>41769</v>
      </c>
      <c r="B2431" t="s">
        <v>10</v>
      </c>
      <c r="C2431" t="s">
        <v>11</v>
      </c>
      <c r="D2431" t="s">
        <v>38</v>
      </c>
      <c r="E2431" t="s">
        <v>57</v>
      </c>
      <c r="F2431" t="s">
        <v>64</v>
      </c>
      <c r="G2431" t="s">
        <v>58</v>
      </c>
      <c r="H2431" t="s">
        <v>13</v>
      </c>
      <c r="I2431">
        <v>17</v>
      </c>
      <c r="J2431">
        <v>3978</v>
      </c>
      <c r="K2431">
        <v>4230</v>
      </c>
      <c r="L2431">
        <v>14184</v>
      </c>
      <c r="M2431">
        <v>15120</v>
      </c>
      <c r="N2431">
        <v>936</v>
      </c>
      <c r="O2431">
        <v>46.800000000000004</v>
      </c>
      <c r="P2431" t="s">
        <v>94</v>
      </c>
      <c r="Q2431" t="s">
        <v>81</v>
      </c>
      <c r="R2431">
        <v>5</v>
      </c>
      <c r="S2431" t="s">
        <v>83</v>
      </c>
    </row>
    <row r="2432" spans="1:19">
      <c r="A2432" s="2">
        <v>41776</v>
      </c>
      <c r="B2432" t="s">
        <v>34</v>
      </c>
      <c r="C2432" t="s">
        <v>25</v>
      </c>
      <c r="D2432" t="s">
        <v>38</v>
      </c>
      <c r="E2432" t="s">
        <v>57</v>
      </c>
      <c r="F2432" t="s">
        <v>64</v>
      </c>
      <c r="G2432" t="s">
        <v>58</v>
      </c>
      <c r="H2432" t="s">
        <v>13</v>
      </c>
      <c r="I2432">
        <v>15</v>
      </c>
      <c r="J2432">
        <v>3978</v>
      </c>
      <c r="K2432">
        <v>4230</v>
      </c>
      <c r="L2432">
        <v>31914</v>
      </c>
      <c r="M2432">
        <v>34020</v>
      </c>
      <c r="N2432">
        <v>2106</v>
      </c>
      <c r="O2432">
        <v>105.30000000000001</v>
      </c>
      <c r="P2432" t="s">
        <v>94</v>
      </c>
      <c r="Q2432" t="s">
        <v>81</v>
      </c>
      <c r="R2432">
        <v>5</v>
      </c>
      <c r="S2432" t="s">
        <v>83</v>
      </c>
    </row>
    <row r="2433" spans="1:19">
      <c r="A2433" s="2">
        <v>41778</v>
      </c>
      <c r="B2433" t="s">
        <v>14</v>
      </c>
      <c r="C2433" t="s">
        <v>11</v>
      </c>
      <c r="D2433" t="s">
        <v>38</v>
      </c>
      <c r="E2433" t="s">
        <v>57</v>
      </c>
      <c r="F2433" t="s">
        <v>64</v>
      </c>
      <c r="G2433" t="s">
        <v>58</v>
      </c>
      <c r="H2433" t="s">
        <v>13</v>
      </c>
      <c r="I2433">
        <v>15</v>
      </c>
      <c r="J2433">
        <v>3978</v>
      </c>
      <c r="K2433">
        <v>4230</v>
      </c>
      <c r="L2433">
        <v>60282</v>
      </c>
      <c r="M2433">
        <v>64260</v>
      </c>
      <c r="N2433">
        <v>3978</v>
      </c>
      <c r="O2433">
        <v>198.9</v>
      </c>
      <c r="P2433" t="s">
        <v>94</v>
      </c>
      <c r="Q2433" t="s">
        <v>81</v>
      </c>
      <c r="R2433">
        <v>5</v>
      </c>
      <c r="S2433" t="s">
        <v>83</v>
      </c>
    </row>
    <row r="2434" spans="1:19">
      <c r="A2434" s="2">
        <v>41791</v>
      </c>
      <c r="B2434" t="s">
        <v>29</v>
      </c>
      <c r="C2434" t="s">
        <v>30</v>
      </c>
      <c r="D2434" t="s">
        <v>38</v>
      </c>
      <c r="E2434" t="s">
        <v>57</v>
      </c>
      <c r="F2434" t="s">
        <v>64</v>
      </c>
      <c r="G2434" t="s">
        <v>58</v>
      </c>
      <c r="H2434" t="s">
        <v>13</v>
      </c>
      <c r="I2434">
        <v>19</v>
      </c>
      <c r="J2434">
        <v>3726</v>
      </c>
      <c r="K2434">
        <v>3960</v>
      </c>
      <c r="L2434">
        <v>46098</v>
      </c>
      <c r="M2434">
        <v>49140</v>
      </c>
      <c r="N2434">
        <v>3042</v>
      </c>
      <c r="O2434">
        <v>152.1</v>
      </c>
      <c r="P2434" t="s">
        <v>94</v>
      </c>
      <c r="Q2434" t="s">
        <v>81</v>
      </c>
      <c r="R2434">
        <v>6</v>
      </c>
      <c r="S2434" t="s">
        <v>84</v>
      </c>
    </row>
    <row r="2435" spans="1:19">
      <c r="A2435" s="2">
        <v>41809</v>
      </c>
      <c r="B2435" t="s">
        <v>10</v>
      </c>
      <c r="C2435" t="s">
        <v>11</v>
      </c>
      <c r="D2435" t="s">
        <v>38</v>
      </c>
      <c r="E2435" t="s">
        <v>57</v>
      </c>
      <c r="F2435" t="s">
        <v>64</v>
      </c>
      <c r="G2435" t="s">
        <v>58</v>
      </c>
      <c r="H2435" t="s">
        <v>13</v>
      </c>
      <c r="I2435">
        <v>17</v>
      </c>
      <c r="J2435">
        <v>5148</v>
      </c>
      <c r="K2435">
        <v>5490</v>
      </c>
      <c r="L2435">
        <v>70920</v>
      </c>
      <c r="M2435">
        <v>75600</v>
      </c>
      <c r="N2435">
        <v>4680</v>
      </c>
      <c r="O2435">
        <v>234</v>
      </c>
      <c r="P2435" t="s">
        <v>94</v>
      </c>
      <c r="Q2435" t="s">
        <v>81</v>
      </c>
      <c r="R2435">
        <v>6</v>
      </c>
      <c r="S2435" t="s">
        <v>84</v>
      </c>
    </row>
    <row r="2436" spans="1:19">
      <c r="A2436" s="2">
        <v>41812</v>
      </c>
      <c r="B2436" t="s">
        <v>34</v>
      </c>
      <c r="C2436" t="s">
        <v>25</v>
      </c>
      <c r="D2436" t="s">
        <v>38</v>
      </c>
      <c r="E2436" t="s">
        <v>57</v>
      </c>
      <c r="F2436" t="s">
        <v>64</v>
      </c>
      <c r="G2436" t="s">
        <v>58</v>
      </c>
      <c r="H2436" t="s">
        <v>13</v>
      </c>
      <c r="I2436">
        <v>24</v>
      </c>
      <c r="J2436">
        <v>3726</v>
      </c>
      <c r="K2436">
        <v>3960</v>
      </c>
      <c r="L2436">
        <v>17730</v>
      </c>
      <c r="M2436">
        <v>18900</v>
      </c>
      <c r="N2436">
        <v>1170</v>
      </c>
      <c r="O2436">
        <v>58.5</v>
      </c>
      <c r="P2436" t="s">
        <v>94</v>
      </c>
      <c r="Q2436" t="s">
        <v>81</v>
      </c>
      <c r="R2436">
        <v>6</v>
      </c>
      <c r="S2436" t="s">
        <v>84</v>
      </c>
    </row>
    <row r="2437" spans="1:19">
      <c r="A2437" s="2">
        <v>41815</v>
      </c>
      <c r="B2437" t="s">
        <v>22</v>
      </c>
      <c r="C2437" t="s">
        <v>23</v>
      </c>
      <c r="D2437" t="s">
        <v>38</v>
      </c>
      <c r="E2437" t="s">
        <v>57</v>
      </c>
      <c r="F2437" t="s">
        <v>64</v>
      </c>
      <c r="G2437" t="s">
        <v>58</v>
      </c>
      <c r="H2437" t="s">
        <v>13</v>
      </c>
      <c r="I2437">
        <v>19</v>
      </c>
      <c r="J2437">
        <v>3726</v>
      </c>
      <c r="K2437">
        <v>3960</v>
      </c>
      <c r="L2437">
        <v>74466</v>
      </c>
      <c r="M2437">
        <v>79380</v>
      </c>
      <c r="N2437">
        <v>4914</v>
      </c>
      <c r="O2437">
        <v>245.70000000000002</v>
      </c>
      <c r="P2437" t="s">
        <v>94</v>
      </c>
      <c r="Q2437" t="s">
        <v>81</v>
      </c>
      <c r="R2437">
        <v>6</v>
      </c>
      <c r="S2437" t="s">
        <v>84</v>
      </c>
    </row>
    <row r="2438" spans="1:19">
      <c r="A2438" s="2">
        <v>41818</v>
      </c>
      <c r="B2438" t="s">
        <v>29</v>
      </c>
      <c r="C2438" t="s">
        <v>30</v>
      </c>
      <c r="D2438" t="s">
        <v>38</v>
      </c>
      <c r="E2438" t="s">
        <v>57</v>
      </c>
      <c r="F2438" t="s">
        <v>64</v>
      </c>
      <c r="G2438" t="s">
        <v>58</v>
      </c>
      <c r="H2438" t="s">
        <v>13</v>
      </c>
      <c r="I2438">
        <v>13</v>
      </c>
      <c r="J2438">
        <v>2034</v>
      </c>
      <c r="K2438">
        <v>2160</v>
      </c>
      <c r="L2438">
        <v>81558</v>
      </c>
      <c r="M2438">
        <v>86940</v>
      </c>
      <c r="N2438">
        <v>5382</v>
      </c>
      <c r="O2438">
        <v>269.10000000000002</v>
      </c>
      <c r="P2438" t="s">
        <v>94</v>
      </c>
      <c r="Q2438" t="s">
        <v>81</v>
      </c>
      <c r="R2438">
        <v>6</v>
      </c>
      <c r="S2438" t="s">
        <v>84</v>
      </c>
    </row>
    <row r="2439" spans="1:19">
      <c r="A2439" s="2">
        <v>41821</v>
      </c>
      <c r="B2439" t="s">
        <v>14</v>
      </c>
      <c r="C2439" t="s">
        <v>11</v>
      </c>
      <c r="D2439" t="s">
        <v>38</v>
      </c>
      <c r="E2439" t="s">
        <v>57</v>
      </c>
      <c r="F2439" t="s">
        <v>64</v>
      </c>
      <c r="G2439" t="s">
        <v>58</v>
      </c>
      <c r="H2439" t="s">
        <v>13</v>
      </c>
      <c r="I2439">
        <v>27</v>
      </c>
      <c r="J2439">
        <v>3042</v>
      </c>
      <c r="K2439">
        <v>3240</v>
      </c>
      <c r="L2439">
        <v>78012</v>
      </c>
      <c r="M2439">
        <v>83160</v>
      </c>
      <c r="N2439">
        <v>5148</v>
      </c>
      <c r="O2439">
        <v>257.40000000000003</v>
      </c>
      <c r="P2439" t="s">
        <v>94</v>
      </c>
      <c r="Q2439" t="s">
        <v>85</v>
      </c>
      <c r="R2439">
        <v>7</v>
      </c>
      <c r="S2439" t="s">
        <v>86</v>
      </c>
    </row>
    <row r="2440" spans="1:19">
      <c r="A2440" s="2">
        <v>41822</v>
      </c>
      <c r="B2440" t="s">
        <v>22</v>
      </c>
      <c r="C2440" t="s">
        <v>23</v>
      </c>
      <c r="D2440" t="s">
        <v>38</v>
      </c>
      <c r="E2440" t="s">
        <v>57</v>
      </c>
      <c r="F2440" t="s">
        <v>64</v>
      </c>
      <c r="G2440" t="s">
        <v>58</v>
      </c>
      <c r="H2440" t="s">
        <v>13</v>
      </c>
      <c r="I2440">
        <v>27</v>
      </c>
      <c r="J2440">
        <v>3978</v>
      </c>
      <c r="K2440">
        <v>4230</v>
      </c>
      <c r="L2440">
        <v>63828</v>
      </c>
      <c r="M2440">
        <v>68040</v>
      </c>
      <c r="N2440">
        <v>4212</v>
      </c>
      <c r="O2440">
        <v>210.60000000000002</v>
      </c>
      <c r="P2440" t="s">
        <v>94</v>
      </c>
      <c r="Q2440" t="s">
        <v>85</v>
      </c>
      <c r="R2440">
        <v>7</v>
      </c>
      <c r="S2440" t="s">
        <v>86</v>
      </c>
    </row>
    <row r="2441" spans="1:19">
      <c r="A2441" s="2">
        <v>41823</v>
      </c>
      <c r="B2441" t="s">
        <v>22</v>
      </c>
      <c r="C2441" t="s">
        <v>23</v>
      </c>
      <c r="D2441" t="s">
        <v>38</v>
      </c>
      <c r="E2441" t="s">
        <v>57</v>
      </c>
      <c r="F2441" t="s">
        <v>64</v>
      </c>
      <c r="G2441" t="s">
        <v>58</v>
      </c>
      <c r="H2441" t="s">
        <v>13</v>
      </c>
      <c r="I2441">
        <v>8</v>
      </c>
      <c r="J2441">
        <v>3978</v>
      </c>
      <c r="K2441">
        <v>4230</v>
      </c>
      <c r="L2441">
        <v>78012</v>
      </c>
      <c r="M2441">
        <v>83160</v>
      </c>
      <c r="N2441">
        <v>5148</v>
      </c>
      <c r="O2441">
        <v>257.40000000000003</v>
      </c>
      <c r="P2441" t="s">
        <v>94</v>
      </c>
      <c r="Q2441" t="s">
        <v>85</v>
      </c>
      <c r="R2441">
        <v>7</v>
      </c>
      <c r="S2441" t="s">
        <v>86</v>
      </c>
    </row>
    <row r="2442" spans="1:19">
      <c r="A2442" s="2">
        <v>41825</v>
      </c>
      <c r="B2442" t="s">
        <v>29</v>
      </c>
      <c r="C2442" t="s">
        <v>30</v>
      </c>
      <c r="D2442" t="s">
        <v>38</v>
      </c>
      <c r="E2442" t="s">
        <v>57</v>
      </c>
      <c r="F2442" t="s">
        <v>64</v>
      </c>
      <c r="G2442" t="s">
        <v>58</v>
      </c>
      <c r="H2442" t="s">
        <v>13</v>
      </c>
      <c r="I2442">
        <v>23</v>
      </c>
      <c r="J2442">
        <v>3546</v>
      </c>
      <c r="K2442">
        <v>3780</v>
      </c>
      <c r="L2442">
        <v>24822</v>
      </c>
      <c r="M2442">
        <v>26460</v>
      </c>
      <c r="N2442">
        <v>1638</v>
      </c>
      <c r="O2442">
        <v>81.900000000000006</v>
      </c>
      <c r="P2442" t="s">
        <v>94</v>
      </c>
      <c r="Q2442" t="s">
        <v>85</v>
      </c>
      <c r="R2442">
        <v>7</v>
      </c>
      <c r="S2442" t="s">
        <v>86</v>
      </c>
    </row>
    <row r="2443" spans="1:19">
      <c r="A2443" s="2">
        <v>41826</v>
      </c>
      <c r="B2443" t="s">
        <v>29</v>
      </c>
      <c r="C2443" t="s">
        <v>30</v>
      </c>
      <c r="D2443" t="s">
        <v>38</v>
      </c>
      <c r="E2443" t="s">
        <v>57</v>
      </c>
      <c r="F2443" t="s">
        <v>64</v>
      </c>
      <c r="G2443" t="s">
        <v>58</v>
      </c>
      <c r="H2443" t="s">
        <v>13</v>
      </c>
      <c r="I2443">
        <v>25</v>
      </c>
      <c r="J2443">
        <v>4482</v>
      </c>
      <c r="K2443">
        <v>4770</v>
      </c>
      <c r="L2443">
        <v>21276</v>
      </c>
      <c r="M2443">
        <v>22680</v>
      </c>
      <c r="N2443">
        <v>1404</v>
      </c>
      <c r="O2443">
        <v>70.2</v>
      </c>
      <c r="P2443" t="s">
        <v>94</v>
      </c>
      <c r="Q2443" t="s">
        <v>85</v>
      </c>
      <c r="R2443">
        <v>7</v>
      </c>
      <c r="S2443" t="s">
        <v>86</v>
      </c>
    </row>
    <row r="2444" spans="1:19">
      <c r="A2444" s="2">
        <v>41854</v>
      </c>
      <c r="B2444" t="s">
        <v>27</v>
      </c>
      <c r="C2444" t="s">
        <v>23</v>
      </c>
      <c r="D2444" t="s">
        <v>38</v>
      </c>
      <c r="E2444" t="s">
        <v>57</v>
      </c>
      <c r="F2444" t="s">
        <v>64</v>
      </c>
      <c r="G2444" t="s">
        <v>58</v>
      </c>
      <c r="H2444" t="s">
        <v>13</v>
      </c>
      <c r="I2444">
        <v>20</v>
      </c>
      <c r="J2444">
        <v>3546</v>
      </c>
      <c r="K2444">
        <v>3780</v>
      </c>
      <c r="L2444">
        <v>7092</v>
      </c>
      <c r="M2444">
        <v>7560</v>
      </c>
      <c r="N2444">
        <v>468</v>
      </c>
      <c r="O2444">
        <v>23.400000000000002</v>
      </c>
      <c r="P2444" t="s">
        <v>94</v>
      </c>
      <c r="Q2444" t="s">
        <v>85</v>
      </c>
      <c r="R2444">
        <v>8</v>
      </c>
      <c r="S2444" t="s">
        <v>87</v>
      </c>
    </row>
    <row r="2445" spans="1:19">
      <c r="A2445" s="2">
        <v>41858</v>
      </c>
      <c r="B2445" t="s">
        <v>22</v>
      </c>
      <c r="C2445" t="s">
        <v>23</v>
      </c>
      <c r="D2445" t="s">
        <v>38</v>
      </c>
      <c r="E2445" t="s">
        <v>57</v>
      </c>
      <c r="F2445" t="s">
        <v>64</v>
      </c>
      <c r="G2445" t="s">
        <v>58</v>
      </c>
      <c r="H2445" t="s">
        <v>13</v>
      </c>
      <c r="I2445">
        <v>7</v>
      </c>
      <c r="J2445">
        <v>3726</v>
      </c>
      <c r="K2445">
        <v>3960</v>
      </c>
      <c r="L2445">
        <v>81558</v>
      </c>
      <c r="M2445">
        <v>86940</v>
      </c>
      <c r="N2445">
        <v>5382</v>
      </c>
      <c r="O2445">
        <v>269.10000000000002</v>
      </c>
      <c r="P2445" t="s">
        <v>94</v>
      </c>
      <c r="Q2445" t="s">
        <v>85</v>
      </c>
      <c r="R2445">
        <v>8</v>
      </c>
      <c r="S2445" t="s">
        <v>87</v>
      </c>
    </row>
    <row r="2446" spans="1:19">
      <c r="A2446" s="2">
        <v>41860</v>
      </c>
      <c r="B2446" t="s">
        <v>22</v>
      </c>
      <c r="C2446" t="s">
        <v>23</v>
      </c>
      <c r="D2446" t="s">
        <v>38</v>
      </c>
      <c r="E2446" t="s">
        <v>57</v>
      </c>
      <c r="F2446" t="s">
        <v>64</v>
      </c>
      <c r="G2446" t="s">
        <v>58</v>
      </c>
      <c r="H2446" t="s">
        <v>13</v>
      </c>
      <c r="I2446">
        <v>20</v>
      </c>
      <c r="J2446">
        <v>2034</v>
      </c>
      <c r="K2446">
        <v>2160</v>
      </c>
      <c r="L2446">
        <v>3546</v>
      </c>
      <c r="M2446">
        <v>3780</v>
      </c>
      <c r="N2446">
        <v>234</v>
      </c>
      <c r="O2446">
        <v>11.700000000000001</v>
      </c>
      <c r="P2446" t="s">
        <v>94</v>
      </c>
      <c r="Q2446" t="s">
        <v>85</v>
      </c>
      <c r="R2446">
        <v>8</v>
      </c>
      <c r="S2446" t="s">
        <v>87</v>
      </c>
    </row>
    <row r="2447" spans="1:19">
      <c r="A2447" s="2">
        <v>41870</v>
      </c>
      <c r="B2447" t="s">
        <v>17</v>
      </c>
      <c r="C2447" t="s">
        <v>18</v>
      </c>
      <c r="D2447" t="s">
        <v>38</v>
      </c>
      <c r="E2447" t="s">
        <v>57</v>
      </c>
      <c r="F2447" t="s">
        <v>64</v>
      </c>
      <c r="G2447" t="s">
        <v>58</v>
      </c>
      <c r="H2447" t="s">
        <v>13</v>
      </c>
      <c r="I2447">
        <v>2</v>
      </c>
      <c r="J2447">
        <v>5832</v>
      </c>
      <c r="K2447">
        <v>6210</v>
      </c>
      <c r="L2447">
        <v>7092</v>
      </c>
      <c r="M2447">
        <v>7560</v>
      </c>
      <c r="N2447">
        <v>468</v>
      </c>
      <c r="O2447">
        <v>23.400000000000002</v>
      </c>
      <c r="P2447" t="s">
        <v>94</v>
      </c>
      <c r="Q2447" t="s">
        <v>85</v>
      </c>
      <c r="R2447">
        <v>8</v>
      </c>
      <c r="S2447" t="s">
        <v>87</v>
      </c>
    </row>
    <row r="2448" spans="1:19">
      <c r="A2448" s="2">
        <v>41877</v>
      </c>
      <c r="B2448" t="s">
        <v>27</v>
      </c>
      <c r="C2448" t="s">
        <v>23</v>
      </c>
      <c r="D2448" t="s">
        <v>38</v>
      </c>
      <c r="E2448" t="s">
        <v>57</v>
      </c>
      <c r="F2448" t="s">
        <v>64</v>
      </c>
      <c r="G2448" t="s">
        <v>58</v>
      </c>
      <c r="H2448" t="s">
        <v>13</v>
      </c>
      <c r="I2448">
        <v>27</v>
      </c>
      <c r="J2448">
        <v>5832</v>
      </c>
      <c r="K2448">
        <v>6210</v>
      </c>
      <c r="L2448">
        <v>74466</v>
      </c>
      <c r="M2448">
        <v>79380</v>
      </c>
      <c r="N2448">
        <v>4914</v>
      </c>
      <c r="O2448">
        <v>245.70000000000002</v>
      </c>
      <c r="P2448" t="s">
        <v>94</v>
      </c>
      <c r="Q2448" t="s">
        <v>85</v>
      </c>
      <c r="R2448">
        <v>8</v>
      </c>
      <c r="S2448" t="s">
        <v>87</v>
      </c>
    </row>
    <row r="2449" spans="1:19">
      <c r="A2449" s="2">
        <v>41884</v>
      </c>
      <c r="B2449" t="s">
        <v>10</v>
      </c>
      <c r="C2449" t="s">
        <v>11</v>
      </c>
      <c r="D2449" t="s">
        <v>38</v>
      </c>
      <c r="E2449" t="s">
        <v>57</v>
      </c>
      <c r="F2449" t="s">
        <v>64</v>
      </c>
      <c r="G2449" t="s">
        <v>58</v>
      </c>
      <c r="H2449" t="s">
        <v>13</v>
      </c>
      <c r="I2449">
        <v>24</v>
      </c>
      <c r="J2449">
        <v>3978</v>
      </c>
      <c r="K2449">
        <v>4230</v>
      </c>
      <c r="L2449">
        <v>28368</v>
      </c>
      <c r="M2449">
        <v>30240</v>
      </c>
      <c r="N2449">
        <v>1872</v>
      </c>
      <c r="O2449">
        <v>93.600000000000009</v>
      </c>
      <c r="P2449" t="s">
        <v>94</v>
      </c>
      <c r="Q2449" t="s">
        <v>85</v>
      </c>
      <c r="R2449">
        <v>9</v>
      </c>
      <c r="S2449" t="s">
        <v>88</v>
      </c>
    </row>
    <row r="2450" spans="1:19">
      <c r="A2450" s="2">
        <v>41891</v>
      </c>
      <c r="B2450" t="s">
        <v>17</v>
      </c>
      <c r="C2450" t="s">
        <v>18</v>
      </c>
      <c r="D2450" t="s">
        <v>38</v>
      </c>
      <c r="E2450" t="s">
        <v>57</v>
      </c>
      <c r="F2450" t="s">
        <v>64</v>
      </c>
      <c r="G2450" t="s">
        <v>58</v>
      </c>
      <c r="H2450" t="s">
        <v>13</v>
      </c>
      <c r="I2450">
        <v>11</v>
      </c>
      <c r="J2450">
        <v>4482</v>
      </c>
      <c r="K2450">
        <v>4770</v>
      </c>
      <c r="L2450">
        <v>85104</v>
      </c>
      <c r="M2450">
        <v>90720</v>
      </c>
      <c r="N2450">
        <v>5616</v>
      </c>
      <c r="O2450">
        <v>280.8</v>
      </c>
      <c r="P2450" t="s">
        <v>94</v>
      </c>
      <c r="Q2450" t="s">
        <v>85</v>
      </c>
      <c r="R2450">
        <v>9</v>
      </c>
      <c r="S2450" t="s">
        <v>88</v>
      </c>
    </row>
    <row r="2451" spans="1:19">
      <c r="A2451" s="2">
        <v>41898</v>
      </c>
      <c r="B2451" t="s">
        <v>27</v>
      </c>
      <c r="C2451" t="s">
        <v>23</v>
      </c>
      <c r="D2451" t="s">
        <v>38</v>
      </c>
      <c r="E2451" t="s">
        <v>57</v>
      </c>
      <c r="F2451" t="s">
        <v>64</v>
      </c>
      <c r="G2451" t="s">
        <v>58</v>
      </c>
      <c r="H2451" t="s">
        <v>13</v>
      </c>
      <c r="I2451">
        <v>13</v>
      </c>
      <c r="J2451">
        <v>2034</v>
      </c>
      <c r="K2451">
        <v>2160</v>
      </c>
      <c r="L2451">
        <v>49644</v>
      </c>
      <c r="M2451">
        <v>52920</v>
      </c>
      <c r="N2451">
        <v>3276</v>
      </c>
      <c r="O2451">
        <v>163.80000000000001</v>
      </c>
      <c r="P2451" t="s">
        <v>94</v>
      </c>
      <c r="Q2451" t="s">
        <v>85</v>
      </c>
      <c r="R2451">
        <v>9</v>
      </c>
      <c r="S2451" t="s">
        <v>88</v>
      </c>
    </row>
    <row r="2452" spans="1:19">
      <c r="A2452" s="2">
        <v>41903</v>
      </c>
      <c r="B2452" t="s">
        <v>24</v>
      </c>
      <c r="C2452" t="s">
        <v>25</v>
      </c>
      <c r="D2452" t="s">
        <v>38</v>
      </c>
      <c r="E2452" t="s">
        <v>57</v>
      </c>
      <c r="F2452" t="s">
        <v>64</v>
      </c>
      <c r="G2452" t="s">
        <v>58</v>
      </c>
      <c r="H2452" t="s">
        <v>13</v>
      </c>
      <c r="I2452">
        <v>2</v>
      </c>
      <c r="J2452">
        <v>3924</v>
      </c>
      <c r="K2452">
        <v>4230</v>
      </c>
      <c r="L2452">
        <v>67374</v>
      </c>
      <c r="M2452">
        <v>71820</v>
      </c>
      <c r="N2452">
        <v>4446</v>
      </c>
      <c r="O2452">
        <v>222.3</v>
      </c>
      <c r="P2452" t="s">
        <v>94</v>
      </c>
      <c r="Q2452" t="s">
        <v>85</v>
      </c>
      <c r="R2452">
        <v>9</v>
      </c>
      <c r="S2452" t="s">
        <v>88</v>
      </c>
    </row>
    <row r="2453" spans="1:19">
      <c r="A2453" s="2">
        <v>41907</v>
      </c>
      <c r="B2453" t="s">
        <v>31</v>
      </c>
      <c r="C2453" t="s">
        <v>30</v>
      </c>
      <c r="D2453" t="s">
        <v>38</v>
      </c>
      <c r="E2453" t="s">
        <v>57</v>
      </c>
      <c r="F2453" t="s">
        <v>64</v>
      </c>
      <c r="G2453" t="s">
        <v>58</v>
      </c>
      <c r="H2453" t="s">
        <v>13</v>
      </c>
      <c r="I2453">
        <v>5</v>
      </c>
      <c r="J2453">
        <v>3042</v>
      </c>
      <c r="K2453">
        <v>3240</v>
      </c>
      <c r="L2453">
        <v>78012</v>
      </c>
      <c r="M2453">
        <v>83160</v>
      </c>
      <c r="N2453">
        <v>5148</v>
      </c>
      <c r="O2453">
        <v>257.40000000000003</v>
      </c>
      <c r="P2453" t="s">
        <v>94</v>
      </c>
      <c r="Q2453" t="s">
        <v>85</v>
      </c>
      <c r="R2453">
        <v>9</v>
      </c>
      <c r="S2453" t="s">
        <v>88</v>
      </c>
    </row>
    <row r="2454" spans="1:19">
      <c r="A2454" s="2">
        <v>41910</v>
      </c>
      <c r="B2454" t="s">
        <v>27</v>
      </c>
      <c r="C2454" t="s">
        <v>23</v>
      </c>
      <c r="D2454" t="s">
        <v>38</v>
      </c>
      <c r="E2454" t="s">
        <v>57</v>
      </c>
      <c r="F2454" t="s">
        <v>64</v>
      </c>
      <c r="G2454" t="s">
        <v>58</v>
      </c>
      <c r="H2454" t="s">
        <v>13</v>
      </c>
      <c r="I2454">
        <v>15</v>
      </c>
      <c r="J2454">
        <v>3384</v>
      </c>
      <c r="K2454">
        <v>3600</v>
      </c>
      <c r="L2454">
        <v>49644</v>
      </c>
      <c r="M2454">
        <v>52920</v>
      </c>
      <c r="N2454">
        <v>3276</v>
      </c>
      <c r="O2454">
        <v>163.80000000000001</v>
      </c>
      <c r="P2454" t="s">
        <v>94</v>
      </c>
      <c r="Q2454" t="s">
        <v>85</v>
      </c>
      <c r="R2454">
        <v>9</v>
      </c>
      <c r="S2454" t="s">
        <v>88</v>
      </c>
    </row>
    <row r="2455" spans="1:19">
      <c r="A2455" s="2">
        <v>41911</v>
      </c>
      <c r="B2455" t="s">
        <v>31</v>
      </c>
      <c r="C2455" t="s">
        <v>30</v>
      </c>
      <c r="D2455" t="s">
        <v>38</v>
      </c>
      <c r="E2455" t="s">
        <v>57</v>
      </c>
      <c r="F2455" t="s">
        <v>64</v>
      </c>
      <c r="G2455" t="s">
        <v>58</v>
      </c>
      <c r="H2455" t="s">
        <v>13</v>
      </c>
      <c r="I2455">
        <v>5</v>
      </c>
      <c r="J2455">
        <v>2196</v>
      </c>
      <c r="K2455">
        <v>2340</v>
      </c>
      <c r="L2455">
        <v>63828</v>
      </c>
      <c r="M2455">
        <v>68040</v>
      </c>
      <c r="N2455">
        <v>4212</v>
      </c>
      <c r="O2455">
        <v>210.60000000000002</v>
      </c>
      <c r="P2455" t="s">
        <v>94</v>
      </c>
      <c r="Q2455" t="s">
        <v>85</v>
      </c>
      <c r="R2455">
        <v>9</v>
      </c>
      <c r="S2455" t="s">
        <v>88</v>
      </c>
    </row>
    <row r="2456" spans="1:19">
      <c r="A2456" s="2">
        <v>40926</v>
      </c>
      <c r="B2456" t="s">
        <v>34</v>
      </c>
      <c r="C2456" t="s">
        <v>25</v>
      </c>
      <c r="D2456" t="s">
        <v>42</v>
      </c>
      <c r="E2456" t="s">
        <v>59</v>
      </c>
      <c r="F2456" t="s">
        <v>54</v>
      </c>
      <c r="G2456" t="s">
        <v>54</v>
      </c>
      <c r="H2456" t="s">
        <v>16</v>
      </c>
      <c r="I2456">
        <v>23</v>
      </c>
      <c r="J2456">
        <v>7506</v>
      </c>
      <c r="K2456">
        <v>8100</v>
      </c>
      <c r="L2456">
        <v>172638</v>
      </c>
      <c r="M2456">
        <v>186300</v>
      </c>
      <c r="N2456">
        <v>13662</v>
      </c>
      <c r="O2456">
        <v>683.1</v>
      </c>
      <c r="P2456" t="s">
        <v>76</v>
      </c>
      <c r="Q2456" t="s">
        <v>77</v>
      </c>
      <c r="R2456">
        <v>1</v>
      </c>
      <c r="S2456" t="s">
        <v>78</v>
      </c>
    </row>
    <row r="2457" spans="1:19">
      <c r="A2457" s="2">
        <v>40929</v>
      </c>
      <c r="B2457" t="s">
        <v>31</v>
      </c>
      <c r="C2457" t="s">
        <v>30</v>
      </c>
      <c r="D2457" t="s">
        <v>42</v>
      </c>
      <c r="E2457" t="s">
        <v>59</v>
      </c>
      <c r="F2457" t="s">
        <v>54</v>
      </c>
      <c r="G2457" t="s">
        <v>54</v>
      </c>
      <c r="H2457" t="s">
        <v>16</v>
      </c>
      <c r="I2457">
        <v>25</v>
      </c>
      <c r="J2457">
        <v>7506</v>
      </c>
      <c r="K2457">
        <v>8100</v>
      </c>
      <c r="L2457">
        <v>187650</v>
      </c>
      <c r="M2457">
        <v>202500</v>
      </c>
      <c r="N2457">
        <v>14850</v>
      </c>
      <c r="O2457">
        <v>742.5</v>
      </c>
      <c r="P2457" t="s">
        <v>76</v>
      </c>
      <c r="Q2457" t="s">
        <v>77</v>
      </c>
      <c r="R2457">
        <v>1</v>
      </c>
      <c r="S2457" t="s">
        <v>78</v>
      </c>
    </row>
    <row r="2458" spans="1:19">
      <c r="A2458" s="2">
        <v>40936</v>
      </c>
      <c r="B2458" t="s">
        <v>14</v>
      </c>
      <c r="C2458" t="s">
        <v>11</v>
      </c>
      <c r="D2458" t="s">
        <v>42</v>
      </c>
      <c r="E2458" t="s">
        <v>59</v>
      </c>
      <c r="F2458" t="s">
        <v>54</v>
      </c>
      <c r="G2458" t="s">
        <v>54</v>
      </c>
      <c r="H2458" t="s">
        <v>16</v>
      </c>
      <c r="I2458">
        <v>1</v>
      </c>
      <c r="J2458">
        <v>7506</v>
      </c>
      <c r="K2458">
        <v>8100</v>
      </c>
      <c r="L2458">
        <v>7506</v>
      </c>
      <c r="M2458">
        <v>8100</v>
      </c>
      <c r="N2458">
        <v>594</v>
      </c>
      <c r="O2458">
        <v>29.700000000000003</v>
      </c>
      <c r="P2458" t="s">
        <v>76</v>
      </c>
      <c r="Q2458" t="s">
        <v>77</v>
      </c>
      <c r="R2458">
        <v>1</v>
      </c>
      <c r="S2458" t="s">
        <v>78</v>
      </c>
    </row>
    <row r="2459" spans="1:19">
      <c r="A2459" s="2">
        <v>40951</v>
      </c>
      <c r="B2459" t="s">
        <v>10</v>
      </c>
      <c r="C2459" t="s">
        <v>11</v>
      </c>
      <c r="D2459" t="s">
        <v>42</v>
      </c>
      <c r="E2459" t="s">
        <v>59</v>
      </c>
      <c r="F2459" t="s">
        <v>54</v>
      </c>
      <c r="G2459" t="s">
        <v>54</v>
      </c>
      <c r="H2459" t="s">
        <v>16</v>
      </c>
      <c r="I2459">
        <v>22</v>
      </c>
      <c r="J2459">
        <v>7506</v>
      </c>
      <c r="K2459">
        <v>8100</v>
      </c>
      <c r="L2459">
        <v>165132</v>
      </c>
      <c r="M2459">
        <v>178200</v>
      </c>
      <c r="N2459">
        <v>13068</v>
      </c>
      <c r="O2459">
        <v>653.40000000000009</v>
      </c>
      <c r="P2459" t="s">
        <v>76</v>
      </c>
      <c r="Q2459" t="s">
        <v>77</v>
      </c>
      <c r="R2459">
        <v>2</v>
      </c>
      <c r="S2459" t="s">
        <v>79</v>
      </c>
    </row>
    <row r="2460" spans="1:19">
      <c r="A2460" s="2">
        <v>40969</v>
      </c>
      <c r="B2460" t="s">
        <v>14</v>
      </c>
      <c r="C2460" t="s">
        <v>11</v>
      </c>
      <c r="D2460" t="s">
        <v>42</v>
      </c>
      <c r="E2460" t="s">
        <v>59</v>
      </c>
      <c r="F2460" t="s">
        <v>54</v>
      </c>
      <c r="G2460" t="s">
        <v>54</v>
      </c>
      <c r="H2460" t="s">
        <v>16</v>
      </c>
      <c r="I2460">
        <v>27</v>
      </c>
      <c r="J2460">
        <v>2196</v>
      </c>
      <c r="K2460">
        <v>2340</v>
      </c>
      <c r="L2460">
        <v>82566</v>
      </c>
      <c r="M2460">
        <v>89100</v>
      </c>
      <c r="N2460">
        <v>6534</v>
      </c>
      <c r="O2460">
        <v>326.70000000000005</v>
      </c>
      <c r="P2460" t="s">
        <v>76</v>
      </c>
      <c r="Q2460" t="s">
        <v>77</v>
      </c>
      <c r="R2460">
        <v>3</v>
      </c>
      <c r="S2460" t="s">
        <v>80</v>
      </c>
    </row>
    <row r="2461" spans="1:19">
      <c r="A2461" s="2">
        <v>40976</v>
      </c>
      <c r="B2461" t="s">
        <v>20</v>
      </c>
      <c r="C2461" t="s">
        <v>18</v>
      </c>
      <c r="D2461" t="s">
        <v>42</v>
      </c>
      <c r="E2461" t="s">
        <v>59</v>
      </c>
      <c r="F2461" t="s">
        <v>54</v>
      </c>
      <c r="G2461" t="s">
        <v>54</v>
      </c>
      <c r="H2461" t="s">
        <v>16</v>
      </c>
      <c r="I2461">
        <v>20</v>
      </c>
      <c r="J2461">
        <v>3726</v>
      </c>
      <c r="K2461">
        <v>3960</v>
      </c>
      <c r="L2461">
        <v>187650</v>
      </c>
      <c r="M2461">
        <v>202500</v>
      </c>
      <c r="N2461">
        <v>14850</v>
      </c>
      <c r="O2461">
        <v>742.5</v>
      </c>
      <c r="P2461" t="s">
        <v>76</v>
      </c>
      <c r="Q2461" t="s">
        <v>77</v>
      </c>
      <c r="R2461">
        <v>3</v>
      </c>
      <c r="S2461" t="s">
        <v>80</v>
      </c>
    </row>
    <row r="2462" spans="1:19">
      <c r="A2462" s="2">
        <v>40976</v>
      </c>
      <c r="B2462" t="s">
        <v>34</v>
      </c>
      <c r="C2462" t="s">
        <v>25</v>
      </c>
      <c r="D2462" t="s">
        <v>42</v>
      </c>
      <c r="E2462" t="s">
        <v>59</v>
      </c>
      <c r="F2462" t="s">
        <v>54</v>
      </c>
      <c r="G2462" t="s">
        <v>54</v>
      </c>
      <c r="H2462" t="s">
        <v>16</v>
      </c>
      <c r="I2462">
        <v>12</v>
      </c>
      <c r="J2462">
        <v>3042</v>
      </c>
      <c r="K2462">
        <v>3240</v>
      </c>
      <c r="L2462">
        <v>45036</v>
      </c>
      <c r="M2462">
        <v>48600</v>
      </c>
      <c r="N2462">
        <v>3564</v>
      </c>
      <c r="O2462">
        <v>178.20000000000002</v>
      </c>
      <c r="P2462" t="s">
        <v>76</v>
      </c>
      <c r="Q2462" t="s">
        <v>77</v>
      </c>
      <c r="R2462">
        <v>3</v>
      </c>
      <c r="S2462" t="s">
        <v>80</v>
      </c>
    </row>
    <row r="2463" spans="1:19">
      <c r="A2463" s="2">
        <v>40978</v>
      </c>
      <c r="B2463" t="s">
        <v>34</v>
      </c>
      <c r="C2463" t="s">
        <v>25</v>
      </c>
      <c r="D2463" t="s">
        <v>42</v>
      </c>
      <c r="E2463" t="s">
        <v>59</v>
      </c>
      <c r="F2463" t="s">
        <v>54</v>
      </c>
      <c r="G2463" t="s">
        <v>54</v>
      </c>
      <c r="H2463" t="s">
        <v>16</v>
      </c>
      <c r="I2463">
        <v>11</v>
      </c>
      <c r="J2463">
        <v>4482</v>
      </c>
      <c r="K2463">
        <v>4770</v>
      </c>
      <c r="L2463">
        <v>82566</v>
      </c>
      <c r="M2463">
        <v>89100</v>
      </c>
      <c r="N2463">
        <v>6534</v>
      </c>
      <c r="O2463">
        <v>326.70000000000005</v>
      </c>
      <c r="P2463" t="s">
        <v>76</v>
      </c>
      <c r="Q2463" t="s">
        <v>77</v>
      </c>
      <c r="R2463">
        <v>3</v>
      </c>
      <c r="S2463" t="s">
        <v>80</v>
      </c>
    </row>
    <row r="2464" spans="1:19">
      <c r="A2464" s="2">
        <v>40979</v>
      </c>
      <c r="B2464" t="s">
        <v>24</v>
      </c>
      <c r="C2464" t="s">
        <v>25</v>
      </c>
      <c r="D2464" t="s">
        <v>42</v>
      </c>
      <c r="E2464" t="s">
        <v>59</v>
      </c>
      <c r="F2464" t="s">
        <v>54</v>
      </c>
      <c r="G2464" t="s">
        <v>54</v>
      </c>
      <c r="H2464" t="s">
        <v>16</v>
      </c>
      <c r="I2464">
        <v>15</v>
      </c>
      <c r="J2464">
        <v>3924</v>
      </c>
      <c r="K2464">
        <v>4230</v>
      </c>
      <c r="L2464">
        <v>120096</v>
      </c>
      <c r="M2464">
        <v>129600</v>
      </c>
      <c r="N2464">
        <v>9504</v>
      </c>
      <c r="O2464">
        <v>475.20000000000005</v>
      </c>
      <c r="P2464" t="s">
        <v>76</v>
      </c>
      <c r="Q2464" t="s">
        <v>77</v>
      </c>
      <c r="R2464">
        <v>3</v>
      </c>
      <c r="S2464" t="s">
        <v>80</v>
      </c>
    </row>
    <row r="2465" spans="1:19">
      <c r="A2465" s="2">
        <v>40979</v>
      </c>
      <c r="B2465" t="s">
        <v>17</v>
      </c>
      <c r="C2465" t="s">
        <v>18</v>
      </c>
      <c r="D2465" t="s">
        <v>42</v>
      </c>
      <c r="E2465" t="s">
        <v>59</v>
      </c>
      <c r="F2465" t="s">
        <v>54</v>
      </c>
      <c r="G2465" t="s">
        <v>54</v>
      </c>
      <c r="H2465" t="s">
        <v>16</v>
      </c>
      <c r="I2465">
        <v>23</v>
      </c>
      <c r="J2465">
        <v>7506</v>
      </c>
      <c r="K2465">
        <v>8100</v>
      </c>
      <c r="L2465">
        <v>7506</v>
      </c>
      <c r="M2465">
        <v>8100</v>
      </c>
      <c r="N2465">
        <v>594</v>
      </c>
      <c r="O2465">
        <v>29.700000000000003</v>
      </c>
      <c r="P2465" t="s">
        <v>76</v>
      </c>
      <c r="Q2465" t="s">
        <v>77</v>
      </c>
      <c r="R2465">
        <v>3</v>
      </c>
      <c r="S2465" t="s">
        <v>80</v>
      </c>
    </row>
    <row r="2466" spans="1:19">
      <c r="A2466" s="2">
        <v>40991</v>
      </c>
      <c r="B2466" t="s">
        <v>20</v>
      </c>
      <c r="C2466" t="s">
        <v>18</v>
      </c>
      <c r="D2466" t="s">
        <v>42</v>
      </c>
      <c r="E2466" t="s">
        <v>59</v>
      </c>
      <c r="F2466" t="s">
        <v>54</v>
      </c>
      <c r="G2466" t="s">
        <v>54</v>
      </c>
      <c r="H2466" t="s">
        <v>16</v>
      </c>
      <c r="I2466">
        <v>5</v>
      </c>
      <c r="J2466">
        <v>3042</v>
      </c>
      <c r="K2466">
        <v>3240</v>
      </c>
      <c r="L2466">
        <v>7506</v>
      </c>
      <c r="M2466">
        <v>8100</v>
      </c>
      <c r="N2466">
        <v>594</v>
      </c>
      <c r="O2466">
        <v>29.700000000000003</v>
      </c>
      <c r="P2466" t="s">
        <v>76</v>
      </c>
      <c r="Q2466" t="s">
        <v>77</v>
      </c>
      <c r="R2466">
        <v>3</v>
      </c>
      <c r="S2466" t="s">
        <v>80</v>
      </c>
    </row>
    <row r="2467" spans="1:19">
      <c r="A2467" s="2">
        <v>40996</v>
      </c>
      <c r="B2467" t="s">
        <v>14</v>
      </c>
      <c r="C2467" t="s">
        <v>11</v>
      </c>
      <c r="D2467" t="s">
        <v>42</v>
      </c>
      <c r="E2467" t="s">
        <v>59</v>
      </c>
      <c r="F2467" t="s">
        <v>54</v>
      </c>
      <c r="G2467" t="s">
        <v>54</v>
      </c>
      <c r="H2467" t="s">
        <v>16</v>
      </c>
      <c r="I2467">
        <v>22</v>
      </c>
      <c r="J2467">
        <v>2952</v>
      </c>
      <c r="K2467">
        <v>3150</v>
      </c>
      <c r="L2467">
        <v>165132</v>
      </c>
      <c r="M2467">
        <v>178200</v>
      </c>
      <c r="N2467">
        <v>13068</v>
      </c>
      <c r="O2467">
        <v>653.40000000000009</v>
      </c>
      <c r="P2467" t="s">
        <v>76</v>
      </c>
      <c r="Q2467" t="s">
        <v>77</v>
      </c>
      <c r="R2467">
        <v>3</v>
      </c>
      <c r="S2467" t="s">
        <v>80</v>
      </c>
    </row>
    <row r="2468" spans="1:19">
      <c r="A2468" s="2">
        <v>40998</v>
      </c>
      <c r="B2468" t="s">
        <v>34</v>
      </c>
      <c r="C2468" t="s">
        <v>25</v>
      </c>
      <c r="D2468" t="s">
        <v>42</v>
      </c>
      <c r="E2468" t="s">
        <v>59</v>
      </c>
      <c r="F2468" t="s">
        <v>54</v>
      </c>
      <c r="G2468" t="s">
        <v>54</v>
      </c>
      <c r="H2468" t="s">
        <v>16</v>
      </c>
      <c r="I2468">
        <v>22</v>
      </c>
      <c r="J2468">
        <v>7506</v>
      </c>
      <c r="K2468">
        <v>8100</v>
      </c>
      <c r="L2468">
        <v>7506</v>
      </c>
      <c r="M2468">
        <v>8100</v>
      </c>
      <c r="N2468">
        <v>594</v>
      </c>
      <c r="O2468">
        <v>29.700000000000003</v>
      </c>
      <c r="P2468" t="s">
        <v>76</v>
      </c>
      <c r="Q2468" t="s">
        <v>77</v>
      </c>
      <c r="R2468">
        <v>3</v>
      </c>
      <c r="S2468" t="s">
        <v>80</v>
      </c>
    </row>
    <row r="2469" spans="1:19">
      <c r="A2469" s="2">
        <v>40999</v>
      </c>
      <c r="B2469" t="s">
        <v>14</v>
      </c>
      <c r="C2469" t="s">
        <v>11</v>
      </c>
      <c r="D2469" t="s">
        <v>42</v>
      </c>
      <c r="E2469" t="s">
        <v>59</v>
      </c>
      <c r="F2469" t="s">
        <v>54</v>
      </c>
      <c r="G2469" t="s">
        <v>54</v>
      </c>
      <c r="H2469" t="s">
        <v>16</v>
      </c>
      <c r="I2469">
        <v>10</v>
      </c>
      <c r="J2469">
        <v>3546</v>
      </c>
      <c r="K2469">
        <v>3780</v>
      </c>
      <c r="L2469">
        <v>127602</v>
      </c>
      <c r="M2469">
        <v>137700</v>
      </c>
      <c r="N2469">
        <v>10098</v>
      </c>
      <c r="O2469">
        <v>504.90000000000003</v>
      </c>
      <c r="P2469" t="s">
        <v>76</v>
      </c>
      <c r="Q2469" t="s">
        <v>77</v>
      </c>
      <c r="R2469">
        <v>3</v>
      </c>
      <c r="S2469" t="s">
        <v>80</v>
      </c>
    </row>
    <row r="2470" spans="1:19">
      <c r="A2470" s="2">
        <v>41002</v>
      </c>
      <c r="B2470" t="s">
        <v>29</v>
      </c>
      <c r="C2470" t="s">
        <v>30</v>
      </c>
      <c r="D2470" t="s">
        <v>42</v>
      </c>
      <c r="E2470" t="s">
        <v>59</v>
      </c>
      <c r="F2470" t="s">
        <v>54</v>
      </c>
      <c r="G2470" t="s">
        <v>54</v>
      </c>
      <c r="H2470" t="s">
        <v>16</v>
      </c>
      <c r="I2470">
        <v>25</v>
      </c>
      <c r="J2470">
        <v>2034</v>
      </c>
      <c r="K2470">
        <v>2160</v>
      </c>
      <c r="L2470">
        <v>45036</v>
      </c>
      <c r="M2470">
        <v>48600</v>
      </c>
      <c r="N2470">
        <v>3564</v>
      </c>
      <c r="O2470">
        <v>178.20000000000002</v>
      </c>
      <c r="P2470" t="s">
        <v>76</v>
      </c>
      <c r="Q2470" t="s">
        <v>81</v>
      </c>
      <c r="R2470">
        <v>4</v>
      </c>
      <c r="S2470" t="s">
        <v>82</v>
      </c>
    </row>
    <row r="2471" spans="1:19">
      <c r="A2471" s="2">
        <v>41006</v>
      </c>
      <c r="B2471" t="s">
        <v>34</v>
      </c>
      <c r="C2471" t="s">
        <v>25</v>
      </c>
      <c r="D2471" t="s">
        <v>42</v>
      </c>
      <c r="E2471" t="s">
        <v>59</v>
      </c>
      <c r="F2471" t="s">
        <v>54</v>
      </c>
      <c r="G2471" t="s">
        <v>54</v>
      </c>
      <c r="H2471" t="s">
        <v>16</v>
      </c>
      <c r="I2471">
        <v>21</v>
      </c>
      <c r="J2471">
        <v>3042</v>
      </c>
      <c r="K2471">
        <v>3240</v>
      </c>
      <c r="L2471">
        <v>120096</v>
      </c>
      <c r="M2471">
        <v>129600</v>
      </c>
      <c r="N2471">
        <v>9504</v>
      </c>
      <c r="O2471">
        <v>475.20000000000005</v>
      </c>
      <c r="P2471" t="s">
        <v>76</v>
      </c>
      <c r="Q2471" t="s">
        <v>81</v>
      </c>
      <c r="R2471">
        <v>4</v>
      </c>
      <c r="S2471" t="s">
        <v>82</v>
      </c>
    </row>
    <row r="2472" spans="1:19">
      <c r="A2472" s="2">
        <v>41009</v>
      </c>
      <c r="B2472" t="s">
        <v>31</v>
      </c>
      <c r="C2472" t="s">
        <v>30</v>
      </c>
      <c r="D2472" t="s">
        <v>42</v>
      </c>
      <c r="E2472" t="s">
        <v>59</v>
      </c>
      <c r="F2472" t="s">
        <v>54</v>
      </c>
      <c r="G2472" t="s">
        <v>54</v>
      </c>
      <c r="H2472" t="s">
        <v>16</v>
      </c>
      <c r="I2472">
        <v>27</v>
      </c>
      <c r="J2472">
        <v>3042</v>
      </c>
      <c r="K2472">
        <v>3240</v>
      </c>
      <c r="L2472">
        <v>150120</v>
      </c>
      <c r="M2472">
        <v>162000</v>
      </c>
      <c r="N2472">
        <v>11880</v>
      </c>
      <c r="O2472">
        <v>594</v>
      </c>
      <c r="P2472" t="s">
        <v>76</v>
      </c>
      <c r="Q2472" t="s">
        <v>81</v>
      </c>
      <c r="R2472">
        <v>4</v>
      </c>
      <c r="S2472" t="s">
        <v>82</v>
      </c>
    </row>
    <row r="2473" spans="1:19">
      <c r="A2473" s="2">
        <v>41014</v>
      </c>
      <c r="B2473" t="s">
        <v>29</v>
      </c>
      <c r="C2473" t="s">
        <v>30</v>
      </c>
      <c r="D2473" t="s">
        <v>42</v>
      </c>
      <c r="E2473" t="s">
        <v>59</v>
      </c>
      <c r="F2473" t="s">
        <v>54</v>
      </c>
      <c r="G2473" t="s">
        <v>54</v>
      </c>
      <c r="H2473" t="s">
        <v>16</v>
      </c>
      <c r="I2473">
        <v>25</v>
      </c>
      <c r="J2473">
        <v>4482</v>
      </c>
      <c r="K2473">
        <v>4770</v>
      </c>
      <c r="L2473">
        <v>112590</v>
      </c>
      <c r="M2473">
        <v>121500</v>
      </c>
      <c r="N2473">
        <v>8910</v>
      </c>
      <c r="O2473">
        <v>445.5</v>
      </c>
      <c r="P2473" t="s">
        <v>76</v>
      </c>
      <c r="Q2473" t="s">
        <v>81</v>
      </c>
      <c r="R2473">
        <v>4</v>
      </c>
      <c r="S2473" t="s">
        <v>82</v>
      </c>
    </row>
    <row r="2474" spans="1:19">
      <c r="A2474" s="2">
        <v>41015</v>
      </c>
      <c r="B2474" t="s">
        <v>14</v>
      </c>
      <c r="C2474" t="s">
        <v>11</v>
      </c>
      <c r="D2474" t="s">
        <v>42</v>
      </c>
      <c r="E2474" t="s">
        <v>59</v>
      </c>
      <c r="F2474" t="s">
        <v>54</v>
      </c>
      <c r="G2474" t="s">
        <v>54</v>
      </c>
      <c r="H2474" t="s">
        <v>16</v>
      </c>
      <c r="I2474">
        <v>6</v>
      </c>
      <c r="J2474">
        <v>3978</v>
      </c>
      <c r="K2474">
        <v>4230</v>
      </c>
      <c r="L2474">
        <v>52542</v>
      </c>
      <c r="M2474">
        <v>56700</v>
      </c>
      <c r="N2474">
        <v>4158</v>
      </c>
      <c r="O2474">
        <v>207.9</v>
      </c>
      <c r="P2474" t="s">
        <v>76</v>
      </c>
      <c r="Q2474" t="s">
        <v>81</v>
      </c>
      <c r="R2474">
        <v>4</v>
      </c>
      <c r="S2474" t="s">
        <v>82</v>
      </c>
    </row>
    <row r="2475" spans="1:19">
      <c r="A2475" s="2">
        <v>41018</v>
      </c>
      <c r="B2475" t="s">
        <v>17</v>
      </c>
      <c r="C2475" t="s">
        <v>18</v>
      </c>
      <c r="D2475" t="s">
        <v>42</v>
      </c>
      <c r="E2475" t="s">
        <v>59</v>
      </c>
      <c r="F2475" t="s">
        <v>54</v>
      </c>
      <c r="G2475" t="s">
        <v>54</v>
      </c>
      <c r="H2475" t="s">
        <v>16</v>
      </c>
      <c r="I2475">
        <v>17</v>
      </c>
      <c r="J2475">
        <v>3726</v>
      </c>
      <c r="K2475">
        <v>3960</v>
      </c>
      <c r="L2475">
        <v>127602</v>
      </c>
      <c r="M2475">
        <v>137700</v>
      </c>
      <c r="N2475">
        <v>10098</v>
      </c>
      <c r="O2475">
        <v>504.90000000000003</v>
      </c>
      <c r="P2475" t="s">
        <v>76</v>
      </c>
      <c r="Q2475" t="s">
        <v>81</v>
      </c>
      <c r="R2475">
        <v>4</v>
      </c>
      <c r="S2475" t="s">
        <v>82</v>
      </c>
    </row>
    <row r="2476" spans="1:19">
      <c r="A2476" s="2">
        <v>41019</v>
      </c>
      <c r="B2476" t="s">
        <v>20</v>
      </c>
      <c r="C2476" t="s">
        <v>18</v>
      </c>
      <c r="D2476" t="s">
        <v>42</v>
      </c>
      <c r="E2476" t="s">
        <v>59</v>
      </c>
      <c r="F2476" t="s">
        <v>54</v>
      </c>
      <c r="G2476" t="s">
        <v>54</v>
      </c>
      <c r="H2476" t="s">
        <v>16</v>
      </c>
      <c r="I2476">
        <v>9</v>
      </c>
      <c r="J2476">
        <v>3546</v>
      </c>
      <c r="K2476">
        <v>3780</v>
      </c>
      <c r="L2476">
        <v>180144</v>
      </c>
      <c r="M2476">
        <v>194400</v>
      </c>
      <c r="N2476">
        <v>14256</v>
      </c>
      <c r="O2476">
        <v>712.80000000000007</v>
      </c>
      <c r="P2476" t="s">
        <v>76</v>
      </c>
      <c r="Q2476" t="s">
        <v>81</v>
      </c>
      <c r="R2476">
        <v>4</v>
      </c>
      <c r="S2476" t="s">
        <v>82</v>
      </c>
    </row>
    <row r="2477" spans="1:19">
      <c r="A2477" s="2">
        <v>41021</v>
      </c>
      <c r="B2477" t="s">
        <v>24</v>
      </c>
      <c r="C2477" t="s">
        <v>25</v>
      </c>
      <c r="D2477" t="s">
        <v>42</v>
      </c>
      <c r="E2477" t="s">
        <v>59</v>
      </c>
      <c r="F2477" t="s">
        <v>54</v>
      </c>
      <c r="G2477" t="s">
        <v>54</v>
      </c>
      <c r="H2477" t="s">
        <v>16</v>
      </c>
      <c r="I2477">
        <v>17</v>
      </c>
      <c r="J2477">
        <v>3582</v>
      </c>
      <c r="K2477">
        <v>3870</v>
      </c>
      <c r="L2477">
        <v>30024</v>
      </c>
      <c r="M2477">
        <v>32400</v>
      </c>
      <c r="N2477">
        <v>2376</v>
      </c>
      <c r="O2477">
        <v>118.80000000000001</v>
      </c>
      <c r="P2477" t="s">
        <v>76</v>
      </c>
      <c r="Q2477" t="s">
        <v>81</v>
      </c>
      <c r="R2477">
        <v>4</v>
      </c>
      <c r="S2477" t="s">
        <v>82</v>
      </c>
    </row>
    <row r="2478" spans="1:19">
      <c r="A2478" s="2">
        <v>41024</v>
      </c>
      <c r="B2478" t="s">
        <v>27</v>
      </c>
      <c r="C2478" t="s">
        <v>23</v>
      </c>
      <c r="D2478" t="s">
        <v>42</v>
      </c>
      <c r="E2478" t="s">
        <v>59</v>
      </c>
      <c r="F2478" t="s">
        <v>54</v>
      </c>
      <c r="G2478" t="s">
        <v>54</v>
      </c>
      <c r="H2478" t="s">
        <v>16</v>
      </c>
      <c r="I2478">
        <v>14</v>
      </c>
      <c r="J2478">
        <v>3978</v>
      </c>
      <c r="K2478">
        <v>4230</v>
      </c>
      <c r="L2478">
        <v>172638</v>
      </c>
      <c r="M2478">
        <v>186300</v>
      </c>
      <c r="N2478">
        <v>13662</v>
      </c>
      <c r="O2478">
        <v>683.1</v>
      </c>
      <c r="P2478" t="s">
        <v>76</v>
      </c>
      <c r="Q2478" t="s">
        <v>81</v>
      </c>
      <c r="R2478">
        <v>4</v>
      </c>
      <c r="S2478" t="s">
        <v>82</v>
      </c>
    </row>
    <row r="2479" spans="1:19">
      <c r="A2479" s="2">
        <v>41028</v>
      </c>
      <c r="B2479" t="s">
        <v>20</v>
      </c>
      <c r="C2479" t="s">
        <v>18</v>
      </c>
      <c r="D2479" t="s">
        <v>42</v>
      </c>
      <c r="E2479" t="s">
        <v>59</v>
      </c>
      <c r="F2479" t="s">
        <v>54</v>
      </c>
      <c r="G2479" t="s">
        <v>54</v>
      </c>
      <c r="H2479" t="s">
        <v>16</v>
      </c>
      <c r="I2479">
        <v>15</v>
      </c>
      <c r="J2479">
        <v>3978</v>
      </c>
      <c r="K2479">
        <v>4230</v>
      </c>
      <c r="L2479">
        <v>30024</v>
      </c>
      <c r="M2479">
        <v>32400</v>
      </c>
      <c r="N2479">
        <v>2376</v>
      </c>
      <c r="O2479">
        <v>118.80000000000001</v>
      </c>
      <c r="P2479" t="s">
        <v>76</v>
      </c>
      <c r="Q2479" t="s">
        <v>81</v>
      </c>
      <c r="R2479">
        <v>4</v>
      </c>
      <c r="S2479" t="s">
        <v>82</v>
      </c>
    </row>
    <row r="2480" spans="1:19">
      <c r="A2480" s="2">
        <v>41035</v>
      </c>
      <c r="B2480" t="s">
        <v>31</v>
      </c>
      <c r="C2480" t="s">
        <v>30</v>
      </c>
      <c r="D2480" t="s">
        <v>42</v>
      </c>
      <c r="E2480" t="s">
        <v>59</v>
      </c>
      <c r="F2480" t="s">
        <v>54</v>
      </c>
      <c r="G2480" t="s">
        <v>54</v>
      </c>
      <c r="H2480" t="s">
        <v>16</v>
      </c>
      <c r="I2480">
        <v>7</v>
      </c>
      <c r="J2480">
        <v>3546</v>
      </c>
      <c r="K2480">
        <v>3780</v>
      </c>
      <c r="L2480">
        <v>37530</v>
      </c>
      <c r="M2480">
        <v>40500</v>
      </c>
      <c r="N2480">
        <v>2970</v>
      </c>
      <c r="O2480">
        <v>148.5</v>
      </c>
      <c r="P2480" t="s">
        <v>76</v>
      </c>
      <c r="Q2480" t="s">
        <v>81</v>
      </c>
      <c r="R2480">
        <v>5</v>
      </c>
      <c r="S2480" t="s">
        <v>83</v>
      </c>
    </row>
    <row r="2481" spans="1:19">
      <c r="A2481" s="2">
        <v>41036</v>
      </c>
      <c r="B2481" t="s">
        <v>22</v>
      </c>
      <c r="C2481" t="s">
        <v>23</v>
      </c>
      <c r="D2481" t="s">
        <v>42</v>
      </c>
      <c r="E2481" t="s">
        <v>59</v>
      </c>
      <c r="F2481" t="s">
        <v>54</v>
      </c>
      <c r="G2481" t="s">
        <v>54</v>
      </c>
      <c r="H2481" t="s">
        <v>16</v>
      </c>
      <c r="I2481">
        <v>6</v>
      </c>
      <c r="J2481">
        <v>3546</v>
      </c>
      <c r="K2481">
        <v>3780</v>
      </c>
      <c r="L2481">
        <v>82566</v>
      </c>
      <c r="M2481">
        <v>89100</v>
      </c>
      <c r="N2481">
        <v>6534</v>
      </c>
      <c r="O2481">
        <v>326.70000000000005</v>
      </c>
      <c r="P2481" t="s">
        <v>76</v>
      </c>
      <c r="Q2481" t="s">
        <v>81</v>
      </c>
      <c r="R2481">
        <v>5</v>
      </c>
      <c r="S2481" t="s">
        <v>83</v>
      </c>
    </row>
    <row r="2482" spans="1:19">
      <c r="A2482" s="2">
        <v>41039</v>
      </c>
      <c r="B2482" t="s">
        <v>10</v>
      </c>
      <c r="C2482" t="s">
        <v>11</v>
      </c>
      <c r="D2482" t="s">
        <v>42</v>
      </c>
      <c r="E2482" t="s">
        <v>59</v>
      </c>
      <c r="F2482" t="s">
        <v>54</v>
      </c>
      <c r="G2482" t="s">
        <v>54</v>
      </c>
      <c r="H2482" t="s">
        <v>16</v>
      </c>
      <c r="I2482">
        <v>7</v>
      </c>
      <c r="J2482">
        <v>3384</v>
      </c>
      <c r="K2482">
        <v>3600</v>
      </c>
      <c r="L2482">
        <v>67554</v>
      </c>
      <c r="M2482">
        <v>72900</v>
      </c>
      <c r="N2482">
        <v>5346</v>
      </c>
      <c r="O2482">
        <v>267.3</v>
      </c>
      <c r="P2482" t="s">
        <v>76</v>
      </c>
      <c r="Q2482" t="s">
        <v>81</v>
      </c>
      <c r="R2482">
        <v>5</v>
      </c>
      <c r="S2482" t="s">
        <v>83</v>
      </c>
    </row>
    <row r="2483" spans="1:19">
      <c r="A2483" s="2">
        <v>41040</v>
      </c>
      <c r="B2483" t="s">
        <v>17</v>
      </c>
      <c r="C2483" t="s">
        <v>18</v>
      </c>
      <c r="D2483" t="s">
        <v>42</v>
      </c>
      <c r="E2483" t="s">
        <v>59</v>
      </c>
      <c r="F2483" t="s">
        <v>54</v>
      </c>
      <c r="G2483" t="s">
        <v>54</v>
      </c>
      <c r="H2483" t="s">
        <v>16</v>
      </c>
      <c r="I2483">
        <v>22</v>
      </c>
      <c r="J2483">
        <v>2106</v>
      </c>
      <c r="K2483">
        <v>2250</v>
      </c>
      <c r="L2483">
        <v>105084</v>
      </c>
      <c r="M2483">
        <v>113400</v>
      </c>
      <c r="N2483">
        <v>8316</v>
      </c>
      <c r="O2483">
        <v>415.8</v>
      </c>
      <c r="P2483" t="s">
        <v>76</v>
      </c>
      <c r="Q2483" t="s">
        <v>81</v>
      </c>
      <c r="R2483">
        <v>5</v>
      </c>
      <c r="S2483" t="s">
        <v>83</v>
      </c>
    </row>
    <row r="2484" spans="1:19">
      <c r="A2484" s="2">
        <v>41044</v>
      </c>
      <c r="B2484" t="s">
        <v>20</v>
      </c>
      <c r="C2484" t="s">
        <v>18</v>
      </c>
      <c r="D2484" t="s">
        <v>42</v>
      </c>
      <c r="E2484" t="s">
        <v>59</v>
      </c>
      <c r="F2484" t="s">
        <v>54</v>
      </c>
      <c r="G2484" t="s">
        <v>54</v>
      </c>
      <c r="H2484" t="s">
        <v>16</v>
      </c>
      <c r="I2484">
        <v>5</v>
      </c>
      <c r="J2484">
        <v>3924</v>
      </c>
      <c r="K2484">
        <v>4230</v>
      </c>
      <c r="L2484">
        <v>30024</v>
      </c>
      <c r="M2484">
        <v>32400</v>
      </c>
      <c r="N2484">
        <v>2376</v>
      </c>
      <c r="O2484">
        <v>118.80000000000001</v>
      </c>
      <c r="P2484" t="s">
        <v>76</v>
      </c>
      <c r="Q2484" t="s">
        <v>81</v>
      </c>
      <c r="R2484">
        <v>5</v>
      </c>
      <c r="S2484" t="s">
        <v>83</v>
      </c>
    </row>
    <row r="2485" spans="1:19">
      <c r="A2485" s="2">
        <v>41045</v>
      </c>
      <c r="B2485" t="s">
        <v>14</v>
      </c>
      <c r="C2485" t="s">
        <v>11</v>
      </c>
      <c r="D2485" t="s">
        <v>42</v>
      </c>
      <c r="E2485" t="s">
        <v>59</v>
      </c>
      <c r="F2485" t="s">
        <v>54</v>
      </c>
      <c r="G2485" t="s">
        <v>54</v>
      </c>
      <c r="H2485" t="s">
        <v>16</v>
      </c>
      <c r="I2485">
        <v>2</v>
      </c>
      <c r="J2485">
        <v>5832</v>
      </c>
      <c r="K2485">
        <v>6210</v>
      </c>
      <c r="L2485">
        <v>135108</v>
      </c>
      <c r="M2485">
        <v>145800</v>
      </c>
      <c r="N2485">
        <v>10692</v>
      </c>
      <c r="O2485">
        <v>534.6</v>
      </c>
      <c r="P2485" t="s">
        <v>76</v>
      </c>
      <c r="Q2485" t="s">
        <v>81</v>
      </c>
      <c r="R2485">
        <v>5</v>
      </c>
      <c r="S2485" t="s">
        <v>83</v>
      </c>
    </row>
    <row r="2486" spans="1:19">
      <c r="A2486" s="2">
        <v>41052</v>
      </c>
      <c r="B2486" t="s">
        <v>14</v>
      </c>
      <c r="C2486" t="s">
        <v>11</v>
      </c>
      <c r="D2486" t="s">
        <v>42</v>
      </c>
      <c r="E2486" t="s">
        <v>59</v>
      </c>
      <c r="F2486" t="s">
        <v>54</v>
      </c>
      <c r="G2486" t="s">
        <v>54</v>
      </c>
      <c r="H2486" t="s">
        <v>16</v>
      </c>
      <c r="I2486">
        <v>27</v>
      </c>
      <c r="J2486">
        <v>3042</v>
      </c>
      <c r="K2486">
        <v>3240</v>
      </c>
      <c r="L2486">
        <v>150120</v>
      </c>
      <c r="M2486">
        <v>162000</v>
      </c>
      <c r="N2486">
        <v>11880</v>
      </c>
      <c r="O2486">
        <v>594</v>
      </c>
      <c r="P2486" t="s">
        <v>76</v>
      </c>
      <c r="Q2486" t="s">
        <v>81</v>
      </c>
      <c r="R2486">
        <v>5</v>
      </c>
      <c r="S2486" t="s">
        <v>83</v>
      </c>
    </row>
    <row r="2487" spans="1:19">
      <c r="A2487" s="2">
        <v>41076</v>
      </c>
      <c r="B2487" t="s">
        <v>17</v>
      </c>
      <c r="C2487" t="s">
        <v>18</v>
      </c>
      <c r="D2487" t="s">
        <v>42</v>
      </c>
      <c r="E2487" t="s">
        <v>59</v>
      </c>
      <c r="F2487" t="s">
        <v>54</v>
      </c>
      <c r="G2487" t="s">
        <v>54</v>
      </c>
      <c r="H2487" t="s">
        <v>16</v>
      </c>
      <c r="I2487">
        <v>8</v>
      </c>
      <c r="J2487">
        <v>2952</v>
      </c>
      <c r="K2487">
        <v>3150</v>
      </c>
      <c r="L2487">
        <v>165132</v>
      </c>
      <c r="M2487">
        <v>178200</v>
      </c>
      <c r="N2487">
        <v>13068</v>
      </c>
      <c r="O2487">
        <v>653.40000000000009</v>
      </c>
      <c r="P2487" t="s">
        <v>76</v>
      </c>
      <c r="Q2487" t="s">
        <v>81</v>
      </c>
      <c r="R2487">
        <v>6</v>
      </c>
      <c r="S2487" t="s">
        <v>84</v>
      </c>
    </row>
    <row r="2488" spans="1:19">
      <c r="A2488" s="2">
        <v>41088</v>
      </c>
      <c r="B2488" t="s">
        <v>17</v>
      </c>
      <c r="C2488" t="s">
        <v>18</v>
      </c>
      <c r="D2488" t="s">
        <v>42</v>
      </c>
      <c r="E2488" t="s">
        <v>59</v>
      </c>
      <c r="F2488" t="s">
        <v>54</v>
      </c>
      <c r="G2488" t="s">
        <v>54</v>
      </c>
      <c r="H2488" t="s">
        <v>16</v>
      </c>
      <c r="I2488">
        <v>2</v>
      </c>
      <c r="J2488">
        <v>3546</v>
      </c>
      <c r="K2488">
        <v>3780</v>
      </c>
      <c r="L2488">
        <v>90072</v>
      </c>
      <c r="M2488">
        <v>97200</v>
      </c>
      <c r="N2488">
        <v>7128</v>
      </c>
      <c r="O2488">
        <v>356.40000000000003</v>
      </c>
      <c r="P2488" t="s">
        <v>76</v>
      </c>
      <c r="Q2488" t="s">
        <v>81</v>
      </c>
      <c r="R2488">
        <v>6</v>
      </c>
      <c r="S2488" t="s">
        <v>84</v>
      </c>
    </row>
    <row r="2489" spans="1:19">
      <c r="A2489" s="2">
        <v>41099</v>
      </c>
      <c r="B2489" t="s">
        <v>24</v>
      </c>
      <c r="C2489" t="s">
        <v>25</v>
      </c>
      <c r="D2489" t="s">
        <v>42</v>
      </c>
      <c r="E2489" t="s">
        <v>59</v>
      </c>
      <c r="F2489" t="s">
        <v>54</v>
      </c>
      <c r="G2489" t="s">
        <v>54</v>
      </c>
      <c r="H2489" t="s">
        <v>16</v>
      </c>
      <c r="I2489">
        <v>25</v>
      </c>
      <c r="J2489">
        <v>2034</v>
      </c>
      <c r="K2489">
        <v>2160</v>
      </c>
      <c r="L2489">
        <v>135108</v>
      </c>
      <c r="M2489">
        <v>145800</v>
      </c>
      <c r="N2489">
        <v>10692</v>
      </c>
      <c r="O2489">
        <v>534.6</v>
      </c>
      <c r="P2489" t="s">
        <v>76</v>
      </c>
      <c r="Q2489" t="s">
        <v>85</v>
      </c>
      <c r="R2489">
        <v>7</v>
      </c>
      <c r="S2489" t="s">
        <v>86</v>
      </c>
    </row>
    <row r="2490" spans="1:19">
      <c r="A2490" s="2">
        <v>41101</v>
      </c>
      <c r="B2490" t="s">
        <v>17</v>
      </c>
      <c r="C2490" t="s">
        <v>18</v>
      </c>
      <c r="D2490" t="s">
        <v>42</v>
      </c>
      <c r="E2490" t="s">
        <v>59</v>
      </c>
      <c r="F2490" t="s">
        <v>54</v>
      </c>
      <c r="G2490" t="s">
        <v>54</v>
      </c>
      <c r="H2490" t="s">
        <v>16</v>
      </c>
      <c r="I2490">
        <v>27</v>
      </c>
      <c r="J2490">
        <v>5832</v>
      </c>
      <c r="K2490">
        <v>6210</v>
      </c>
      <c r="L2490">
        <v>135108</v>
      </c>
      <c r="M2490">
        <v>145800</v>
      </c>
      <c r="N2490">
        <v>10692</v>
      </c>
      <c r="O2490">
        <v>534.6</v>
      </c>
      <c r="P2490" t="s">
        <v>76</v>
      </c>
      <c r="Q2490" t="s">
        <v>85</v>
      </c>
      <c r="R2490">
        <v>7</v>
      </c>
      <c r="S2490" t="s">
        <v>86</v>
      </c>
    </row>
    <row r="2491" spans="1:19">
      <c r="A2491" s="2">
        <v>41112</v>
      </c>
      <c r="B2491" t="s">
        <v>10</v>
      </c>
      <c r="C2491" t="s">
        <v>11</v>
      </c>
      <c r="D2491" t="s">
        <v>42</v>
      </c>
      <c r="E2491" t="s">
        <v>59</v>
      </c>
      <c r="F2491" t="s">
        <v>54</v>
      </c>
      <c r="G2491" t="s">
        <v>54</v>
      </c>
      <c r="H2491" t="s">
        <v>16</v>
      </c>
      <c r="I2491">
        <v>25</v>
      </c>
      <c r="J2491">
        <v>3042</v>
      </c>
      <c r="K2491">
        <v>3240</v>
      </c>
      <c r="L2491">
        <v>127602</v>
      </c>
      <c r="M2491">
        <v>137700</v>
      </c>
      <c r="N2491">
        <v>10098</v>
      </c>
      <c r="O2491">
        <v>504.90000000000003</v>
      </c>
      <c r="P2491" t="s">
        <v>76</v>
      </c>
      <c r="Q2491" t="s">
        <v>85</v>
      </c>
      <c r="R2491">
        <v>7</v>
      </c>
      <c r="S2491" t="s">
        <v>86</v>
      </c>
    </row>
    <row r="2492" spans="1:19">
      <c r="A2492" s="2">
        <v>41134</v>
      </c>
      <c r="B2492" t="s">
        <v>20</v>
      </c>
      <c r="C2492" t="s">
        <v>18</v>
      </c>
      <c r="D2492" t="s">
        <v>42</v>
      </c>
      <c r="E2492" t="s">
        <v>59</v>
      </c>
      <c r="F2492" t="s">
        <v>54</v>
      </c>
      <c r="G2492" t="s">
        <v>54</v>
      </c>
      <c r="H2492" t="s">
        <v>16</v>
      </c>
      <c r="I2492">
        <v>3</v>
      </c>
      <c r="J2492">
        <v>2952</v>
      </c>
      <c r="K2492">
        <v>3150</v>
      </c>
      <c r="L2492">
        <v>150120</v>
      </c>
      <c r="M2492">
        <v>162000</v>
      </c>
      <c r="N2492">
        <v>11880</v>
      </c>
      <c r="O2492">
        <v>594</v>
      </c>
      <c r="P2492" t="s">
        <v>76</v>
      </c>
      <c r="Q2492" t="s">
        <v>85</v>
      </c>
      <c r="R2492">
        <v>8</v>
      </c>
      <c r="S2492" t="s">
        <v>87</v>
      </c>
    </row>
    <row r="2493" spans="1:19">
      <c r="A2493" s="2">
        <v>41134</v>
      </c>
      <c r="B2493" t="s">
        <v>10</v>
      </c>
      <c r="C2493" t="s">
        <v>11</v>
      </c>
      <c r="D2493" t="s">
        <v>42</v>
      </c>
      <c r="E2493" t="s">
        <v>59</v>
      </c>
      <c r="F2493" t="s">
        <v>54</v>
      </c>
      <c r="G2493" t="s">
        <v>54</v>
      </c>
      <c r="H2493" t="s">
        <v>16</v>
      </c>
      <c r="I2493">
        <v>24</v>
      </c>
      <c r="J2493">
        <v>3978</v>
      </c>
      <c r="K2493">
        <v>4230</v>
      </c>
      <c r="L2493">
        <v>52542</v>
      </c>
      <c r="M2493">
        <v>56700</v>
      </c>
      <c r="N2493">
        <v>4158</v>
      </c>
      <c r="O2493">
        <v>207.9</v>
      </c>
      <c r="P2493" t="s">
        <v>76</v>
      </c>
      <c r="Q2493" t="s">
        <v>85</v>
      </c>
      <c r="R2493">
        <v>8</v>
      </c>
      <c r="S2493" t="s">
        <v>87</v>
      </c>
    </row>
    <row r="2494" spans="1:19">
      <c r="A2494" s="2">
        <v>41134</v>
      </c>
      <c r="B2494" t="s">
        <v>29</v>
      </c>
      <c r="C2494" t="s">
        <v>30</v>
      </c>
      <c r="D2494" t="s">
        <v>42</v>
      </c>
      <c r="E2494" t="s">
        <v>59</v>
      </c>
      <c r="F2494" t="s">
        <v>54</v>
      </c>
      <c r="G2494" t="s">
        <v>54</v>
      </c>
      <c r="H2494" t="s">
        <v>16</v>
      </c>
      <c r="I2494">
        <v>25</v>
      </c>
      <c r="J2494">
        <v>2034</v>
      </c>
      <c r="K2494">
        <v>2160</v>
      </c>
      <c r="L2494">
        <v>37530</v>
      </c>
      <c r="M2494">
        <v>40500</v>
      </c>
      <c r="N2494">
        <v>2970</v>
      </c>
      <c r="O2494">
        <v>148.5</v>
      </c>
      <c r="P2494" t="s">
        <v>76</v>
      </c>
      <c r="Q2494" t="s">
        <v>85</v>
      </c>
      <c r="R2494">
        <v>8</v>
      </c>
      <c r="S2494" t="s">
        <v>87</v>
      </c>
    </row>
    <row r="2495" spans="1:19">
      <c r="A2495" s="2">
        <v>41134</v>
      </c>
      <c r="B2495" t="s">
        <v>17</v>
      </c>
      <c r="C2495" t="s">
        <v>18</v>
      </c>
      <c r="D2495" t="s">
        <v>42</v>
      </c>
      <c r="E2495" t="s">
        <v>59</v>
      </c>
      <c r="F2495" t="s">
        <v>54</v>
      </c>
      <c r="G2495" t="s">
        <v>54</v>
      </c>
      <c r="H2495" t="s">
        <v>16</v>
      </c>
      <c r="I2495">
        <v>5</v>
      </c>
      <c r="J2495">
        <v>3924</v>
      </c>
      <c r="K2495">
        <v>4230</v>
      </c>
      <c r="L2495">
        <v>105084</v>
      </c>
      <c r="M2495">
        <v>113400</v>
      </c>
      <c r="N2495">
        <v>8316</v>
      </c>
      <c r="O2495">
        <v>415.8</v>
      </c>
      <c r="P2495" t="s">
        <v>76</v>
      </c>
      <c r="Q2495" t="s">
        <v>85</v>
      </c>
      <c r="R2495">
        <v>8</v>
      </c>
      <c r="S2495" t="s">
        <v>87</v>
      </c>
    </row>
    <row r="2496" spans="1:19">
      <c r="A2496" s="2">
        <v>41147</v>
      </c>
      <c r="B2496" t="s">
        <v>31</v>
      </c>
      <c r="C2496" t="s">
        <v>30</v>
      </c>
      <c r="D2496" t="s">
        <v>42</v>
      </c>
      <c r="E2496" t="s">
        <v>59</v>
      </c>
      <c r="F2496" t="s">
        <v>54</v>
      </c>
      <c r="G2496" t="s">
        <v>54</v>
      </c>
      <c r="H2496" t="s">
        <v>16</v>
      </c>
      <c r="I2496">
        <v>4</v>
      </c>
      <c r="J2496">
        <v>2034</v>
      </c>
      <c r="K2496">
        <v>2160</v>
      </c>
      <c r="L2496">
        <v>60048</v>
      </c>
      <c r="M2496">
        <v>64800</v>
      </c>
      <c r="N2496">
        <v>4752</v>
      </c>
      <c r="O2496">
        <v>237.60000000000002</v>
      </c>
      <c r="P2496" t="s">
        <v>76</v>
      </c>
      <c r="Q2496" t="s">
        <v>85</v>
      </c>
      <c r="R2496">
        <v>8</v>
      </c>
      <c r="S2496" t="s">
        <v>87</v>
      </c>
    </row>
    <row r="2497" spans="1:19">
      <c r="A2497" s="2">
        <v>41150</v>
      </c>
      <c r="B2497" t="s">
        <v>27</v>
      </c>
      <c r="C2497" t="s">
        <v>23</v>
      </c>
      <c r="D2497" t="s">
        <v>42</v>
      </c>
      <c r="E2497" t="s">
        <v>59</v>
      </c>
      <c r="F2497" t="s">
        <v>54</v>
      </c>
      <c r="G2497" t="s">
        <v>54</v>
      </c>
      <c r="H2497" t="s">
        <v>16</v>
      </c>
      <c r="I2497">
        <v>16</v>
      </c>
      <c r="J2497">
        <v>3978</v>
      </c>
      <c r="K2497">
        <v>4230</v>
      </c>
      <c r="L2497">
        <v>45036</v>
      </c>
      <c r="M2497">
        <v>48600</v>
      </c>
      <c r="N2497">
        <v>3564</v>
      </c>
      <c r="O2497">
        <v>178.20000000000002</v>
      </c>
      <c r="P2497" t="s">
        <v>76</v>
      </c>
      <c r="Q2497" t="s">
        <v>85</v>
      </c>
      <c r="R2497">
        <v>8</v>
      </c>
      <c r="S2497" t="s">
        <v>87</v>
      </c>
    </row>
    <row r="2498" spans="1:19">
      <c r="A2498" s="2">
        <v>41151</v>
      </c>
      <c r="B2498" t="s">
        <v>34</v>
      </c>
      <c r="C2498" t="s">
        <v>25</v>
      </c>
      <c r="D2498" t="s">
        <v>42</v>
      </c>
      <c r="E2498" t="s">
        <v>59</v>
      </c>
      <c r="F2498" t="s">
        <v>54</v>
      </c>
      <c r="G2498" t="s">
        <v>54</v>
      </c>
      <c r="H2498" t="s">
        <v>16</v>
      </c>
      <c r="I2498">
        <v>21</v>
      </c>
      <c r="J2498">
        <v>2034</v>
      </c>
      <c r="K2498">
        <v>2160</v>
      </c>
      <c r="L2498">
        <v>165132</v>
      </c>
      <c r="M2498">
        <v>178200</v>
      </c>
      <c r="N2498">
        <v>13068</v>
      </c>
      <c r="O2498">
        <v>653.40000000000009</v>
      </c>
      <c r="P2498" t="s">
        <v>76</v>
      </c>
      <c r="Q2498" t="s">
        <v>85</v>
      </c>
      <c r="R2498">
        <v>8</v>
      </c>
      <c r="S2498" t="s">
        <v>87</v>
      </c>
    </row>
    <row r="2499" spans="1:19">
      <c r="A2499" s="2">
        <v>41152</v>
      </c>
      <c r="B2499" t="s">
        <v>22</v>
      </c>
      <c r="C2499" t="s">
        <v>23</v>
      </c>
      <c r="D2499" t="s">
        <v>42</v>
      </c>
      <c r="E2499" t="s">
        <v>59</v>
      </c>
      <c r="F2499" t="s">
        <v>54</v>
      </c>
      <c r="G2499" t="s">
        <v>54</v>
      </c>
      <c r="H2499" t="s">
        <v>16</v>
      </c>
      <c r="I2499">
        <v>21</v>
      </c>
      <c r="J2499">
        <v>3978</v>
      </c>
      <c r="K2499">
        <v>4230</v>
      </c>
      <c r="L2499">
        <v>187650</v>
      </c>
      <c r="M2499">
        <v>202500</v>
      </c>
      <c r="N2499">
        <v>14850</v>
      </c>
      <c r="O2499">
        <v>742.5</v>
      </c>
      <c r="P2499" t="s">
        <v>76</v>
      </c>
      <c r="Q2499" t="s">
        <v>85</v>
      </c>
      <c r="R2499">
        <v>8</v>
      </c>
      <c r="S2499" t="s">
        <v>87</v>
      </c>
    </row>
    <row r="2500" spans="1:19">
      <c r="A2500" s="2">
        <v>41153</v>
      </c>
      <c r="B2500" t="s">
        <v>20</v>
      </c>
      <c r="C2500" t="s">
        <v>18</v>
      </c>
      <c r="D2500" t="s">
        <v>42</v>
      </c>
      <c r="E2500" t="s">
        <v>59</v>
      </c>
      <c r="F2500" t="s">
        <v>54</v>
      </c>
      <c r="G2500" t="s">
        <v>54</v>
      </c>
      <c r="H2500" t="s">
        <v>16</v>
      </c>
      <c r="I2500">
        <v>17</v>
      </c>
      <c r="J2500">
        <v>3726</v>
      </c>
      <c r="K2500">
        <v>3960</v>
      </c>
      <c r="L2500">
        <v>22518</v>
      </c>
      <c r="M2500">
        <v>24300</v>
      </c>
      <c r="N2500">
        <v>1782</v>
      </c>
      <c r="O2500">
        <v>89.100000000000009</v>
      </c>
      <c r="P2500" t="s">
        <v>76</v>
      </c>
      <c r="Q2500" t="s">
        <v>85</v>
      </c>
      <c r="R2500">
        <v>9</v>
      </c>
      <c r="S2500" t="s">
        <v>88</v>
      </c>
    </row>
    <row r="2501" spans="1:19">
      <c r="A2501" s="2">
        <v>41157</v>
      </c>
      <c r="B2501" t="s">
        <v>22</v>
      </c>
      <c r="C2501" t="s">
        <v>23</v>
      </c>
      <c r="D2501" t="s">
        <v>42</v>
      </c>
      <c r="E2501" t="s">
        <v>59</v>
      </c>
      <c r="F2501" t="s">
        <v>54</v>
      </c>
      <c r="G2501" t="s">
        <v>54</v>
      </c>
      <c r="H2501" t="s">
        <v>16</v>
      </c>
      <c r="I2501">
        <v>18</v>
      </c>
      <c r="J2501">
        <v>3042</v>
      </c>
      <c r="K2501">
        <v>3240</v>
      </c>
      <c r="L2501">
        <v>142614</v>
      </c>
      <c r="M2501">
        <v>153900</v>
      </c>
      <c r="N2501">
        <v>11286</v>
      </c>
      <c r="O2501">
        <v>564.30000000000007</v>
      </c>
      <c r="P2501" t="s">
        <v>76</v>
      </c>
      <c r="Q2501" t="s">
        <v>85</v>
      </c>
      <c r="R2501">
        <v>9</v>
      </c>
      <c r="S2501" t="s">
        <v>88</v>
      </c>
    </row>
    <row r="2502" spans="1:19">
      <c r="A2502" s="2">
        <v>41167</v>
      </c>
      <c r="B2502" t="s">
        <v>10</v>
      </c>
      <c r="C2502" t="s">
        <v>11</v>
      </c>
      <c r="D2502" t="s">
        <v>42</v>
      </c>
      <c r="E2502" t="s">
        <v>59</v>
      </c>
      <c r="F2502" t="s">
        <v>54</v>
      </c>
      <c r="G2502" t="s">
        <v>54</v>
      </c>
      <c r="H2502" t="s">
        <v>16</v>
      </c>
      <c r="I2502">
        <v>15</v>
      </c>
      <c r="J2502">
        <v>3978</v>
      </c>
      <c r="K2502">
        <v>4230</v>
      </c>
      <c r="L2502">
        <v>142614</v>
      </c>
      <c r="M2502">
        <v>153900</v>
      </c>
      <c r="N2502">
        <v>11286</v>
      </c>
      <c r="O2502">
        <v>564.30000000000007</v>
      </c>
      <c r="P2502" t="s">
        <v>76</v>
      </c>
      <c r="Q2502" t="s">
        <v>85</v>
      </c>
      <c r="R2502">
        <v>9</v>
      </c>
      <c r="S2502" t="s">
        <v>88</v>
      </c>
    </row>
    <row r="2503" spans="1:19">
      <c r="A2503" s="2">
        <v>41177</v>
      </c>
      <c r="B2503" t="s">
        <v>20</v>
      </c>
      <c r="C2503" t="s">
        <v>18</v>
      </c>
      <c r="D2503" t="s">
        <v>42</v>
      </c>
      <c r="E2503" t="s">
        <v>59</v>
      </c>
      <c r="F2503" t="s">
        <v>54</v>
      </c>
      <c r="G2503" t="s">
        <v>54</v>
      </c>
      <c r="H2503" t="s">
        <v>16</v>
      </c>
      <c r="I2503">
        <v>6</v>
      </c>
      <c r="J2503">
        <v>3546</v>
      </c>
      <c r="K2503">
        <v>3780</v>
      </c>
      <c r="L2503">
        <v>7506</v>
      </c>
      <c r="M2503">
        <v>8100</v>
      </c>
      <c r="N2503">
        <v>594</v>
      </c>
      <c r="O2503">
        <v>29.700000000000003</v>
      </c>
      <c r="P2503" t="s">
        <v>76</v>
      </c>
      <c r="Q2503" t="s">
        <v>85</v>
      </c>
      <c r="R2503">
        <v>9</v>
      </c>
      <c r="S2503" t="s">
        <v>88</v>
      </c>
    </row>
    <row r="2504" spans="1:19">
      <c r="A2504" s="2">
        <v>41188</v>
      </c>
      <c r="B2504" t="s">
        <v>14</v>
      </c>
      <c r="C2504" t="s">
        <v>11</v>
      </c>
      <c r="D2504" t="s">
        <v>42</v>
      </c>
      <c r="E2504" t="s">
        <v>59</v>
      </c>
      <c r="F2504" t="s">
        <v>54</v>
      </c>
      <c r="G2504" t="s">
        <v>54</v>
      </c>
      <c r="H2504" t="s">
        <v>16</v>
      </c>
      <c r="I2504">
        <v>8</v>
      </c>
      <c r="J2504">
        <v>3978</v>
      </c>
      <c r="K2504">
        <v>4230</v>
      </c>
      <c r="L2504">
        <v>97578</v>
      </c>
      <c r="M2504">
        <v>105300</v>
      </c>
      <c r="N2504">
        <v>7722</v>
      </c>
      <c r="O2504">
        <v>386.1</v>
      </c>
      <c r="P2504" t="s">
        <v>76</v>
      </c>
      <c r="Q2504" t="s">
        <v>89</v>
      </c>
      <c r="R2504">
        <v>10</v>
      </c>
      <c r="S2504" t="s">
        <v>90</v>
      </c>
    </row>
    <row r="2505" spans="1:19">
      <c r="A2505" s="2">
        <v>41191</v>
      </c>
      <c r="B2505" t="s">
        <v>31</v>
      </c>
      <c r="C2505" t="s">
        <v>30</v>
      </c>
      <c r="D2505" t="s">
        <v>42</v>
      </c>
      <c r="E2505" t="s">
        <v>59</v>
      </c>
      <c r="F2505" t="s">
        <v>54</v>
      </c>
      <c r="G2505" t="s">
        <v>54</v>
      </c>
      <c r="H2505" t="s">
        <v>16</v>
      </c>
      <c r="I2505">
        <v>25</v>
      </c>
      <c r="J2505">
        <v>4482</v>
      </c>
      <c r="K2505">
        <v>4770</v>
      </c>
      <c r="L2505">
        <v>37530</v>
      </c>
      <c r="M2505">
        <v>40500</v>
      </c>
      <c r="N2505">
        <v>2970</v>
      </c>
      <c r="O2505">
        <v>148.5</v>
      </c>
      <c r="P2505" t="s">
        <v>76</v>
      </c>
      <c r="Q2505" t="s">
        <v>89</v>
      </c>
      <c r="R2505">
        <v>10</v>
      </c>
      <c r="S2505" t="s">
        <v>90</v>
      </c>
    </row>
    <row r="2506" spans="1:19">
      <c r="A2506" s="2">
        <v>41195</v>
      </c>
      <c r="B2506" t="s">
        <v>29</v>
      </c>
      <c r="C2506" t="s">
        <v>30</v>
      </c>
      <c r="D2506" t="s">
        <v>42</v>
      </c>
      <c r="E2506" t="s">
        <v>59</v>
      </c>
      <c r="F2506" t="s">
        <v>54</v>
      </c>
      <c r="G2506" t="s">
        <v>54</v>
      </c>
      <c r="H2506" t="s">
        <v>16</v>
      </c>
      <c r="I2506">
        <v>17</v>
      </c>
      <c r="J2506">
        <v>3726</v>
      </c>
      <c r="K2506">
        <v>3960</v>
      </c>
      <c r="L2506">
        <v>127602</v>
      </c>
      <c r="M2506">
        <v>137700</v>
      </c>
      <c r="N2506">
        <v>10098</v>
      </c>
      <c r="O2506">
        <v>504.90000000000003</v>
      </c>
      <c r="P2506" t="s">
        <v>76</v>
      </c>
      <c r="Q2506" t="s">
        <v>89</v>
      </c>
      <c r="R2506">
        <v>10</v>
      </c>
      <c r="S2506" t="s">
        <v>90</v>
      </c>
    </row>
    <row r="2507" spans="1:19">
      <c r="A2507" s="2">
        <v>41196</v>
      </c>
      <c r="B2507" t="s">
        <v>22</v>
      </c>
      <c r="C2507" t="s">
        <v>23</v>
      </c>
      <c r="D2507" t="s">
        <v>42</v>
      </c>
      <c r="E2507" t="s">
        <v>59</v>
      </c>
      <c r="F2507" t="s">
        <v>54</v>
      </c>
      <c r="G2507" t="s">
        <v>54</v>
      </c>
      <c r="H2507" t="s">
        <v>16</v>
      </c>
      <c r="I2507">
        <v>7</v>
      </c>
      <c r="J2507">
        <v>3042</v>
      </c>
      <c r="K2507">
        <v>3240</v>
      </c>
      <c r="L2507">
        <v>187650</v>
      </c>
      <c r="M2507">
        <v>202500</v>
      </c>
      <c r="N2507">
        <v>14850</v>
      </c>
      <c r="O2507">
        <v>742.5</v>
      </c>
      <c r="P2507" t="s">
        <v>76</v>
      </c>
      <c r="Q2507" t="s">
        <v>89</v>
      </c>
      <c r="R2507">
        <v>10</v>
      </c>
      <c r="S2507" t="s">
        <v>90</v>
      </c>
    </row>
    <row r="2508" spans="1:19">
      <c r="A2508" s="2">
        <v>41198</v>
      </c>
      <c r="B2508" t="s">
        <v>31</v>
      </c>
      <c r="C2508" t="s">
        <v>30</v>
      </c>
      <c r="D2508" t="s">
        <v>42</v>
      </c>
      <c r="E2508" t="s">
        <v>59</v>
      </c>
      <c r="F2508" t="s">
        <v>54</v>
      </c>
      <c r="G2508" t="s">
        <v>54</v>
      </c>
      <c r="H2508" t="s">
        <v>16</v>
      </c>
      <c r="I2508">
        <v>8</v>
      </c>
      <c r="J2508">
        <v>5148</v>
      </c>
      <c r="K2508">
        <v>5490</v>
      </c>
      <c r="L2508">
        <v>180144</v>
      </c>
      <c r="M2508">
        <v>194400</v>
      </c>
      <c r="N2508">
        <v>14256</v>
      </c>
      <c r="O2508">
        <v>712.80000000000007</v>
      </c>
      <c r="P2508" t="s">
        <v>76</v>
      </c>
      <c r="Q2508" t="s">
        <v>89</v>
      </c>
      <c r="R2508">
        <v>10</v>
      </c>
      <c r="S2508" t="s">
        <v>90</v>
      </c>
    </row>
    <row r="2509" spans="1:19">
      <c r="A2509" s="2">
        <v>41198</v>
      </c>
      <c r="B2509" t="s">
        <v>17</v>
      </c>
      <c r="C2509" t="s">
        <v>18</v>
      </c>
      <c r="D2509" t="s">
        <v>42</v>
      </c>
      <c r="E2509" t="s">
        <v>59</v>
      </c>
      <c r="F2509" t="s">
        <v>54</v>
      </c>
      <c r="G2509" t="s">
        <v>54</v>
      </c>
      <c r="H2509" t="s">
        <v>16</v>
      </c>
      <c r="I2509">
        <v>25</v>
      </c>
      <c r="J2509">
        <v>7506</v>
      </c>
      <c r="K2509">
        <v>8100</v>
      </c>
      <c r="L2509">
        <v>180144</v>
      </c>
      <c r="M2509">
        <v>194400</v>
      </c>
      <c r="N2509">
        <v>14256</v>
      </c>
      <c r="O2509">
        <v>712.80000000000007</v>
      </c>
      <c r="P2509" t="s">
        <v>76</v>
      </c>
      <c r="Q2509" t="s">
        <v>89</v>
      </c>
      <c r="R2509">
        <v>10</v>
      </c>
      <c r="S2509" t="s">
        <v>90</v>
      </c>
    </row>
    <row r="2510" spans="1:19">
      <c r="A2510" s="2">
        <v>41201</v>
      </c>
      <c r="B2510" t="s">
        <v>34</v>
      </c>
      <c r="C2510" t="s">
        <v>25</v>
      </c>
      <c r="D2510" t="s">
        <v>42</v>
      </c>
      <c r="E2510" t="s">
        <v>59</v>
      </c>
      <c r="F2510" t="s">
        <v>54</v>
      </c>
      <c r="G2510" t="s">
        <v>54</v>
      </c>
      <c r="H2510" t="s">
        <v>16</v>
      </c>
      <c r="I2510">
        <v>23</v>
      </c>
      <c r="J2510">
        <v>2196</v>
      </c>
      <c r="K2510">
        <v>2340</v>
      </c>
      <c r="L2510">
        <v>172638</v>
      </c>
      <c r="M2510">
        <v>186300</v>
      </c>
      <c r="N2510">
        <v>13662</v>
      </c>
      <c r="O2510">
        <v>683.1</v>
      </c>
      <c r="P2510" t="s">
        <v>76</v>
      </c>
      <c r="Q2510" t="s">
        <v>89</v>
      </c>
      <c r="R2510">
        <v>10</v>
      </c>
      <c r="S2510" t="s">
        <v>90</v>
      </c>
    </row>
    <row r="2511" spans="1:19">
      <c r="A2511" s="2">
        <v>41221</v>
      </c>
      <c r="B2511" t="s">
        <v>20</v>
      </c>
      <c r="C2511" t="s">
        <v>18</v>
      </c>
      <c r="D2511" t="s">
        <v>42</v>
      </c>
      <c r="E2511" t="s">
        <v>59</v>
      </c>
      <c r="F2511" t="s">
        <v>54</v>
      </c>
      <c r="G2511" t="s">
        <v>54</v>
      </c>
      <c r="H2511" t="s">
        <v>16</v>
      </c>
      <c r="I2511">
        <v>3</v>
      </c>
      <c r="J2511">
        <v>2952</v>
      </c>
      <c r="K2511">
        <v>3150</v>
      </c>
      <c r="L2511">
        <v>67554</v>
      </c>
      <c r="M2511">
        <v>72900</v>
      </c>
      <c r="N2511">
        <v>5346</v>
      </c>
      <c r="O2511">
        <v>267.3</v>
      </c>
      <c r="P2511" t="s">
        <v>76</v>
      </c>
      <c r="Q2511" t="s">
        <v>89</v>
      </c>
      <c r="R2511">
        <v>11</v>
      </c>
      <c r="S2511" t="s">
        <v>91</v>
      </c>
    </row>
    <row r="2512" spans="1:19">
      <c r="A2512" s="2">
        <v>41239</v>
      </c>
      <c r="B2512" t="s">
        <v>17</v>
      </c>
      <c r="C2512" t="s">
        <v>18</v>
      </c>
      <c r="D2512" t="s">
        <v>42</v>
      </c>
      <c r="E2512" t="s">
        <v>59</v>
      </c>
      <c r="F2512" t="s">
        <v>54</v>
      </c>
      <c r="G2512" t="s">
        <v>54</v>
      </c>
      <c r="H2512" t="s">
        <v>16</v>
      </c>
      <c r="I2512">
        <v>20</v>
      </c>
      <c r="J2512">
        <v>3726</v>
      </c>
      <c r="K2512">
        <v>3960</v>
      </c>
      <c r="L2512">
        <v>135108</v>
      </c>
      <c r="M2512">
        <v>145800</v>
      </c>
      <c r="N2512">
        <v>10692</v>
      </c>
      <c r="O2512">
        <v>534.6</v>
      </c>
      <c r="P2512" t="s">
        <v>76</v>
      </c>
      <c r="Q2512" t="s">
        <v>89</v>
      </c>
      <c r="R2512">
        <v>11</v>
      </c>
      <c r="S2512" t="s">
        <v>91</v>
      </c>
    </row>
    <row r="2513" spans="1:19">
      <c r="A2513" s="2">
        <v>41243</v>
      </c>
      <c r="B2513" t="s">
        <v>31</v>
      </c>
      <c r="C2513" t="s">
        <v>30</v>
      </c>
      <c r="D2513" t="s">
        <v>42</v>
      </c>
      <c r="E2513" t="s">
        <v>59</v>
      </c>
      <c r="F2513" t="s">
        <v>54</v>
      </c>
      <c r="G2513" t="s">
        <v>54</v>
      </c>
      <c r="H2513" t="s">
        <v>16</v>
      </c>
      <c r="I2513">
        <v>22</v>
      </c>
      <c r="J2513">
        <v>4482</v>
      </c>
      <c r="K2513">
        <v>4770</v>
      </c>
      <c r="L2513">
        <v>165132</v>
      </c>
      <c r="M2513">
        <v>178200</v>
      </c>
      <c r="N2513">
        <v>13068</v>
      </c>
      <c r="O2513">
        <v>653.40000000000009</v>
      </c>
      <c r="P2513" t="s">
        <v>76</v>
      </c>
      <c r="Q2513" t="s">
        <v>89</v>
      </c>
      <c r="R2513">
        <v>11</v>
      </c>
      <c r="S2513" t="s">
        <v>91</v>
      </c>
    </row>
    <row r="2514" spans="1:19">
      <c r="A2514" s="2">
        <v>41245</v>
      </c>
      <c r="B2514" t="s">
        <v>22</v>
      </c>
      <c r="C2514" t="s">
        <v>23</v>
      </c>
      <c r="D2514" t="s">
        <v>42</v>
      </c>
      <c r="E2514" t="s">
        <v>59</v>
      </c>
      <c r="F2514" t="s">
        <v>54</v>
      </c>
      <c r="G2514" t="s">
        <v>54</v>
      </c>
      <c r="H2514" t="s">
        <v>16</v>
      </c>
      <c r="I2514">
        <v>25</v>
      </c>
      <c r="J2514">
        <v>3042</v>
      </c>
      <c r="K2514">
        <v>3240</v>
      </c>
      <c r="L2514">
        <v>157626</v>
      </c>
      <c r="M2514">
        <v>170100</v>
      </c>
      <c r="N2514">
        <v>12474</v>
      </c>
      <c r="O2514">
        <v>623.70000000000005</v>
      </c>
      <c r="P2514" t="s">
        <v>76</v>
      </c>
      <c r="Q2514" t="s">
        <v>89</v>
      </c>
      <c r="R2514">
        <v>12</v>
      </c>
      <c r="S2514" t="s">
        <v>92</v>
      </c>
    </row>
    <row r="2515" spans="1:19">
      <c r="A2515" s="2">
        <v>41257</v>
      </c>
      <c r="B2515" t="s">
        <v>24</v>
      </c>
      <c r="C2515" t="s">
        <v>25</v>
      </c>
      <c r="D2515" t="s">
        <v>42</v>
      </c>
      <c r="E2515" t="s">
        <v>59</v>
      </c>
      <c r="F2515" t="s">
        <v>54</v>
      </c>
      <c r="G2515" t="s">
        <v>54</v>
      </c>
      <c r="H2515" t="s">
        <v>16</v>
      </c>
      <c r="I2515">
        <v>19</v>
      </c>
      <c r="J2515">
        <v>3978</v>
      </c>
      <c r="K2515">
        <v>4230</v>
      </c>
      <c r="L2515">
        <v>37530</v>
      </c>
      <c r="M2515">
        <v>40500</v>
      </c>
      <c r="N2515">
        <v>2970</v>
      </c>
      <c r="O2515">
        <v>148.5</v>
      </c>
      <c r="P2515" t="s">
        <v>76</v>
      </c>
      <c r="Q2515" t="s">
        <v>89</v>
      </c>
      <c r="R2515">
        <v>12</v>
      </c>
      <c r="S2515" t="s">
        <v>92</v>
      </c>
    </row>
    <row r="2516" spans="1:19">
      <c r="A2516" s="2">
        <v>41272</v>
      </c>
      <c r="B2516" t="s">
        <v>27</v>
      </c>
      <c r="C2516" t="s">
        <v>23</v>
      </c>
      <c r="D2516" t="s">
        <v>42</v>
      </c>
      <c r="E2516" t="s">
        <v>59</v>
      </c>
      <c r="F2516" t="s">
        <v>54</v>
      </c>
      <c r="G2516" t="s">
        <v>54</v>
      </c>
      <c r="H2516" t="s">
        <v>16</v>
      </c>
      <c r="I2516">
        <v>3</v>
      </c>
      <c r="J2516">
        <v>4482</v>
      </c>
      <c r="K2516">
        <v>4770</v>
      </c>
      <c r="L2516">
        <v>82566</v>
      </c>
      <c r="M2516">
        <v>89100</v>
      </c>
      <c r="N2516">
        <v>6534</v>
      </c>
      <c r="O2516">
        <v>326.70000000000005</v>
      </c>
      <c r="P2516" t="s">
        <v>76</v>
      </c>
      <c r="Q2516" t="s">
        <v>89</v>
      </c>
      <c r="R2516">
        <v>12</v>
      </c>
      <c r="S2516" t="s">
        <v>92</v>
      </c>
    </row>
    <row r="2517" spans="1:19">
      <c r="A2517" s="2">
        <v>41274</v>
      </c>
      <c r="B2517" t="s">
        <v>24</v>
      </c>
      <c r="C2517" t="s">
        <v>25</v>
      </c>
      <c r="D2517" t="s">
        <v>42</v>
      </c>
      <c r="E2517" t="s">
        <v>59</v>
      </c>
      <c r="F2517" t="s">
        <v>54</v>
      </c>
      <c r="G2517" t="s">
        <v>54</v>
      </c>
      <c r="H2517" t="s">
        <v>16</v>
      </c>
      <c r="I2517">
        <v>8</v>
      </c>
      <c r="J2517">
        <v>2034</v>
      </c>
      <c r="K2517">
        <v>2160</v>
      </c>
      <c r="L2517">
        <v>105084</v>
      </c>
      <c r="M2517">
        <v>113400</v>
      </c>
      <c r="N2517">
        <v>8316</v>
      </c>
      <c r="O2517">
        <v>415.8</v>
      </c>
      <c r="P2517" t="s">
        <v>76</v>
      </c>
      <c r="Q2517" t="s">
        <v>89</v>
      </c>
      <c r="R2517">
        <v>12</v>
      </c>
      <c r="S2517" t="s">
        <v>92</v>
      </c>
    </row>
    <row r="2518" spans="1:19">
      <c r="A2518" s="2">
        <v>41283</v>
      </c>
      <c r="B2518" t="s">
        <v>10</v>
      </c>
      <c r="C2518" t="s">
        <v>11</v>
      </c>
      <c r="D2518" t="s">
        <v>42</v>
      </c>
      <c r="E2518" t="s">
        <v>59</v>
      </c>
      <c r="F2518" t="s">
        <v>54</v>
      </c>
      <c r="G2518" t="s">
        <v>54</v>
      </c>
      <c r="H2518" t="s">
        <v>16</v>
      </c>
      <c r="I2518">
        <v>4</v>
      </c>
      <c r="J2518">
        <v>2034</v>
      </c>
      <c r="K2518">
        <v>2160</v>
      </c>
      <c r="L2518">
        <v>112590</v>
      </c>
      <c r="M2518">
        <v>121500</v>
      </c>
      <c r="N2518">
        <v>8910</v>
      </c>
      <c r="O2518">
        <v>445.5</v>
      </c>
      <c r="P2518" t="s">
        <v>93</v>
      </c>
      <c r="Q2518" t="s">
        <v>77</v>
      </c>
      <c r="R2518">
        <v>1</v>
      </c>
      <c r="S2518" t="s">
        <v>78</v>
      </c>
    </row>
    <row r="2519" spans="1:19">
      <c r="A2519" s="2">
        <v>41290</v>
      </c>
      <c r="B2519" t="s">
        <v>34</v>
      </c>
      <c r="C2519" t="s">
        <v>25</v>
      </c>
      <c r="D2519" t="s">
        <v>42</v>
      </c>
      <c r="E2519" t="s">
        <v>59</v>
      </c>
      <c r="F2519" t="s">
        <v>54</v>
      </c>
      <c r="G2519" t="s">
        <v>54</v>
      </c>
      <c r="H2519" t="s">
        <v>16</v>
      </c>
      <c r="I2519">
        <v>25</v>
      </c>
      <c r="J2519">
        <v>2952</v>
      </c>
      <c r="K2519">
        <v>3150</v>
      </c>
      <c r="L2519">
        <v>172638</v>
      </c>
      <c r="M2519">
        <v>186300</v>
      </c>
      <c r="N2519">
        <v>13662</v>
      </c>
      <c r="O2519">
        <v>683.1</v>
      </c>
      <c r="P2519" t="s">
        <v>93</v>
      </c>
      <c r="Q2519" t="s">
        <v>77</v>
      </c>
      <c r="R2519">
        <v>1</v>
      </c>
      <c r="S2519" t="s">
        <v>78</v>
      </c>
    </row>
    <row r="2520" spans="1:19">
      <c r="A2520" s="2">
        <v>41291</v>
      </c>
      <c r="B2520" t="s">
        <v>27</v>
      </c>
      <c r="C2520" t="s">
        <v>23</v>
      </c>
      <c r="D2520" t="s">
        <v>42</v>
      </c>
      <c r="E2520" t="s">
        <v>59</v>
      </c>
      <c r="F2520" t="s">
        <v>54</v>
      </c>
      <c r="G2520" t="s">
        <v>54</v>
      </c>
      <c r="H2520" t="s">
        <v>16</v>
      </c>
      <c r="I2520">
        <v>11</v>
      </c>
      <c r="J2520">
        <v>4482</v>
      </c>
      <c r="K2520">
        <v>4770</v>
      </c>
      <c r="L2520">
        <v>135108</v>
      </c>
      <c r="M2520">
        <v>145800</v>
      </c>
      <c r="N2520">
        <v>10692</v>
      </c>
      <c r="O2520">
        <v>534.6</v>
      </c>
      <c r="P2520" t="s">
        <v>93</v>
      </c>
      <c r="Q2520" t="s">
        <v>77</v>
      </c>
      <c r="R2520">
        <v>1</v>
      </c>
      <c r="S2520" t="s">
        <v>78</v>
      </c>
    </row>
    <row r="2521" spans="1:19">
      <c r="A2521" s="2">
        <v>41294</v>
      </c>
      <c r="B2521" t="s">
        <v>34</v>
      </c>
      <c r="C2521" t="s">
        <v>25</v>
      </c>
      <c r="D2521" t="s">
        <v>42</v>
      </c>
      <c r="E2521" t="s">
        <v>59</v>
      </c>
      <c r="F2521" t="s">
        <v>54</v>
      </c>
      <c r="G2521" t="s">
        <v>54</v>
      </c>
      <c r="H2521" t="s">
        <v>16</v>
      </c>
      <c r="I2521">
        <v>10</v>
      </c>
      <c r="J2521">
        <v>3978</v>
      </c>
      <c r="K2521">
        <v>4230</v>
      </c>
      <c r="L2521">
        <v>135108</v>
      </c>
      <c r="M2521">
        <v>145800</v>
      </c>
      <c r="N2521">
        <v>10692</v>
      </c>
      <c r="O2521">
        <v>534.6</v>
      </c>
      <c r="P2521" t="s">
        <v>93</v>
      </c>
      <c r="Q2521" t="s">
        <v>77</v>
      </c>
      <c r="R2521">
        <v>1</v>
      </c>
      <c r="S2521" t="s">
        <v>78</v>
      </c>
    </row>
    <row r="2522" spans="1:19">
      <c r="A2522" s="2">
        <v>41295</v>
      </c>
      <c r="B2522" t="s">
        <v>20</v>
      </c>
      <c r="C2522" t="s">
        <v>18</v>
      </c>
      <c r="D2522" t="s">
        <v>42</v>
      </c>
      <c r="E2522" t="s">
        <v>59</v>
      </c>
      <c r="F2522" t="s">
        <v>54</v>
      </c>
      <c r="G2522" t="s">
        <v>54</v>
      </c>
      <c r="H2522" t="s">
        <v>16</v>
      </c>
      <c r="I2522">
        <v>18</v>
      </c>
      <c r="J2522">
        <v>3042</v>
      </c>
      <c r="K2522">
        <v>3240</v>
      </c>
      <c r="L2522">
        <v>90072</v>
      </c>
      <c r="M2522">
        <v>97200</v>
      </c>
      <c r="N2522">
        <v>7128</v>
      </c>
      <c r="O2522">
        <v>356.40000000000003</v>
      </c>
      <c r="P2522" t="s">
        <v>93</v>
      </c>
      <c r="Q2522" t="s">
        <v>77</v>
      </c>
      <c r="R2522">
        <v>1</v>
      </c>
      <c r="S2522" t="s">
        <v>78</v>
      </c>
    </row>
    <row r="2523" spans="1:19">
      <c r="A2523" s="2">
        <v>41299</v>
      </c>
      <c r="B2523" t="s">
        <v>20</v>
      </c>
      <c r="C2523" t="s">
        <v>18</v>
      </c>
      <c r="D2523" t="s">
        <v>42</v>
      </c>
      <c r="E2523" t="s">
        <v>59</v>
      </c>
      <c r="F2523" t="s">
        <v>54</v>
      </c>
      <c r="G2523" t="s">
        <v>54</v>
      </c>
      <c r="H2523" t="s">
        <v>16</v>
      </c>
      <c r="I2523">
        <v>1</v>
      </c>
      <c r="J2523">
        <v>2034</v>
      </c>
      <c r="K2523">
        <v>2160</v>
      </c>
      <c r="L2523">
        <v>150120</v>
      </c>
      <c r="M2523">
        <v>162000</v>
      </c>
      <c r="N2523">
        <v>11880</v>
      </c>
      <c r="O2523">
        <v>594</v>
      </c>
      <c r="P2523" t="s">
        <v>93</v>
      </c>
      <c r="Q2523" t="s">
        <v>77</v>
      </c>
      <c r="R2523">
        <v>1</v>
      </c>
      <c r="S2523" t="s">
        <v>78</v>
      </c>
    </row>
    <row r="2524" spans="1:19">
      <c r="A2524" s="2">
        <v>41300</v>
      </c>
      <c r="B2524" t="s">
        <v>29</v>
      </c>
      <c r="C2524" t="s">
        <v>30</v>
      </c>
      <c r="D2524" t="s">
        <v>42</v>
      </c>
      <c r="E2524" t="s">
        <v>59</v>
      </c>
      <c r="F2524" t="s">
        <v>54</v>
      </c>
      <c r="G2524" t="s">
        <v>54</v>
      </c>
      <c r="H2524" t="s">
        <v>16</v>
      </c>
      <c r="I2524">
        <v>11</v>
      </c>
      <c r="J2524">
        <v>3582</v>
      </c>
      <c r="K2524">
        <v>3870</v>
      </c>
      <c r="L2524">
        <v>165132</v>
      </c>
      <c r="M2524">
        <v>178200</v>
      </c>
      <c r="N2524">
        <v>13068</v>
      </c>
      <c r="O2524">
        <v>653.40000000000009</v>
      </c>
      <c r="P2524" t="s">
        <v>93</v>
      </c>
      <c r="Q2524" t="s">
        <v>77</v>
      </c>
      <c r="R2524">
        <v>1</v>
      </c>
      <c r="S2524" t="s">
        <v>78</v>
      </c>
    </row>
    <row r="2525" spans="1:19">
      <c r="A2525" s="2">
        <v>41314</v>
      </c>
      <c r="B2525" t="s">
        <v>31</v>
      </c>
      <c r="C2525" t="s">
        <v>30</v>
      </c>
      <c r="D2525" t="s">
        <v>42</v>
      </c>
      <c r="E2525" t="s">
        <v>59</v>
      </c>
      <c r="F2525" t="s">
        <v>54</v>
      </c>
      <c r="G2525" t="s">
        <v>54</v>
      </c>
      <c r="H2525" t="s">
        <v>16</v>
      </c>
      <c r="I2525">
        <v>1</v>
      </c>
      <c r="J2525">
        <v>2952</v>
      </c>
      <c r="K2525">
        <v>3150</v>
      </c>
      <c r="L2525">
        <v>157626</v>
      </c>
      <c r="M2525">
        <v>170100</v>
      </c>
      <c r="N2525">
        <v>12474</v>
      </c>
      <c r="O2525">
        <v>623.70000000000005</v>
      </c>
      <c r="P2525" t="s">
        <v>93</v>
      </c>
      <c r="Q2525" t="s">
        <v>77</v>
      </c>
      <c r="R2525">
        <v>2</v>
      </c>
      <c r="S2525" t="s">
        <v>79</v>
      </c>
    </row>
    <row r="2526" spans="1:19">
      <c r="A2526" s="2">
        <v>41316</v>
      </c>
      <c r="B2526" t="s">
        <v>14</v>
      </c>
      <c r="C2526" t="s">
        <v>11</v>
      </c>
      <c r="D2526" t="s">
        <v>42</v>
      </c>
      <c r="E2526" t="s">
        <v>59</v>
      </c>
      <c r="F2526" t="s">
        <v>54</v>
      </c>
      <c r="G2526" t="s">
        <v>54</v>
      </c>
      <c r="H2526" t="s">
        <v>16</v>
      </c>
      <c r="I2526">
        <v>7</v>
      </c>
      <c r="J2526">
        <v>3726</v>
      </c>
      <c r="K2526">
        <v>3960</v>
      </c>
      <c r="L2526">
        <v>105084</v>
      </c>
      <c r="M2526">
        <v>113400</v>
      </c>
      <c r="N2526">
        <v>8316</v>
      </c>
      <c r="O2526">
        <v>415.8</v>
      </c>
      <c r="P2526" t="s">
        <v>93</v>
      </c>
      <c r="Q2526" t="s">
        <v>77</v>
      </c>
      <c r="R2526">
        <v>2</v>
      </c>
      <c r="S2526" t="s">
        <v>79</v>
      </c>
    </row>
    <row r="2527" spans="1:19">
      <c r="A2527" s="2">
        <v>41328</v>
      </c>
      <c r="B2527" t="s">
        <v>10</v>
      </c>
      <c r="C2527" t="s">
        <v>11</v>
      </c>
      <c r="D2527" t="s">
        <v>42</v>
      </c>
      <c r="E2527" t="s">
        <v>59</v>
      </c>
      <c r="F2527" t="s">
        <v>54</v>
      </c>
      <c r="G2527" t="s">
        <v>54</v>
      </c>
      <c r="H2527" t="s">
        <v>16</v>
      </c>
      <c r="I2527">
        <v>3</v>
      </c>
      <c r="J2527">
        <v>4482</v>
      </c>
      <c r="K2527">
        <v>4770</v>
      </c>
      <c r="L2527">
        <v>157626</v>
      </c>
      <c r="M2527">
        <v>170100</v>
      </c>
      <c r="N2527">
        <v>12474</v>
      </c>
      <c r="O2527">
        <v>623.70000000000005</v>
      </c>
      <c r="P2527" t="s">
        <v>93</v>
      </c>
      <c r="Q2527" t="s">
        <v>77</v>
      </c>
      <c r="R2527">
        <v>2</v>
      </c>
      <c r="S2527" t="s">
        <v>79</v>
      </c>
    </row>
    <row r="2528" spans="1:19">
      <c r="A2528" s="2">
        <v>41338</v>
      </c>
      <c r="B2528" t="s">
        <v>27</v>
      </c>
      <c r="C2528" t="s">
        <v>23</v>
      </c>
      <c r="D2528" t="s">
        <v>42</v>
      </c>
      <c r="E2528" t="s">
        <v>59</v>
      </c>
      <c r="F2528" t="s">
        <v>54</v>
      </c>
      <c r="G2528" t="s">
        <v>54</v>
      </c>
      <c r="H2528" t="s">
        <v>16</v>
      </c>
      <c r="I2528">
        <v>21</v>
      </c>
      <c r="J2528">
        <v>2034</v>
      </c>
      <c r="K2528">
        <v>2160</v>
      </c>
      <c r="L2528">
        <v>180144</v>
      </c>
      <c r="M2528">
        <v>194400</v>
      </c>
      <c r="N2528">
        <v>14256</v>
      </c>
      <c r="O2528">
        <v>712.80000000000007</v>
      </c>
      <c r="P2528" t="s">
        <v>93</v>
      </c>
      <c r="Q2528" t="s">
        <v>77</v>
      </c>
      <c r="R2528">
        <v>3</v>
      </c>
      <c r="S2528" t="s">
        <v>80</v>
      </c>
    </row>
    <row r="2529" spans="1:19">
      <c r="A2529" s="2">
        <v>41343</v>
      </c>
      <c r="B2529" t="s">
        <v>24</v>
      </c>
      <c r="C2529" t="s">
        <v>25</v>
      </c>
      <c r="D2529" t="s">
        <v>42</v>
      </c>
      <c r="E2529" t="s">
        <v>59</v>
      </c>
      <c r="F2529" t="s">
        <v>54</v>
      </c>
      <c r="G2529" t="s">
        <v>54</v>
      </c>
      <c r="H2529" t="s">
        <v>16</v>
      </c>
      <c r="I2529">
        <v>13</v>
      </c>
      <c r="J2529">
        <v>5832</v>
      </c>
      <c r="K2529">
        <v>6210</v>
      </c>
      <c r="L2529">
        <v>37530</v>
      </c>
      <c r="M2529">
        <v>40500</v>
      </c>
      <c r="N2529">
        <v>2970</v>
      </c>
      <c r="O2529">
        <v>148.5</v>
      </c>
      <c r="P2529" t="s">
        <v>93</v>
      </c>
      <c r="Q2529" t="s">
        <v>77</v>
      </c>
      <c r="R2529">
        <v>3</v>
      </c>
      <c r="S2529" t="s">
        <v>80</v>
      </c>
    </row>
    <row r="2530" spans="1:19">
      <c r="A2530" s="2">
        <v>41343</v>
      </c>
      <c r="B2530" t="s">
        <v>29</v>
      </c>
      <c r="C2530" t="s">
        <v>30</v>
      </c>
      <c r="D2530" t="s">
        <v>42</v>
      </c>
      <c r="E2530" t="s">
        <v>59</v>
      </c>
      <c r="F2530" t="s">
        <v>54</v>
      </c>
      <c r="G2530" t="s">
        <v>54</v>
      </c>
      <c r="H2530" t="s">
        <v>16</v>
      </c>
      <c r="I2530">
        <v>20</v>
      </c>
      <c r="J2530">
        <v>3726</v>
      </c>
      <c r="K2530">
        <v>3960</v>
      </c>
      <c r="L2530">
        <v>82566</v>
      </c>
      <c r="M2530">
        <v>89100</v>
      </c>
      <c r="N2530">
        <v>6534</v>
      </c>
      <c r="O2530">
        <v>326.70000000000005</v>
      </c>
      <c r="P2530" t="s">
        <v>93</v>
      </c>
      <c r="Q2530" t="s">
        <v>77</v>
      </c>
      <c r="R2530">
        <v>3</v>
      </c>
      <c r="S2530" t="s">
        <v>80</v>
      </c>
    </row>
    <row r="2531" spans="1:19">
      <c r="A2531" s="2">
        <v>41345</v>
      </c>
      <c r="B2531" t="s">
        <v>17</v>
      </c>
      <c r="C2531" t="s">
        <v>18</v>
      </c>
      <c r="D2531" t="s">
        <v>42</v>
      </c>
      <c r="E2531" t="s">
        <v>59</v>
      </c>
      <c r="F2531" t="s">
        <v>54</v>
      </c>
      <c r="G2531" t="s">
        <v>54</v>
      </c>
      <c r="H2531" t="s">
        <v>16</v>
      </c>
      <c r="I2531">
        <v>17</v>
      </c>
      <c r="J2531">
        <v>3726</v>
      </c>
      <c r="K2531">
        <v>3960</v>
      </c>
      <c r="L2531">
        <v>7506</v>
      </c>
      <c r="M2531">
        <v>8100</v>
      </c>
      <c r="N2531">
        <v>594</v>
      </c>
      <c r="O2531">
        <v>29.700000000000003</v>
      </c>
      <c r="P2531" t="s">
        <v>93</v>
      </c>
      <c r="Q2531" t="s">
        <v>77</v>
      </c>
      <c r="R2531">
        <v>3</v>
      </c>
      <c r="S2531" t="s">
        <v>80</v>
      </c>
    </row>
    <row r="2532" spans="1:19">
      <c r="A2532" s="2">
        <v>41351</v>
      </c>
      <c r="B2532" t="s">
        <v>27</v>
      </c>
      <c r="C2532" t="s">
        <v>23</v>
      </c>
      <c r="D2532" t="s">
        <v>42</v>
      </c>
      <c r="E2532" t="s">
        <v>59</v>
      </c>
      <c r="F2532" t="s">
        <v>54</v>
      </c>
      <c r="G2532" t="s">
        <v>54</v>
      </c>
      <c r="H2532" t="s">
        <v>16</v>
      </c>
      <c r="I2532">
        <v>8</v>
      </c>
      <c r="J2532">
        <v>5148</v>
      </c>
      <c r="K2532">
        <v>5490</v>
      </c>
      <c r="L2532">
        <v>135108</v>
      </c>
      <c r="M2532">
        <v>145800</v>
      </c>
      <c r="N2532">
        <v>10692</v>
      </c>
      <c r="O2532">
        <v>534.6</v>
      </c>
      <c r="P2532" t="s">
        <v>93</v>
      </c>
      <c r="Q2532" t="s">
        <v>77</v>
      </c>
      <c r="R2532">
        <v>3</v>
      </c>
      <c r="S2532" t="s">
        <v>80</v>
      </c>
    </row>
    <row r="2533" spans="1:19">
      <c r="A2533" s="2">
        <v>41352</v>
      </c>
      <c r="B2533" t="s">
        <v>17</v>
      </c>
      <c r="C2533" t="s">
        <v>18</v>
      </c>
      <c r="D2533" t="s">
        <v>42</v>
      </c>
      <c r="E2533" t="s">
        <v>59</v>
      </c>
      <c r="F2533" t="s">
        <v>54</v>
      </c>
      <c r="G2533" t="s">
        <v>54</v>
      </c>
      <c r="H2533" t="s">
        <v>16</v>
      </c>
      <c r="I2533">
        <v>13</v>
      </c>
      <c r="J2533">
        <v>2034</v>
      </c>
      <c r="K2533">
        <v>2160</v>
      </c>
      <c r="L2533">
        <v>180144</v>
      </c>
      <c r="M2533">
        <v>194400</v>
      </c>
      <c r="N2533">
        <v>14256</v>
      </c>
      <c r="O2533">
        <v>712.80000000000007</v>
      </c>
      <c r="P2533" t="s">
        <v>93</v>
      </c>
      <c r="Q2533" t="s">
        <v>77</v>
      </c>
      <c r="R2533">
        <v>3</v>
      </c>
      <c r="S2533" t="s">
        <v>80</v>
      </c>
    </row>
    <row r="2534" spans="1:19">
      <c r="A2534" s="2">
        <v>41357</v>
      </c>
      <c r="B2534" t="s">
        <v>10</v>
      </c>
      <c r="C2534" t="s">
        <v>11</v>
      </c>
      <c r="D2534" t="s">
        <v>42</v>
      </c>
      <c r="E2534" t="s">
        <v>59</v>
      </c>
      <c r="F2534" t="s">
        <v>54</v>
      </c>
      <c r="G2534" t="s">
        <v>54</v>
      </c>
      <c r="H2534" t="s">
        <v>16</v>
      </c>
      <c r="I2534">
        <v>1</v>
      </c>
      <c r="J2534">
        <v>7506</v>
      </c>
      <c r="K2534">
        <v>8100</v>
      </c>
      <c r="L2534">
        <v>127602</v>
      </c>
      <c r="M2534">
        <v>137700</v>
      </c>
      <c r="N2534">
        <v>10098</v>
      </c>
      <c r="O2534">
        <v>504.90000000000003</v>
      </c>
      <c r="P2534" t="s">
        <v>93</v>
      </c>
      <c r="Q2534" t="s">
        <v>77</v>
      </c>
      <c r="R2534">
        <v>3</v>
      </c>
      <c r="S2534" t="s">
        <v>80</v>
      </c>
    </row>
    <row r="2535" spans="1:19">
      <c r="A2535" s="2">
        <v>41372</v>
      </c>
      <c r="B2535" t="s">
        <v>29</v>
      </c>
      <c r="C2535" t="s">
        <v>30</v>
      </c>
      <c r="D2535" t="s">
        <v>42</v>
      </c>
      <c r="E2535" t="s">
        <v>59</v>
      </c>
      <c r="F2535" t="s">
        <v>54</v>
      </c>
      <c r="G2535" t="s">
        <v>54</v>
      </c>
      <c r="H2535" t="s">
        <v>16</v>
      </c>
      <c r="I2535">
        <v>6</v>
      </c>
      <c r="J2535">
        <v>3924</v>
      </c>
      <c r="K2535">
        <v>4230</v>
      </c>
      <c r="L2535">
        <v>22518</v>
      </c>
      <c r="M2535">
        <v>24300</v>
      </c>
      <c r="N2535">
        <v>1782</v>
      </c>
      <c r="O2535">
        <v>89.100000000000009</v>
      </c>
      <c r="P2535" t="s">
        <v>93</v>
      </c>
      <c r="Q2535" t="s">
        <v>81</v>
      </c>
      <c r="R2535">
        <v>4</v>
      </c>
      <c r="S2535" t="s">
        <v>82</v>
      </c>
    </row>
    <row r="2536" spans="1:19">
      <c r="A2536" s="2">
        <v>41375</v>
      </c>
      <c r="B2536" t="s">
        <v>27</v>
      </c>
      <c r="C2536" t="s">
        <v>23</v>
      </c>
      <c r="D2536" t="s">
        <v>42</v>
      </c>
      <c r="E2536" t="s">
        <v>59</v>
      </c>
      <c r="F2536" t="s">
        <v>54</v>
      </c>
      <c r="G2536" t="s">
        <v>54</v>
      </c>
      <c r="H2536" t="s">
        <v>16</v>
      </c>
      <c r="I2536">
        <v>24</v>
      </c>
      <c r="J2536">
        <v>3726</v>
      </c>
      <c r="K2536">
        <v>3960</v>
      </c>
      <c r="L2536">
        <v>105084</v>
      </c>
      <c r="M2536">
        <v>113400</v>
      </c>
      <c r="N2536">
        <v>8316</v>
      </c>
      <c r="O2536">
        <v>415.8</v>
      </c>
      <c r="P2536" t="s">
        <v>93</v>
      </c>
      <c r="Q2536" t="s">
        <v>81</v>
      </c>
      <c r="R2536">
        <v>4</v>
      </c>
      <c r="S2536" t="s">
        <v>82</v>
      </c>
    </row>
    <row r="2537" spans="1:19">
      <c r="A2537" s="2">
        <v>41376</v>
      </c>
      <c r="B2537" t="s">
        <v>31</v>
      </c>
      <c r="C2537" t="s">
        <v>30</v>
      </c>
      <c r="D2537" t="s">
        <v>42</v>
      </c>
      <c r="E2537" t="s">
        <v>59</v>
      </c>
      <c r="F2537" t="s">
        <v>54</v>
      </c>
      <c r="G2537" t="s">
        <v>54</v>
      </c>
      <c r="H2537" t="s">
        <v>16</v>
      </c>
      <c r="I2537">
        <v>22</v>
      </c>
      <c r="J2537">
        <v>2106</v>
      </c>
      <c r="K2537">
        <v>2250</v>
      </c>
      <c r="L2537">
        <v>60048</v>
      </c>
      <c r="M2537">
        <v>64800</v>
      </c>
      <c r="N2537">
        <v>4752</v>
      </c>
      <c r="O2537">
        <v>237.60000000000002</v>
      </c>
      <c r="P2537" t="s">
        <v>93</v>
      </c>
      <c r="Q2537" t="s">
        <v>81</v>
      </c>
      <c r="R2537">
        <v>4</v>
      </c>
      <c r="S2537" t="s">
        <v>82</v>
      </c>
    </row>
    <row r="2538" spans="1:19">
      <c r="A2538" s="2">
        <v>41382</v>
      </c>
      <c r="B2538" t="s">
        <v>10</v>
      </c>
      <c r="C2538" t="s">
        <v>11</v>
      </c>
      <c r="D2538" t="s">
        <v>42</v>
      </c>
      <c r="E2538" t="s">
        <v>59</v>
      </c>
      <c r="F2538" t="s">
        <v>54</v>
      </c>
      <c r="G2538" t="s">
        <v>54</v>
      </c>
      <c r="H2538" t="s">
        <v>16</v>
      </c>
      <c r="I2538">
        <v>4</v>
      </c>
      <c r="J2538">
        <v>3042</v>
      </c>
      <c r="K2538">
        <v>3240</v>
      </c>
      <c r="L2538">
        <v>90072</v>
      </c>
      <c r="M2538">
        <v>97200</v>
      </c>
      <c r="N2538">
        <v>7128</v>
      </c>
      <c r="O2538">
        <v>356.40000000000003</v>
      </c>
      <c r="P2538" t="s">
        <v>93</v>
      </c>
      <c r="Q2538" t="s">
        <v>81</v>
      </c>
      <c r="R2538">
        <v>4</v>
      </c>
      <c r="S2538" t="s">
        <v>82</v>
      </c>
    </row>
    <row r="2539" spans="1:19">
      <c r="A2539" s="2">
        <v>41394</v>
      </c>
      <c r="B2539" t="s">
        <v>14</v>
      </c>
      <c r="C2539" t="s">
        <v>11</v>
      </c>
      <c r="D2539" t="s">
        <v>42</v>
      </c>
      <c r="E2539" t="s">
        <v>59</v>
      </c>
      <c r="F2539" t="s">
        <v>54</v>
      </c>
      <c r="G2539" t="s">
        <v>54</v>
      </c>
      <c r="H2539" t="s">
        <v>16</v>
      </c>
      <c r="I2539">
        <v>13</v>
      </c>
      <c r="J2539">
        <v>5832</v>
      </c>
      <c r="K2539">
        <v>6210</v>
      </c>
      <c r="L2539">
        <v>67554</v>
      </c>
      <c r="M2539">
        <v>72900</v>
      </c>
      <c r="N2539">
        <v>5346</v>
      </c>
      <c r="O2539">
        <v>267.3</v>
      </c>
      <c r="P2539" t="s">
        <v>93</v>
      </c>
      <c r="Q2539" t="s">
        <v>81</v>
      </c>
      <c r="R2539">
        <v>4</v>
      </c>
      <c r="S2539" t="s">
        <v>82</v>
      </c>
    </row>
    <row r="2540" spans="1:19">
      <c r="A2540" s="2">
        <v>41394</v>
      </c>
      <c r="B2540" t="s">
        <v>14</v>
      </c>
      <c r="C2540" t="s">
        <v>11</v>
      </c>
      <c r="D2540" t="s">
        <v>42</v>
      </c>
      <c r="E2540" t="s">
        <v>59</v>
      </c>
      <c r="F2540" t="s">
        <v>54</v>
      </c>
      <c r="G2540" t="s">
        <v>54</v>
      </c>
      <c r="H2540" t="s">
        <v>16</v>
      </c>
      <c r="I2540">
        <v>20</v>
      </c>
      <c r="J2540">
        <v>3726</v>
      </c>
      <c r="K2540">
        <v>3960</v>
      </c>
      <c r="L2540">
        <v>75060</v>
      </c>
      <c r="M2540">
        <v>81000</v>
      </c>
      <c r="N2540">
        <v>5940</v>
      </c>
      <c r="O2540">
        <v>297</v>
      </c>
      <c r="P2540" t="s">
        <v>93</v>
      </c>
      <c r="Q2540" t="s">
        <v>81</v>
      </c>
      <c r="R2540">
        <v>4</v>
      </c>
      <c r="S2540" t="s">
        <v>82</v>
      </c>
    </row>
    <row r="2541" spans="1:19">
      <c r="A2541" s="2">
        <v>41397</v>
      </c>
      <c r="B2541" t="s">
        <v>20</v>
      </c>
      <c r="C2541" t="s">
        <v>18</v>
      </c>
      <c r="D2541" t="s">
        <v>42</v>
      </c>
      <c r="E2541" t="s">
        <v>59</v>
      </c>
      <c r="F2541" t="s">
        <v>54</v>
      </c>
      <c r="G2541" t="s">
        <v>54</v>
      </c>
      <c r="H2541" t="s">
        <v>16</v>
      </c>
      <c r="I2541">
        <v>25</v>
      </c>
      <c r="J2541">
        <v>2952</v>
      </c>
      <c r="K2541">
        <v>3150</v>
      </c>
      <c r="L2541">
        <v>15012</v>
      </c>
      <c r="M2541">
        <v>16200</v>
      </c>
      <c r="N2541">
        <v>1188</v>
      </c>
      <c r="O2541">
        <v>59.400000000000006</v>
      </c>
      <c r="P2541" t="s">
        <v>93</v>
      </c>
      <c r="Q2541" t="s">
        <v>81</v>
      </c>
      <c r="R2541">
        <v>5</v>
      </c>
      <c r="S2541" t="s">
        <v>83</v>
      </c>
    </row>
    <row r="2542" spans="1:19">
      <c r="A2542" s="2">
        <v>41399</v>
      </c>
      <c r="B2542" t="s">
        <v>14</v>
      </c>
      <c r="C2542" t="s">
        <v>11</v>
      </c>
      <c r="D2542" t="s">
        <v>42</v>
      </c>
      <c r="E2542" t="s">
        <v>59</v>
      </c>
      <c r="F2542" t="s">
        <v>54</v>
      </c>
      <c r="G2542" t="s">
        <v>54</v>
      </c>
      <c r="H2542" t="s">
        <v>16</v>
      </c>
      <c r="I2542">
        <v>7</v>
      </c>
      <c r="J2542">
        <v>3042</v>
      </c>
      <c r="K2542">
        <v>3240</v>
      </c>
      <c r="L2542">
        <v>90072</v>
      </c>
      <c r="M2542">
        <v>97200</v>
      </c>
      <c r="N2542">
        <v>7128</v>
      </c>
      <c r="O2542">
        <v>356.40000000000003</v>
      </c>
      <c r="P2542" t="s">
        <v>93</v>
      </c>
      <c r="Q2542" t="s">
        <v>81</v>
      </c>
      <c r="R2542">
        <v>5</v>
      </c>
      <c r="S2542" t="s">
        <v>83</v>
      </c>
    </row>
    <row r="2543" spans="1:19">
      <c r="A2543" s="2">
        <v>41412</v>
      </c>
      <c r="B2543" t="s">
        <v>27</v>
      </c>
      <c r="C2543" t="s">
        <v>23</v>
      </c>
      <c r="D2543" t="s">
        <v>42</v>
      </c>
      <c r="E2543" t="s">
        <v>59</v>
      </c>
      <c r="F2543" t="s">
        <v>54</v>
      </c>
      <c r="G2543" t="s">
        <v>54</v>
      </c>
      <c r="H2543" t="s">
        <v>16</v>
      </c>
      <c r="I2543">
        <v>19</v>
      </c>
      <c r="J2543">
        <v>3978</v>
      </c>
      <c r="K2543">
        <v>4230</v>
      </c>
      <c r="L2543">
        <v>105084</v>
      </c>
      <c r="M2543">
        <v>113400</v>
      </c>
      <c r="N2543">
        <v>8316</v>
      </c>
      <c r="O2543">
        <v>415.8</v>
      </c>
      <c r="P2543" t="s">
        <v>93</v>
      </c>
      <c r="Q2543" t="s">
        <v>81</v>
      </c>
      <c r="R2543">
        <v>5</v>
      </c>
      <c r="S2543" t="s">
        <v>83</v>
      </c>
    </row>
    <row r="2544" spans="1:19">
      <c r="A2544" s="2">
        <v>41429</v>
      </c>
      <c r="B2544" t="s">
        <v>22</v>
      </c>
      <c r="C2544" t="s">
        <v>23</v>
      </c>
      <c r="D2544" t="s">
        <v>42</v>
      </c>
      <c r="E2544" t="s">
        <v>59</v>
      </c>
      <c r="F2544" t="s">
        <v>54</v>
      </c>
      <c r="G2544" t="s">
        <v>54</v>
      </c>
      <c r="H2544" t="s">
        <v>16</v>
      </c>
      <c r="I2544">
        <v>27</v>
      </c>
      <c r="J2544">
        <v>3978</v>
      </c>
      <c r="K2544">
        <v>4230</v>
      </c>
      <c r="L2544">
        <v>60048</v>
      </c>
      <c r="M2544">
        <v>64800</v>
      </c>
      <c r="N2544">
        <v>4752</v>
      </c>
      <c r="O2544">
        <v>237.60000000000002</v>
      </c>
      <c r="P2544" t="s">
        <v>93</v>
      </c>
      <c r="Q2544" t="s">
        <v>81</v>
      </c>
      <c r="R2544">
        <v>6</v>
      </c>
      <c r="S2544" t="s">
        <v>84</v>
      </c>
    </row>
    <row r="2545" spans="1:19">
      <c r="A2545" s="2">
        <v>41451</v>
      </c>
      <c r="B2545" t="s">
        <v>20</v>
      </c>
      <c r="C2545" t="s">
        <v>18</v>
      </c>
      <c r="D2545" t="s">
        <v>42</v>
      </c>
      <c r="E2545" t="s">
        <v>59</v>
      </c>
      <c r="F2545" t="s">
        <v>54</v>
      </c>
      <c r="G2545" t="s">
        <v>54</v>
      </c>
      <c r="H2545" t="s">
        <v>16</v>
      </c>
      <c r="I2545">
        <v>17</v>
      </c>
      <c r="J2545">
        <v>3582</v>
      </c>
      <c r="K2545">
        <v>3870</v>
      </c>
      <c r="L2545">
        <v>135108</v>
      </c>
      <c r="M2545">
        <v>145800</v>
      </c>
      <c r="N2545">
        <v>10692</v>
      </c>
      <c r="O2545">
        <v>534.6</v>
      </c>
      <c r="P2545" t="s">
        <v>93</v>
      </c>
      <c r="Q2545" t="s">
        <v>81</v>
      </c>
      <c r="R2545">
        <v>6</v>
      </c>
      <c r="S2545" t="s">
        <v>84</v>
      </c>
    </row>
    <row r="2546" spans="1:19">
      <c r="A2546" s="2">
        <v>41471</v>
      </c>
      <c r="B2546" t="s">
        <v>29</v>
      </c>
      <c r="C2546" t="s">
        <v>30</v>
      </c>
      <c r="D2546" t="s">
        <v>42</v>
      </c>
      <c r="E2546" t="s">
        <v>59</v>
      </c>
      <c r="F2546" t="s">
        <v>54</v>
      </c>
      <c r="G2546" t="s">
        <v>54</v>
      </c>
      <c r="H2546" t="s">
        <v>16</v>
      </c>
      <c r="I2546">
        <v>21</v>
      </c>
      <c r="J2546">
        <v>3042</v>
      </c>
      <c r="K2546">
        <v>3240</v>
      </c>
      <c r="L2546">
        <v>120096</v>
      </c>
      <c r="M2546">
        <v>129600</v>
      </c>
      <c r="N2546">
        <v>9504</v>
      </c>
      <c r="O2546">
        <v>475.20000000000005</v>
      </c>
      <c r="P2546" t="s">
        <v>93</v>
      </c>
      <c r="Q2546" t="s">
        <v>85</v>
      </c>
      <c r="R2546">
        <v>7</v>
      </c>
      <c r="S2546" t="s">
        <v>86</v>
      </c>
    </row>
    <row r="2547" spans="1:19">
      <c r="A2547" s="2">
        <v>41487</v>
      </c>
      <c r="B2547" t="s">
        <v>24</v>
      </c>
      <c r="C2547" t="s">
        <v>25</v>
      </c>
      <c r="D2547" t="s">
        <v>42</v>
      </c>
      <c r="E2547" t="s">
        <v>59</v>
      </c>
      <c r="F2547" t="s">
        <v>54</v>
      </c>
      <c r="G2547" t="s">
        <v>54</v>
      </c>
      <c r="H2547" t="s">
        <v>16</v>
      </c>
      <c r="I2547">
        <v>21</v>
      </c>
      <c r="J2547">
        <v>3978</v>
      </c>
      <c r="K2547">
        <v>4230</v>
      </c>
      <c r="L2547">
        <v>60048</v>
      </c>
      <c r="M2547">
        <v>64800</v>
      </c>
      <c r="N2547">
        <v>4752</v>
      </c>
      <c r="O2547">
        <v>237.60000000000002</v>
      </c>
      <c r="P2547" t="s">
        <v>93</v>
      </c>
      <c r="Q2547" t="s">
        <v>85</v>
      </c>
      <c r="R2547">
        <v>8</v>
      </c>
      <c r="S2547" t="s">
        <v>87</v>
      </c>
    </row>
    <row r="2548" spans="1:19">
      <c r="A2548" s="2">
        <v>41489</v>
      </c>
      <c r="B2548" t="s">
        <v>10</v>
      </c>
      <c r="C2548" t="s">
        <v>11</v>
      </c>
      <c r="D2548" t="s">
        <v>42</v>
      </c>
      <c r="E2548" t="s">
        <v>59</v>
      </c>
      <c r="F2548" t="s">
        <v>54</v>
      </c>
      <c r="G2548" t="s">
        <v>54</v>
      </c>
      <c r="H2548" t="s">
        <v>16</v>
      </c>
      <c r="I2548">
        <v>4</v>
      </c>
      <c r="J2548">
        <v>3582</v>
      </c>
      <c r="K2548">
        <v>3870</v>
      </c>
      <c r="L2548">
        <v>187650</v>
      </c>
      <c r="M2548">
        <v>202500</v>
      </c>
      <c r="N2548">
        <v>14850</v>
      </c>
      <c r="O2548">
        <v>742.5</v>
      </c>
      <c r="P2548" t="s">
        <v>93</v>
      </c>
      <c r="Q2548" t="s">
        <v>85</v>
      </c>
      <c r="R2548">
        <v>8</v>
      </c>
      <c r="S2548" t="s">
        <v>87</v>
      </c>
    </row>
    <row r="2549" spans="1:19">
      <c r="A2549" s="2">
        <v>41498</v>
      </c>
      <c r="B2549" t="s">
        <v>29</v>
      </c>
      <c r="C2549" t="s">
        <v>30</v>
      </c>
      <c r="D2549" t="s">
        <v>42</v>
      </c>
      <c r="E2549" t="s">
        <v>59</v>
      </c>
      <c r="F2549" t="s">
        <v>54</v>
      </c>
      <c r="G2549" t="s">
        <v>54</v>
      </c>
      <c r="H2549" t="s">
        <v>16</v>
      </c>
      <c r="I2549">
        <v>11</v>
      </c>
      <c r="J2549">
        <v>2034</v>
      </c>
      <c r="K2549">
        <v>2160</v>
      </c>
      <c r="L2549">
        <v>30024</v>
      </c>
      <c r="M2549">
        <v>32400</v>
      </c>
      <c r="N2549">
        <v>2376</v>
      </c>
      <c r="O2549">
        <v>118.80000000000001</v>
      </c>
      <c r="P2549" t="s">
        <v>93</v>
      </c>
      <c r="Q2549" t="s">
        <v>85</v>
      </c>
      <c r="R2549">
        <v>8</v>
      </c>
      <c r="S2549" t="s">
        <v>87</v>
      </c>
    </row>
    <row r="2550" spans="1:19">
      <c r="A2550" s="2">
        <v>41510</v>
      </c>
      <c r="B2550" t="s">
        <v>29</v>
      </c>
      <c r="C2550" t="s">
        <v>30</v>
      </c>
      <c r="D2550" t="s">
        <v>42</v>
      </c>
      <c r="E2550" t="s">
        <v>59</v>
      </c>
      <c r="F2550" t="s">
        <v>54</v>
      </c>
      <c r="G2550" t="s">
        <v>54</v>
      </c>
      <c r="H2550" t="s">
        <v>16</v>
      </c>
      <c r="I2550">
        <v>24</v>
      </c>
      <c r="J2550">
        <v>3726</v>
      </c>
      <c r="K2550">
        <v>3960</v>
      </c>
      <c r="L2550">
        <v>105084</v>
      </c>
      <c r="M2550">
        <v>113400</v>
      </c>
      <c r="N2550">
        <v>8316</v>
      </c>
      <c r="O2550">
        <v>415.8</v>
      </c>
      <c r="P2550" t="s">
        <v>93</v>
      </c>
      <c r="Q2550" t="s">
        <v>85</v>
      </c>
      <c r="R2550">
        <v>8</v>
      </c>
      <c r="S2550" t="s">
        <v>87</v>
      </c>
    </row>
    <row r="2551" spans="1:19">
      <c r="A2551" s="2">
        <v>41518</v>
      </c>
      <c r="B2551" t="s">
        <v>34</v>
      </c>
      <c r="C2551" t="s">
        <v>25</v>
      </c>
      <c r="D2551" t="s">
        <v>42</v>
      </c>
      <c r="E2551" t="s">
        <v>59</v>
      </c>
      <c r="F2551" t="s">
        <v>54</v>
      </c>
      <c r="G2551" t="s">
        <v>54</v>
      </c>
      <c r="H2551" t="s">
        <v>16</v>
      </c>
      <c r="I2551">
        <v>3</v>
      </c>
      <c r="J2551">
        <v>4482</v>
      </c>
      <c r="K2551">
        <v>4770</v>
      </c>
      <c r="L2551">
        <v>22518</v>
      </c>
      <c r="M2551">
        <v>24300</v>
      </c>
      <c r="N2551">
        <v>1782</v>
      </c>
      <c r="O2551">
        <v>89.100000000000009</v>
      </c>
      <c r="P2551" t="s">
        <v>93</v>
      </c>
      <c r="Q2551" t="s">
        <v>85</v>
      </c>
      <c r="R2551">
        <v>9</v>
      </c>
      <c r="S2551" t="s">
        <v>88</v>
      </c>
    </row>
    <row r="2552" spans="1:19">
      <c r="A2552" s="2">
        <v>41519</v>
      </c>
      <c r="B2552" t="s">
        <v>20</v>
      </c>
      <c r="C2552" t="s">
        <v>18</v>
      </c>
      <c r="D2552" t="s">
        <v>42</v>
      </c>
      <c r="E2552" t="s">
        <v>59</v>
      </c>
      <c r="F2552" t="s">
        <v>54</v>
      </c>
      <c r="G2552" t="s">
        <v>54</v>
      </c>
      <c r="H2552" t="s">
        <v>16</v>
      </c>
      <c r="I2552">
        <v>16</v>
      </c>
      <c r="J2552">
        <v>3978</v>
      </c>
      <c r="K2552">
        <v>4230</v>
      </c>
      <c r="L2552">
        <v>180144</v>
      </c>
      <c r="M2552">
        <v>194400</v>
      </c>
      <c r="N2552">
        <v>14256</v>
      </c>
      <c r="O2552">
        <v>712.80000000000007</v>
      </c>
      <c r="P2552" t="s">
        <v>93</v>
      </c>
      <c r="Q2552" t="s">
        <v>85</v>
      </c>
      <c r="R2552">
        <v>9</v>
      </c>
      <c r="S2552" t="s">
        <v>88</v>
      </c>
    </row>
    <row r="2553" spans="1:19">
      <c r="A2553" s="2">
        <v>41530</v>
      </c>
      <c r="B2553" t="s">
        <v>10</v>
      </c>
      <c r="C2553" t="s">
        <v>11</v>
      </c>
      <c r="D2553" t="s">
        <v>42</v>
      </c>
      <c r="E2553" t="s">
        <v>59</v>
      </c>
      <c r="F2553" t="s">
        <v>54</v>
      </c>
      <c r="G2553" t="s">
        <v>54</v>
      </c>
      <c r="H2553" t="s">
        <v>16</v>
      </c>
      <c r="I2553">
        <v>13</v>
      </c>
      <c r="J2553">
        <v>5832</v>
      </c>
      <c r="K2553">
        <v>6210</v>
      </c>
      <c r="L2553">
        <v>75060</v>
      </c>
      <c r="M2553">
        <v>81000</v>
      </c>
      <c r="N2553">
        <v>5940</v>
      </c>
      <c r="O2553">
        <v>297</v>
      </c>
      <c r="P2553" t="s">
        <v>93</v>
      </c>
      <c r="Q2553" t="s">
        <v>85</v>
      </c>
      <c r="R2553">
        <v>9</v>
      </c>
      <c r="S2553" t="s">
        <v>88</v>
      </c>
    </row>
    <row r="2554" spans="1:19">
      <c r="A2554" s="2">
        <v>41531</v>
      </c>
      <c r="B2554" t="s">
        <v>22</v>
      </c>
      <c r="C2554" t="s">
        <v>23</v>
      </c>
      <c r="D2554" t="s">
        <v>42</v>
      </c>
      <c r="E2554" t="s">
        <v>59</v>
      </c>
      <c r="F2554" t="s">
        <v>54</v>
      </c>
      <c r="G2554" t="s">
        <v>54</v>
      </c>
      <c r="H2554" t="s">
        <v>16</v>
      </c>
      <c r="I2554">
        <v>23</v>
      </c>
      <c r="J2554">
        <v>4482</v>
      </c>
      <c r="K2554">
        <v>4770</v>
      </c>
      <c r="L2554">
        <v>67554</v>
      </c>
      <c r="M2554">
        <v>72900</v>
      </c>
      <c r="N2554">
        <v>5346</v>
      </c>
      <c r="O2554">
        <v>267.3</v>
      </c>
      <c r="P2554" t="s">
        <v>93</v>
      </c>
      <c r="Q2554" t="s">
        <v>85</v>
      </c>
      <c r="R2554">
        <v>9</v>
      </c>
      <c r="S2554" t="s">
        <v>88</v>
      </c>
    </row>
    <row r="2555" spans="1:19">
      <c r="A2555" s="2">
        <v>41532</v>
      </c>
      <c r="B2555" t="s">
        <v>29</v>
      </c>
      <c r="C2555" t="s">
        <v>30</v>
      </c>
      <c r="D2555" t="s">
        <v>42</v>
      </c>
      <c r="E2555" t="s">
        <v>59</v>
      </c>
      <c r="F2555" t="s">
        <v>54</v>
      </c>
      <c r="G2555" t="s">
        <v>54</v>
      </c>
      <c r="H2555" t="s">
        <v>16</v>
      </c>
      <c r="I2555">
        <v>21</v>
      </c>
      <c r="J2555">
        <v>3978</v>
      </c>
      <c r="K2555">
        <v>4230</v>
      </c>
      <c r="L2555">
        <v>142614</v>
      </c>
      <c r="M2555">
        <v>153900</v>
      </c>
      <c r="N2555">
        <v>11286</v>
      </c>
      <c r="O2555">
        <v>564.30000000000007</v>
      </c>
      <c r="P2555" t="s">
        <v>93</v>
      </c>
      <c r="Q2555" t="s">
        <v>85</v>
      </c>
      <c r="R2555">
        <v>9</v>
      </c>
      <c r="S2555" t="s">
        <v>88</v>
      </c>
    </row>
    <row r="2556" spans="1:19">
      <c r="A2556" s="2">
        <v>41546</v>
      </c>
      <c r="B2556" t="s">
        <v>20</v>
      </c>
      <c r="C2556" t="s">
        <v>18</v>
      </c>
      <c r="D2556" t="s">
        <v>42</v>
      </c>
      <c r="E2556" t="s">
        <v>59</v>
      </c>
      <c r="F2556" t="s">
        <v>54</v>
      </c>
      <c r="G2556" t="s">
        <v>54</v>
      </c>
      <c r="H2556" t="s">
        <v>16</v>
      </c>
      <c r="I2556">
        <v>4</v>
      </c>
      <c r="J2556">
        <v>3978</v>
      </c>
      <c r="K2556">
        <v>4230</v>
      </c>
      <c r="L2556">
        <v>187650</v>
      </c>
      <c r="M2556">
        <v>202500</v>
      </c>
      <c r="N2556">
        <v>14850</v>
      </c>
      <c r="O2556">
        <v>742.5</v>
      </c>
      <c r="P2556" t="s">
        <v>93</v>
      </c>
      <c r="Q2556" t="s">
        <v>85</v>
      </c>
      <c r="R2556">
        <v>9</v>
      </c>
      <c r="S2556" t="s">
        <v>88</v>
      </c>
    </row>
    <row r="2557" spans="1:19">
      <c r="A2557" s="2">
        <v>41547</v>
      </c>
      <c r="B2557" t="s">
        <v>20</v>
      </c>
      <c r="C2557" t="s">
        <v>18</v>
      </c>
      <c r="D2557" t="s">
        <v>42</v>
      </c>
      <c r="E2557" t="s">
        <v>59</v>
      </c>
      <c r="F2557" t="s">
        <v>54</v>
      </c>
      <c r="G2557" t="s">
        <v>54</v>
      </c>
      <c r="H2557" t="s">
        <v>16</v>
      </c>
      <c r="I2557">
        <v>20</v>
      </c>
      <c r="J2557">
        <v>2034</v>
      </c>
      <c r="K2557">
        <v>2160</v>
      </c>
      <c r="L2557">
        <v>135108</v>
      </c>
      <c r="M2557">
        <v>145800</v>
      </c>
      <c r="N2557">
        <v>10692</v>
      </c>
      <c r="O2557">
        <v>534.6</v>
      </c>
      <c r="P2557" t="s">
        <v>93</v>
      </c>
      <c r="Q2557" t="s">
        <v>85</v>
      </c>
      <c r="R2557">
        <v>9</v>
      </c>
      <c r="S2557" t="s">
        <v>88</v>
      </c>
    </row>
    <row r="2558" spans="1:19">
      <c r="A2558" s="2">
        <v>41557</v>
      </c>
      <c r="B2558" t="s">
        <v>29</v>
      </c>
      <c r="C2558" t="s">
        <v>30</v>
      </c>
      <c r="D2558" t="s">
        <v>42</v>
      </c>
      <c r="E2558" t="s">
        <v>59</v>
      </c>
      <c r="F2558" t="s">
        <v>54</v>
      </c>
      <c r="G2558" t="s">
        <v>54</v>
      </c>
      <c r="H2558" t="s">
        <v>16</v>
      </c>
      <c r="I2558">
        <v>1</v>
      </c>
      <c r="J2558">
        <v>5148</v>
      </c>
      <c r="K2558">
        <v>5490</v>
      </c>
      <c r="L2558">
        <v>120096</v>
      </c>
      <c r="M2558">
        <v>129600</v>
      </c>
      <c r="N2558">
        <v>9504</v>
      </c>
      <c r="O2558">
        <v>475.20000000000005</v>
      </c>
      <c r="P2558" t="s">
        <v>93</v>
      </c>
      <c r="Q2558" t="s">
        <v>89</v>
      </c>
      <c r="R2558">
        <v>10</v>
      </c>
      <c r="S2558" t="s">
        <v>90</v>
      </c>
    </row>
    <row r="2559" spans="1:19">
      <c r="A2559" s="2">
        <v>41558</v>
      </c>
      <c r="B2559" t="s">
        <v>27</v>
      </c>
      <c r="C2559" t="s">
        <v>23</v>
      </c>
      <c r="D2559" t="s">
        <v>42</v>
      </c>
      <c r="E2559" t="s">
        <v>59</v>
      </c>
      <c r="F2559" t="s">
        <v>54</v>
      </c>
      <c r="G2559" t="s">
        <v>54</v>
      </c>
      <c r="H2559" t="s">
        <v>16</v>
      </c>
      <c r="I2559">
        <v>15</v>
      </c>
      <c r="J2559">
        <v>2106</v>
      </c>
      <c r="K2559">
        <v>2250</v>
      </c>
      <c r="L2559">
        <v>150120</v>
      </c>
      <c r="M2559">
        <v>162000</v>
      </c>
      <c r="N2559">
        <v>11880</v>
      </c>
      <c r="O2559">
        <v>594</v>
      </c>
      <c r="P2559" t="s">
        <v>93</v>
      </c>
      <c r="Q2559" t="s">
        <v>89</v>
      </c>
      <c r="R2559">
        <v>10</v>
      </c>
      <c r="S2559" t="s">
        <v>90</v>
      </c>
    </row>
    <row r="2560" spans="1:19">
      <c r="A2560" s="2">
        <v>41559</v>
      </c>
      <c r="B2560" t="s">
        <v>27</v>
      </c>
      <c r="C2560" t="s">
        <v>23</v>
      </c>
      <c r="D2560" t="s">
        <v>42</v>
      </c>
      <c r="E2560" t="s">
        <v>59</v>
      </c>
      <c r="F2560" t="s">
        <v>54</v>
      </c>
      <c r="G2560" t="s">
        <v>54</v>
      </c>
      <c r="H2560" t="s">
        <v>16</v>
      </c>
      <c r="I2560">
        <v>23</v>
      </c>
      <c r="J2560">
        <v>3546</v>
      </c>
      <c r="K2560">
        <v>3780</v>
      </c>
      <c r="L2560">
        <v>67554</v>
      </c>
      <c r="M2560">
        <v>72900</v>
      </c>
      <c r="N2560">
        <v>5346</v>
      </c>
      <c r="O2560">
        <v>267.3</v>
      </c>
      <c r="P2560" t="s">
        <v>93</v>
      </c>
      <c r="Q2560" t="s">
        <v>89</v>
      </c>
      <c r="R2560">
        <v>10</v>
      </c>
      <c r="S2560" t="s">
        <v>90</v>
      </c>
    </row>
    <row r="2561" spans="1:19">
      <c r="A2561" s="2">
        <v>41560</v>
      </c>
      <c r="B2561" t="s">
        <v>24</v>
      </c>
      <c r="C2561" t="s">
        <v>25</v>
      </c>
      <c r="D2561" t="s">
        <v>42</v>
      </c>
      <c r="E2561" t="s">
        <v>59</v>
      </c>
      <c r="F2561" t="s">
        <v>54</v>
      </c>
      <c r="G2561" t="s">
        <v>54</v>
      </c>
      <c r="H2561" t="s">
        <v>16</v>
      </c>
      <c r="I2561">
        <v>17</v>
      </c>
      <c r="J2561">
        <v>3726</v>
      </c>
      <c r="K2561">
        <v>3960</v>
      </c>
      <c r="L2561">
        <v>135108</v>
      </c>
      <c r="M2561">
        <v>145800</v>
      </c>
      <c r="N2561">
        <v>10692</v>
      </c>
      <c r="O2561">
        <v>534.6</v>
      </c>
      <c r="P2561" t="s">
        <v>93</v>
      </c>
      <c r="Q2561" t="s">
        <v>89</v>
      </c>
      <c r="R2561">
        <v>10</v>
      </c>
      <c r="S2561" t="s">
        <v>90</v>
      </c>
    </row>
    <row r="2562" spans="1:19">
      <c r="A2562" s="2">
        <v>41564</v>
      </c>
      <c r="B2562" t="s">
        <v>29</v>
      </c>
      <c r="C2562" t="s">
        <v>30</v>
      </c>
      <c r="D2562" t="s">
        <v>42</v>
      </c>
      <c r="E2562" t="s">
        <v>59</v>
      </c>
      <c r="F2562" t="s">
        <v>54</v>
      </c>
      <c r="G2562" t="s">
        <v>54</v>
      </c>
      <c r="H2562" t="s">
        <v>16</v>
      </c>
      <c r="I2562">
        <v>22</v>
      </c>
      <c r="J2562">
        <v>4482</v>
      </c>
      <c r="K2562">
        <v>4770</v>
      </c>
      <c r="L2562">
        <v>135108</v>
      </c>
      <c r="M2562">
        <v>145800</v>
      </c>
      <c r="N2562">
        <v>10692</v>
      </c>
      <c r="O2562">
        <v>534.6</v>
      </c>
      <c r="P2562" t="s">
        <v>93</v>
      </c>
      <c r="Q2562" t="s">
        <v>89</v>
      </c>
      <c r="R2562">
        <v>10</v>
      </c>
      <c r="S2562" t="s">
        <v>90</v>
      </c>
    </row>
    <row r="2563" spans="1:19">
      <c r="A2563" s="2">
        <v>41567</v>
      </c>
      <c r="B2563" t="s">
        <v>29</v>
      </c>
      <c r="C2563" t="s">
        <v>30</v>
      </c>
      <c r="D2563" t="s">
        <v>42</v>
      </c>
      <c r="E2563" t="s">
        <v>59</v>
      </c>
      <c r="F2563" t="s">
        <v>54</v>
      </c>
      <c r="G2563" t="s">
        <v>54</v>
      </c>
      <c r="H2563" t="s">
        <v>16</v>
      </c>
      <c r="I2563">
        <v>18</v>
      </c>
      <c r="J2563">
        <v>3042</v>
      </c>
      <c r="K2563">
        <v>3240</v>
      </c>
      <c r="L2563">
        <v>105084</v>
      </c>
      <c r="M2563">
        <v>113400</v>
      </c>
      <c r="N2563">
        <v>8316</v>
      </c>
      <c r="O2563">
        <v>415.8</v>
      </c>
      <c r="P2563" t="s">
        <v>93</v>
      </c>
      <c r="Q2563" t="s">
        <v>89</v>
      </c>
      <c r="R2563">
        <v>10</v>
      </c>
      <c r="S2563" t="s">
        <v>90</v>
      </c>
    </row>
    <row r="2564" spans="1:19">
      <c r="A2564" s="2">
        <v>41569</v>
      </c>
      <c r="B2564" t="s">
        <v>20</v>
      </c>
      <c r="C2564" t="s">
        <v>18</v>
      </c>
      <c r="D2564" t="s">
        <v>42</v>
      </c>
      <c r="E2564" t="s">
        <v>59</v>
      </c>
      <c r="F2564" t="s">
        <v>54</v>
      </c>
      <c r="G2564" t="s">
        <v>54</v>
      </c>
      <c r="H2564" t="s">
        <v>16</v>
      </c>
      <c r="I2564">
        <v>1</v>
      </c>
      <c r="J2564">
        <v>2034</v>
      </c>
      <c r="K2564">
        <v>2160</v>
      </c>
      <c r="L2564">
        <v>97578</v>
      </c>
      <c r="M2564">
        <v>105300</v>
      </c>
      <c r="N2564">
        <v>7722</v>
      </c>
      <c r="O2564">
        <v>386.1</v>
      </c>
      <c r="P2564" t="s">
        <v>93</v>
      </c>
      <c r="Q2564" t="s">
        <v>89</v>
      </c>
      <c r="R2564">
        <v>10</v>
      </c>
      <c r="S2564" t="s">
        <v>90</v>
      </c>
    </row>
    <row r="2565" spans="1:19">
      <c r="A2565" s="2">
        <v>41571</v>
      </c>
      <c r="B2565" t="s">
        <v>17</v>
      </c>
      <c r="C2565" t="s">
        <v>18</v>
      </c>
      <c r="D2565" t="s">
        <v>42</v>
      </c>
      <c r="E2565" t="s">
        <v>59</v>
      </c>
      <c r="F2565" t="s">
        <v>54</v>
      </c>
      <c r="G2565" t="s">
        <v>54</v>
      </c>
      <c r="H2565" t="s">
        <v>16</v>
      </c>
      <c r="I2565">
        <v>1</v>
      </c>
      <c r="J2565">
        <v>3546</v>
      </c>
      <c r="K2565">
        <v>3780</v>
      </c>
      <c r="L2565">
        <v>135108</v>
      </c>
      <c r="M2565">
        <v>145800</v>
      </c>
      <c r="N2565">
        <v>10692</v>
      </c>
      <c r="O2565">
        <v>534.6</v>
      </c>
      <c r="P2565" t="s">
        <v>93</v>
      </c>
      <c r="Q2565" t="s">
        <v>89</v>
      </c>
      <c r="R2565">
        <v>10</v>
      </c>
      <c r="S2565" t="s">
        <v>90</v>
      </c>
    </row>
    <row r="2566" spans="1:19">
      <c r="A2566" s="2">
        <v>41584</v>
      </c>
      <c r="B2566" t="s">
        <v>34</v>
      </c>
      <c r="C2566" t="s">
        <v>25</v>
      </c>
      <c r="D2566" t="s">
        <v>42</v>
      </c>
      <c r="E2566" t="s">
        <v>59</v>
      </c>
      <c r="F2566" t="s">
        <v>54</v>
      </c>
      <c r="G2566" t="s">
        <v>54</v>
      </c>
      <c r="H2566" t="s">
        <v>16</v>
      </c>
      <c r="I2566">
        <v>10</v>
      </c>
      <c r="J2566">
        <v>3546</v>
      </c>
      <c r="K2566">
        <v>3780</v>
      </c>
      <c r="L2566">
        <v>75060</v>
      </c>
      <c r="M2566">
        <v>81000</v>
      </c>
      <c r="N2566">
        <v>5940</v>
      </c>
      <c r="O2566">
        <v>297</v>
      </c>
      <c r="P2566" t="s">
        <v>93</v>
      </c>
      <c r="Q2566" t="s">
        <v>89</v>
      </c>
      <c r="R2566">
        <v>11</v>
      </c>
      <c r="S2566" t="s">
        <v>91</v>
      </c>
    </row>
    <row r="2567" spans="1:19">
      <c r="A2567" s="2">
        <v>41589</v>
      </c>
      <c r="B2567" t="s">
        <v>27</v>
      </c>
      <c r="C2567" t="s">
        <v>23</v>
      </c>
      <c r="D2567" t="s">
        <v>42</v>
      </c>
      <c r="E2567" t="s">
        <v>59</v>
      </c>
      <c r="F2567" t="s">
        <v>54</v>
      </c>
      <c r="G2567" t="s">
        <v>54</v>
      </c>
      <c r="H2567" t="s">
        <v>16</v>
      </c>
      <c r="I2567">
        <v>13</v>
      </c>
      <c r="J2567">
        <v>3978</v>
      </c>
      <c r="K2567">
        <v>4230</v>
      </c>
      <c r="L2567">
        <v>97578</v>
      </c>
      <c r="M2567">
        <v>105300</v>
      </c>
      <c r="N2567">
        <v>7722</v>
      </c>
      <c r="O2567">
        <v>386.1</v>
      </c>
      <c r="P2567" t="s">
        <v>93</v>
      </c>
      <c r="Q2567" t="s">
        <v>89</v>
      </c>
      <c r="R2567">
        <v>11</v>
      </c>
      <c r="S2567" t="s">
        <v>91</v>
      </c>
    </row>
    <row r="2568" spans="1:19">
      <c r="A2568" s="2">
        <v>41596</v>
      </c>
      <c r="B2568" t="s">
        <v>20</v>
      </c>
      <c r="C2568" t="s">
        <v>18</v>
      </c>
      <c r="D2568" t="s">
        <v>42</v>
      </c>
      <c r="E2568" t="s">
        <v>59</v>
      </c>
      <c r="F2568" t="s">
        <v>54</v>
      </c>
      <c r="G2568" t="s">
        <v>54</v>
      </c>
      <c r="H2568" t="s">
        <v>16</v>
      </c>
      <c r="I2568">
        <v>4</v>
      </c>
      <c r="J2568">
        <v>2034</v>
      </c>
      <c r="K2568">
        <v>2160</v>
      </c>
      <c r="L2568">
        <v>15012</v>
      </c>
      <c r="M2568">
        <v>16200</v>
      </c>
      <c r="N2568">
        <v>1188</v>
      </c>
      <c r="O2568">
        <v>59.400000000000006</v>
      </c>
      <c r="P2568" t="s">
        <v>93</v>
      </c>
      <c r="Q2568" t="s">
        <v>89</v>
      </c>
      <c r="R2568">
        <v>11</v>
      </c>
      <c r="S2568" t="s">
        <v>91</v>
      </c>
    </row>
    <row r="2569" spans="1:19">
      <c r="A2569" s="2">
        <v>41601</v>
      </c>
      <c r="B2569" t="s">
        <v>31</v>
      </c>
      <c r="C2569" t="s">
        <v>30</v>
      </c>
      <c r="D2569" t="s">
        <v>42</v>
      </c>
      <c r="E2569" t="s">
        <v>59</v>
      </c>
      <c r="F2569" t="s">
        <v>54</v>
      </c>
      <c r="G2569" t="s">
        <v>54</v>
      </c>
      <c r="H2569" t="s">
        <v>16</v>
      </c>
      <c r="I2569">
        <v>15</v>
      </c>
      <c r="J2569">
        <v>3924</v>
      </c>
      <c r="K2569">
        <v>4230</v>
      </c>
      <c r="L2569">
        <v>180144</v>
      </c>
      <c r="M2569">
        <v>194400</v>
      </c>
      <c r="N2569">
        <v>14256</v>
      </c>
      <c r="O2569">
        <v>712.80000000000007</v>
      </c>
      <c r="P2569" t="s">
        <v>93</v>
      </c>
      <c r="Q2569" t="s">
        <v>89</v>
      </c>
      <c r="R2569">
        <v>11</v>
      </c>
      <c r="S2569" t="s">
        <v>91</v>
      </c>
    </row>
    <row r="2570" spans="1:19">
      <c r="A2570" s="2">
        <v>41611</v>
      </c>
      <c r="B2570" t="s">
        <v>10</v>
      </c>
      <c r="C2570" t="s">
        <v>11</v>
      </c>
      <c r="D2570" t="s">
        <v>42</v>
      </c>
      <c r="E2570" t="s">
        <v>59</v>
      </c>
      <c r="F2570" t="s">
        <v>54</v>
      </c>
      <c r="G2570" t="s">
        <v>54</v>
      </c>
      <c r="H2570" t="s">
        <v>16</v>
      </c>
      <c r="I2570">
        <v>5</v>
      </c>
      <c r="J2570">
        <v>2196</v>
      </c>
      <c r="K2570">
        <v>2340</v>
      </c>
      <c r="L2570">
        <v>52542</v>
      </c>
      <c r="M2570">
        <v>56700</v>
      </c>
      <c r="N2570">
        <v>4158</v>
      </c>
      <c r="O2570">
        <v>207.9</v>
      </c>
      <c r="P2570" t="s">
        <v>93</v>
      </c>
      <c r="Q2570" t="s">
        <v>89</v>
      </c>
      <c r="R2570">
        <v>12</v>
      </c>
      <c r="S2570" t="s">
        <v>92</v>
      </c>
    </row>
    <row r="2571" spans="1:19">
      <c r="A2571" s="2">
        <v>41613</v>
      </c>
      <c r="B2571" t="s">
        <v>24</v>
      </c>
      <c r="C2571" t="s">
        <v>25</v>
      </c>
      <c r="D2571" t="s">
        <v>42</v>
      </c>
      <c r="E2571" t="s">
        <v>59</v>
      </c>
      <c r="F2571" t="s">
        <v>54</v>
      </c>
      <c r="G2571" t="s">
        <v>54</v>
      </c>
      <c r="H2571" t="s">
        <v>16</v>
      </c>
      <c r="I2571">
        <v>10</v>
      </c>
      <c r="J2571">
        <v>3384</v>
      </c>
      <c r="K2571">
        <v>3600</v>
      </c>
      <c r="L2571">
        <v>22518</v>
      </c>
      <c r="M2571">
        <v>24300</v>
      </c>
      <c r="N2571">
        <v>1782</v>
      </c>
      <c r="O2571">
        <v>89.100000000000009</v>
      </c>
      <c r="P2571" t="s">
        <v>93</v>
      </c>
      <c r="Q2571" t="s">
        <v>89</v>
      </c>
      <c r="R2571">
        <v>12</v>
      </c>
      <c r="S2571" t="s">
        <v>92</v>
      </c>
    </row>
    <row r="2572" spans="1:19">
      <c r="A2572" s="2">
        <v>41614</v>
      </c>
      <c r="B2572" t="s">
        <v>24</v>
      </c>
      <c r="C2572" t="s">
        <v>25</v>
      </c>
      <c r="D2572" t="s">
        <v>42</v>
      </c>
      <c r="E2572" t="s">
        <v>59</v>
      </c>
      <c r="F2572" t="s">
        <v>54</v>
      </c>
      <c r="G2572" t="s">
        <v>54</v>
      </c>
      <c r="H2572" t="s">
        <v>16</v>
      </c>
      <c r="I2572">
        <v>1</v>
      </c>
      <c r="J2572">
        <v>2952</v>
      </c>
      <c r="K2572">
        <v>3150</v>
      </c>
      <c r="L2572">
        <v>37530</v>
      </c>
      <c r="M2572">
        <v>40500</v>
      </c>
      <c r="N2572">
        <v>2970</v>
      </c>
      <c r="O2572">
        <v>148.5</v>
      </c>
      <c r="P2572" t="s">
        <v>93</v>
      </c>
      <c r="Q2572" t="s">
        <v>89</v>
      </c>
      <c r="R2572">
        <v>12</v>
      </c>
      <c r="S2572" t="s">
        <v>92</v>
      </c>
    </row>
    <row r="2573" spans="1:19">
      <c r="A2573" s="2">
        <v>41632</v>
      </c>
      <c r="B2573" t="s">
        <v>10</v>
      </c>
      <c r="C2573" t="s">
        <v>11</v>
      </c>
      <c r="D2573" t="s">
        <v>42</v>
      </c>
      <c r="E2573" t="s">
        <v>59</v>
      </c>
      <c r="F2573" t="s">
        <v>54</v>
      </c>
      <c r="G2573" t="s">
        <v>54</v>
      </c>
      <c r="H2573" t="s">
        <v>16</v>
      </c>
      <c r="I2573">
        <v>27</v>
      </c>
      <c r="J2573">
        <v>3978</v>
      </c>
      <c r="K2573">
        <v>4230</v>
      </c>
      <c r="L2573">
        <v>180144</v>
      </c>
      <c r="M2573">
        <v>194400</v>
      </c>
      <c r="N2573">
        <v>14256</v>
      </c>
      <c r="O2573">
        <v>712.80000000000007</v>
      </c>
      <c r="P2573" t="s">
        <v>93</v>
      </c>
      <c r="Q2573" t="s">
        <v>89</v>
      </c>
      <c r="R2573">
        <v>12</v>
      </c>
      <c r="S2573" t="s">
        <v>92</v>
      </c>
    </row>
    <row r="2574" spans="1:19">
      <c r="A2574" s="2">
        <v>41634</v>
      </c>
      <c r="B2574" t="s">
        <v>22</v>
      </c>
      <c r="C2574" t="s">
        <v>23</v>
      </c>
      <c r="D2574" t="s">
        <v>42</v>
      </c>
      <c r="E2574" t="s">
        <v>59</v>
      </c>
      <c r="F2574" t="s">
        <v>54</v>
      </c>
      <c r="G2574" t="s">
        <v>54</v>
      </c>
      <c r="H2574" t="s">
        <v>16</v>
      </c>
      <c r="I2574">
        <v>21</v>
      </c>
      <c r="J2574">
        <v>2034</v>
      </c>
      <c r="K2574">
        <v>2160</v>
      </c>
      <c r="L2574">
        <v>75060</v>
      </c>
      <c r="M2574">
        <v>81000</v>
      </c>
      <c r="N2574">
        <v>5940</v>
      </c>
      <c r="O2574">
        <v>297</v>
      </c>
      <c r="P2574" t="s">
        <v>93</v>
      </c>
      <c r="Q2574" t="s">
        <v>89</v>
      </c>
      <c r="R2574">
        <v>12</v>
      </c>
      <c r="S2574" t="s">
        <v>92</v>
      </c>
    </row>
    <row r="2575" spans="1:19">
      <c r="A2575" s="2">
        <v>41636</v>
      </c>
      <c r="B2575" t="s">
        <v>22</v>
      </c>
      <c r="C2575" t="s">
        <v>23</v>
      </c>
      <c r="D2575" t="s">
        <v>42</v>
      </c>
      <c r="E2575" t="s">
        <v>59</v>
      </c>
      <c r="F2575" t="s">
        <v>54</v>
      </c>
      <c r="G2575" t="s">
        <v>54</v>
      </c>
      <c r="H2575" t="s">
        <v>16</v>
      </c>
      <c r="I2575">
        <v>24</v>
      </c>
      <c r="J2575">
        <v>5832</v>
      </c>
      <c r="K2575">
        <v>6210</v>
      </c>
      <c r="L2575">
        <v>172638</v>
      </c>
      <c r="M2575">
        <v>186300</v>
      </c>
      <c r="N2575">
        <v>13662</v>
      </c>
      <c r="O2575">
        <v>683.1</v>
      </c>
      <c r="P2575" t="s">
        <v>93</v>
      </c>
      <c r="Q2575" t="s">
        <v>89</v>
      </c>
      <c r="R2575">
        <v>12</v>
      </c>
      <c r="S2575" t="s">
        <v>92</v>
      </c>
    </row>
    <row r="2576" spans="1:19">
      <c r="A2576" s="2">
        <v>41637</v>
      </c>
      <c r="B2576" t="s">
        <v>17</v>
      </c>
      <c r="C2576" t="s">
        <v>18</v>
      </c>
      <c r="D2576" t="s">
        <v>42</v>
      </c>
      <c r="E2576" t="s">
        <v>59</v>
      </c>
      <c r="F2576" t="s">
        <v>54</v>
      </c>
      <c r="G2576" t="s">
        <v>54</v>
      </c>
      <c r="H2576" t="s">
        <v>16</v>
      </c>
      <c r="I2576">
        <v>4</v>
      </c>
      <c r="J2576">
        <v>5148</v>
      </c>
      <c r="K2576">
        <v>5490</v>
      </c>
      <c r="L2576">
        <v>15012</v>
      </c>
      <c r="M2576">
        <v>16200</v>
      </c>
      <c r="N2576">
        <v>1188</v>
      </c>
      <c r="O2576">
        <v>59.400000000000006</v>
      </c>
      <c r="P2576" t="s">
        <v>93</v>
      </c>
      <c r="Q2576" t="s">
        <v>89</v>
      </c>
      <c r="R2576">
        <v>12</v>
      </c>
      <c r="S2576" t="s">
        <v>92</v>
      </c>
    </row>
    <row r="2577" spans="1:19">
      <c r="A2577" s="2">
        <v>41640</v>
      </c>
      <c r="B2577" t="s">
        <v>27</v>
      </c>
      <c r="C2577" t="s">
        <v>23</v>
      </c>
      <c r="D2577" t="s">
        <v>42</v>
      </c>
      <c r="E2577" t="s">
        <v>59</v>
      </c>
      <c r="F2577" t="s">
        <v>54</v>
      </c>
      <c r="G2577" t="s">
        <v>54</v>
      </c>
      <c r="H2577" t="s">
        <v>16</v>
      </c>
      <c r="I2577">
        <v>25</v>
      </c>
      <c r="J2577">
        <v>2952</v>
      </c>
      <c r="K2577">
        <v>3150</v>
      </c>
      <c r="L2577">
        <v>112590</v>
      </c>
      <c r="M2577">
        <v>121500</v>
      </c>
      <c r="N2577">
        <v>8910</v>
      </c>
      <c r="O2577">
        <v>445.5</v>
      </c>
      <c r="P2577" t="s">
        <v>94</v>
      </c>
      <c r="Q2577" t="s">
        <v>77</v>
      </c>
      <c r="R2577">
        <v>1</v>
      </c>
      <c r="S2577" t="s">
        <v>78</v>
      </c>
    </row>
    <row r="2578" spans="1:19">
      <c r="A2578" s="2">
        <v>41645</v>
      </c>
      <c r="B2578" t="s">
        <v>24</v>
      </c>
      <c r="C2578" t="s">
        <v>25</v>
      </c>
      <c r="D2578" t="s">
        <v>42</v>
      </c>
      <c r="E2578" t="s">
        <v>59</v>
      </c>
      <c r="F2578" t="s">
        <v>54</v>
      </c>
      <c r="G2578" t="s">
        <v>54</v>
      </c>
      <c r="H2578" t="s">
        <v>16</v>
      </c>
      <c r="I2578">
        <v>17</v>
      </c>
      <c r="J2578">
        <v>3978</v>
      </c>
      <c r="K2578">
        <v>4230</v>
      </c>
      <c r="L2578">
        <v>90072</v>
      </c>
      <c r="M2578">
        <v>97200</v>
      </c>
      <c r="N2578">
        <v>7128</v>
      </c>
      <c r="O2578">
        <v>356.40000000000003</v>
      </c>
      <c r="P2578" t="s">
        <v>94</v>
      </c>
      <c r="Q2578" t="s">
        <v>77</v>
      </c>
      <c r="R2578">
        <v>1</v>
      </c>
      <c r="S2578" t="s">
        <v>78</v>
      </c>
    </row>
    <row r="2579" spans="1:19">
      <c r="A2579" s="2">
        <v>41646</v>
      </c>
      <c r="B2579" t="s">
        <v>31</v>
      </c>
      <c r="C2579" t="s">
        <v>30</v>
      </c>
      <c r="D2579" t="s">
        <v>42</v>
      </c>
      <c r="E2579" t="s">
        <v>59</v>
      </c>
      <c r="F2579" t="s">
        <v>54</v>
      </c>
      <c r="G2579" t="s">
        <v>54</v>
      </c>
      <c r="H2579" t="s">
        <v>16</v>
      </c>
      <c r="I2579">
        <v>17</v>
      </c>
      <c r="J2579">
        <v>3582</v>
      </c>
      <c r="K2579">
        <v>3870</v>
      </c>
      <c r="L2579">
        <v>135108</v>
      </c>
      <c r="M2579">
        <v>145800</v>
      </c>
      <c r="N2579">
        <v>10692</v>
      </c>
      <c r="O2579">
        <v>534.6</v>
      </c>
      <c r="P2579" t="s">
        <v>94</v>
      </c>
      <c r="Q2579" t="s">
        <v>77</v>
      </c>
      <c r="R2579">
        <v>1</v>
      </c>
      <c r="S2579" t="s">
        <v>78</v>
      </c>
    </row>
    <row r="2580" spans="1:19">
      <c r="A2580" s="2">
        <v>41650</v>
      </c>
      <c r="B2580" t="s">
        <v>24</v>
      </c>
      <c r="C2580" t="s">
        <v>25</v>
      </c>
      <c r="D2580" t="s">
        <v>42</v>
      </c>
      <c r="E2580" t="s">
        <v>59</v>
      </c>
      <c r="F2580" t="s">
        <v>54</v>
      </c>
      <c r="G2580" t="s">
        <v>54</v>
      </c>
      <c r="H2580" t="s">
        <v>16</v>
      </c>
      <c r="I2580">
        <v>1</v>
      </c>
      <c r="J2580">
        <v>7506</v>
      </c>
      <c r="K2580">
        <v>8100</v>
      </c>
      <c r="L2580">
        <v>75060</v>
      </c>
      <c r="M2580">
        <v>81000</v>
      </c>
      <c r="N2580">
        <v>5940</v>
      </c>
      <c r="O2580">
        <v>297</v>
      </c>
      <c r="P2580" t="s">
        <v>94</v>
      </c>
      <c r="Q2580" t="s">
        <v>77</v>
      </c>
      <c r="R2580">
        <v>1</v>
      </c>
      <c r="S2580" t="s">
        <v>78</v>
      </c>
    </row>
    <row r="2581" spans="1:19">
      <c r="A2581" s="2">
        <v>41656</v>
      </c>
      <c r="B2581" t="s">
        <v>22</v>
      </c>
      <c r="C2581" t="s">
        <v>23</v>
      </c>
      <c r="D2581" t="s">
        <v>42</v>
      </c>
      <c r="E2581" t="s">
        <v>59</v>
      </c>
      <c r="F2581" t="s">
        <v>54</v>
      </c>
      <c r="G2581" t="s">
        <v>54</v>
      </c>
      <c r="H2581" t="s">
        <v>16</v>
      </c>
      <c r="I2581">
        <v>10</v>
      </c>
      <c r="J2581">
        <v>3384</v>
      </c>
      <c r="K2581">
        <v>3600</v>
      </c>
      <c r="L2581">
        <v>150120</v>
      </c>
      <c r="M2581">
        <v>162000</v>
      </c>
      <c r="N2581">
        <v>11880</v>
      </c>
      <c r="O2581">
        <v>594</v>
      </c>
      <c r="P2581" t="s">
        <v>94</v>
      </c>
      <c r="Q2581" t="s">
        <v>77</v>
      </c>
      <c r="R2581">
        <v>1</v>
      </c>
      <c r="S2581" t="s">
        <v>78</v>
      </c>
    </row>
    <row r="2582" spans="1:19">
      <c r="A2582" s="2">
        <v>41667</v>
      </c>
      <c r="B2582" t="s">
        <v>22</v>
      </c>
      <c r="C2582" t="s">
        <v>23</v>
      </c>
      <c r="D2582" t="s">
        <v>42</v>
      </c>
      <c r="E2582" t="s">
        <v>59</v>
      </c>
      <c r="F2582" t="s">
        <v>54</v>
      </c>
      <c r="G2582" t="s">
        <v>54</v>
      </c>
      <c r="H2582" t="s">
        <v>16</v>
      </c>
      <c r="I2582">
        <v>12</v>
      </c>
      <c r="J2582">
        <v>3582</v>
      </c>
      <c r="K2582">
        <v>3870</v>
      </c>
      <c r="L2582">
        <v>22518</v>
      </c>
      <c r="M2582">
        <v>24300</v>
      </c>
      <c r="N2582">
        <v>1782</v>
      </c>
      <c r="O2582">
        <v>89.100000000000009</v>
      </c>
      <c r="P2582" t="s">
        <v>94</v>
      </c>
      <c r="Q2582" t="s">
        <v>77</v>
      </c>
      <c r="R2582">
        <v>1</v>
      </c>
      <c r="S2582" t="s">
        <v>78</v>
      </c>
    </row>
    <row r="2583" spans="1:19">
      <c r="A2583" s="2">
        <v>41677</v>
      </c>
      <c r="B2583" t="s">
        <v>24</v>
      </c>
      <c r="C2583" t="s">
        <v>25</v>
      </c>
      <c r="D2583" t="s">
        <v>42</v>
      </c>
      <c r="E2583" t="s">
        <v>59</v>
      </c>
      <c r="F2583" t="s">
        <v>54</v>
      </c>
      <c r="G2583" t="s">
        <v>54</v>
      </c>
      <c r="H2583" t="s">
        <v>16</v>
      </c>
      <c r="I2583">
        <v>9</v>
      </c>
      <c r="J2583">
        <v>3546</v>
      </c>
      <c r="K2583">
        <v>3780</v>
      </c>
      <c r="L2583">
        <v>120096</v>
      </c>
      <c r="M2583">
        <v>129600</v>
      </c>
      <c r="N2583">
        <v>9504</v>
      </c>
      <c r="O2583">
        <v>475.20000000000005</v>
      </c>
      <c r="P2583" t="s">
        <v>94</v>
      </c>
      <c r="Q2583" t="s">
        <v>77</v>
      </c>
      <c r="R2583">
        <v>2</v>
      </c>
      <c r="S2583" t="s">
        <v>79</v>
      </c>
    </row>
    <row r="2584" spans="1:19">
      <c r="A2584" s="2">
        <v>41682</v>
      </c>
      <c r="B2584" t="s">
        <v>10</v>
      </c>
      <c r="C2584" t="s">
        <v>11</v>
      </c>
      <c r="D2584" t="s">
        <v>42</v>
      </c>
      <c r="E2584" t="s">
        <v>59</v>
      </c>
      <c r="F2584" t="s">
        <v>54</v>
      </c>
      <c r="G2584" t="s">
        <v>54</v>
      </c>
      <c r="H2584" t="s">
        <v>16</v>
      </c>
      <c r="I2584">
        <v>25</v>
      </c>
      <c r="J2584">
        <v>5148</v>
      </c>
      <c r="K2584">
        <v>5490</v>
      </c>
      <c r="L2584">
        <v>7506</v>
      </c>
      <c r="M2584">
        <v>8100</v>
      </c>
      <c r="N2584">
        <v>594</v>
      </c>
      <c r="O2584">
        <v>29.700000000000003</v>
      </c>
      <c r="P2584" t="s">
        <v>94</v>
      </c>
      <c r="Q2584" t="s">
        <v>77</v>
      </c>
      <c r="R2584">
        <v>2</v>
      </c>
      <c r="S2584" t="s">
        <v>79</v>
      </c>
    </row>
    <row r="2585" spans="1:19">
      <c r="A2585" s="2">
        <v>41687</v>
      </c>
      <c r="B2585" t="s">
        <v>34</v>
      </c>
      <c r="C2585" t="s">
        <v>25</v>
      </c>
      <c r="D2585" t="s">
        <v>42</v>
      </c>
      <c r="E2585" t="s">
        <v>59</v>
      </c>
      <c r="F2585" t="s">
        <v>54</v>
      </c>
      <c r="G2585" t="s">
        <v>54</v>
      </c>
      <c r="H2585" t="s">
        <v>16</v>
      </c>
      <c r="I2585">
        <v>5</v>
      </c>
      <c r="J2585">
        <v>2196</v>
      </c>
      <c r="K2585">
        <v>2340</v>
      </c>
      <c r="L2585">
        <v>22518</v>
      </c>
      <c r="M2585">
        <v>24300</v>
      </c>
      <c r="N2585">
        <v>1782</v>
      </c>
      <c r="O2585">
        <v>89.100000000000009</v>
      </c>
      <c r="P2585" t="s">
        <v>94</v>
      </c>
      <c r="Q2585" t="s">
        <v>77</v>
      </c>
      <c r="R2585">
        <v>2</v>
      </c>
      <c r="S2585" t="s">
        <v>79</v>
      </c>
    </row>
    <row r="2586" spans="1:19">
      <c r="A2586" s="2">
        <v>41695</v>
      </c>
      <c r="B2586" t="s">
        <v>31</v>
      </c>
      <c r="C2586" t="s">
        <v>30</v>
      </c>
      <c r="D2586" t="s">
        <v>42</v>
      </c>
      <c r="E2586" t="s">
        <v>59</v>
      </c>
      <c r="F2586" t="s">
        <v>54</v>
      </c>
      <c r="G2586" t="s">
        <v>54</v>
      </c>
      <c r="H2586" t="s">
        <v>16</v>
      </c>
      <c r="I2586">
        <v>7</v>
      </c>
      <c r="J2586">
        <v>3546</v>
      </c>
      <c r="K2586">
        <v>3780</v>
      </c>
      <c r="L2586">
        <v>30024</v>
      </c>
      <c r="M2586">
        <v>32400</v>
      </c>
      <c r="N2586">
        <v>2376</v>
      </c>
      <c r="O2586">
        <v>118.80000000000001</v>
      </c>
      <c r="P2586" t="s">
        <v>94</v>
      </c>
      <c r="Q2586" t="s">
        <v>77</v>
      </c>
      <c r="R2586">
        <v>2</v>
      </c>
      <c r="S2586" t="s">
        <v>79</v>
      </c>
    </row>
    <row r="2587" spans="1:19">
      <c r="A2587" s="2">
        <v>41717</v>
      </c>
      <c r="B2587" t="s">
        <v>31</v>
      </c>
      <c r="C2587" t="s">
        <v>30</v>
      </c>
      <c r="D2587" t="s">
        <v>42</v>
      </c>
      <c r="E2587" t="s">
        <v>59</v>
      </c>
      <c r="F2587" t="s">
        <v>54</v>
      </c>
      <c r="G2587" t="s">
        <v>54</v>
      </c>
      <c r="H2587" t="s">
        <v>16</v>
      </c>
      <c r="I2587">
        <v>24</v>
      </c>
      <c r="J2587">
        <v>5832</v>
      </c>
      <c r="K2587">
        <v>6210</v>
      </c>
      <c r="L2587">
        <v>67554</v>
      </c>
      <c r="M2587">
        <v>72900</v>
      </c>
      <c r="N2587">
        <v>5346</v>
      </c>
      <c r="O2587">
        <v>267.3</v>
      </c>
      <c r="P2587" t="s">
        <v>94</v>
      </c>
      <c r="Q2587" t="s">
        <v>77</v>
      </c>
      <c r="R2587">
        <v>3</v>
      </c>
      <c r="S2587" t="s">
        <v>80</v>
      </c>
    </row>
    <row r="2588" spans="1:19">
      <c r="A2588" s="2">
        <v>41717</v>
      </c>
      <c r="B2588" t="s">
        <v>29</v>
      </c>
      <c r="C2588" t="s">
        <v>30</v>
      </c>
      <c r="D2588" t="s">
        <v>42</v>
      </c>
      <c r="E2588" t="s">
        <v>59</v>
      </c>
      <c r="F2588" t="s">
        <v>54</v>
      </c>
      <c r="G2588" t="s">
        <v>54</v>
      </c>
      <c r="H2588" t="s">
        <v>16</v>
      </c>
      <c r="I2588">
        <v>16</v>
      </c>
      <c r="J2588">
        <v>3978</v>
      </c>
      <c r="K2588">
        <v>4230</v>
      </c>
      <c r="L2588">
        <v>22518</v>
      </c>
      <c r="M2588">
        <v>24300</v>
      </c>
      <c r="N2588">
        <v>1782</v>
      </c>
      <c r="O2588">
        <v>89.100000000000009</v>
      </c>
      <c r="P2588" t="s">
        <v>94</v>
      </c>
      <c r="Q2588" t="s">
        <v>77</v>
      </c>
      <c r="R2588">
        <v>3</v>
      </c>
      <c r="S2588" t="s">
        <v>80</v>
      </c>
    </row>
    <row r="2589" spans="1:19">
      <c r="A2589" s="2">
        <v>41722</v>
      </c>
      <c r="B2589" t="s">
        <v>31</v>
      </c>
      <c r="C2589" t="s">
        <v>30</v>
      </c>
      <c r="D2589" t="s">
        <v>42</v>
      </c>
      <c r="E2589" t="s">
        <v>59</v>
      </c>
      <c r="F2589" t="s">
        <v>54</v>
      </c>
      <c r="G2589" t="s">
        <v>54</v>
      </c>
      <c r="H2589" t="s">
        <v>16</v>
      </c>
      <c r="I2589">
        <v>23</v>
      </c>
      <c r="J2589">
        <v>3546</v>
      </c>
      <c r="K2589">
        <v>3780</v>
      </c>
      <c r="L2589">
        <v>112590</v>
      </c>
      <c r="M2589">
        <v>121500</v>
      </c>
      <c r="N2589">
        <v>8910</v>
      </c>
      <c r="O2589">
        <v>445.5</v>
      </c>
      <c r="P2589" t="s">
        <v>94</v>
      </c>
      <c r="Q2589" t="s">
        <v>77</v>
      </c>
      <c r="R2589">
        <v>3</v>
      </c>
      <c r="S2589" t="s">
        <v>80</v>
      </c>
    </row>
    <row r="2590" spans="1:19">
      <c r="A2590" s="2">
        <v>41723</v>
      </c>
      <c r="B2590" t="s">
        <v>10</v>
      </c>
      <c r="C2590" t="s">
        <v>11</v>
      </c>
      <c r="D2590" t="s">
        <v>42</v>
      </c>
      <c r="E2590" t="s">
        <v>59</v>
      </c>
      <c r="F2590" t="s">
        <v>54</v>
      </c>
      <c r="G2590" t="s">
        <v>54</v>
      </c>
      <c r="H2590" t="s">
        <v>16</v>
      </c>
      <c r="I2590">
        <v>17</v>
      </c>
      <c r="J2590">
        <v>3726</v>
      </c>
      <c r="K2590">
        <v>3960</v>
      </c>
      <c r="L2590">
        <v>172638</v>
      </c>
      <c r="M2590">
        <v>186300</v>
      </c>
      <c r="N2590">
        <v>13662</v>
      </c>
      <c r="O2590">
        <v>683.1</v>
      </c>
      <c r="P2590" t="s">
        <v>94</v>
      </c>
      <c r="Q2590" t="s">
        <v>77</v>
      </c>
      <c r="R2590">
        <v>3</v>
      </c>
      <c r="S2590" t="s">
        <v>80</v>
      </c>
    </row>
    <row r="2591" spans="1:19">
      <c r="A2591" s="2">
        <v>41728</v>
      </c>
      <c r="B2591" t="s">
        <v>20</v>
      </c>
      <c r="C2591" t="s">
        <v>18</v>
      </c>
      <c r="D2591" t="s">
        <v>42</v>
      </c>
      <c r="E2591" t="s">
        <v>59</v>
      </c>
      <c r="F2591" t="s">
        <v>54</v>
      </c>
      <c r="G2591" t="s">
        <v>54</v>
      </c>
      <c r="H2591" t="s">
        <v>16</v>
      </c>
      <c r="I2591">
        <v>8</v>
      </c>
      <c r="J2591">
        <v>5148</v>
      </c>
      <c r="K2591">
        <v>5490</v>
      </c>
      <c r="L2591">
        <v>82566</v>
      </c>
      <c r="M2591">
        <v>89100</v>
      </c>
      <c r="N2591">
        <v>6534</v>
      </c>
      <c r="O2591">
        <v>326.70000000000005</v>
      </c>
      <c r="P2591" t="s">
        <v>94</v>
      </c>
      <c r="Q2591" t="s">
        <v>77</v>
      </c>
      <c r="R2591">
        <v>3</v>
      </c>
      <c r="S2591" t="s">
        <v>80</v>
      </c>
    </row>
    <row r="2592" spans="1:19">
      <c r="A2592" s="2">
        <v>41734</v>
      </c>
      <c r="B2592" t="s">
        <v>27</v>
      </c>
      <c r="C2592" t="s">
        <v>23</v>
      </c>
      <c r="D2592" t="s">
        <v>42</v>
      </c>
      <c r="E2592" t="s">
        <v>59</v>
      </c>
      <c r="F2592" t="s">
        <v>54</v>
      </c>
      <c r="G2592" t="s">
        <v>54</v>
      </c>
      <c r="H2592" t="s">
        <v>16</v>
      </c>
      <c r="I2592">
        <v>11</v>
      </c>
      <c r="J2592">
        <v>2034</v>
      </c>
      <c r="K2592">
        <v>2160</v>
      </c>
      <c r="L2592">
        <v>187650</v>
      </c>
      <c r="M2592">
        <v>202500</v>
      </c>
      <c r="N2592">
        <v>14850</v>
      </c>
      <c r="O2592">
        <v>742.5</v>
      </c>
      <c r="P2592" t="s">
        <v>94</v>
      </c>
      <c r="Q2592" t="s">
        <v>81</v>
      </c>
      <c r="R2592">
        <v>4</v>
      </c>
      <c r="S2592" t="s">
        <v>82</v>
      </c>
    </row>
    <row r="2593" spans="1:19">
      <c r="A2593" s="2">
        <v>41734</v>
      </c>
      <c r="B2593" t="s">
        <v>10</v>
      </c>
      <c r="C2593" t="s">
        <v>11</v>
      </c>
      <c r="D2593" t="s">
        <v>42</v>
      </c>
      <c r="E2593" t="s">
        <v>59</v>
      </c>
      <c r="F2593" t="s">
        <v>54</v>
      </c>
      <c r="G2593" t="s">
        <v>54</v>
      </c>
      <c r="H2593" t="s">
        <v>16</v>
      </c>
      <c r="I2593">
        <v>8</v>
      </c>
      <c r="J2593">
        <v>2952</v>
      </c>
      <c r="K2593">
        <v>3150</v>
      </c>
      <c r="L2593">
        <v>90072</v>
      </c>
      <c r="M2593">
        <v>97200</v>
      </c>
      <c r="N2593">
        <v>7128</v>
      </c>
      <c r="O2593">
        <v>356.40000000000003</v>
      </c>
      <c r="P2593" t="s">
        <v>94</v>
      </c>
      <c r="Q2593" t="s">
        <v>81</v>
      </c>
      <c r="R2593">
        <v>4</v>
      </c>
      <c r="S2593" t="s">
        <v>82</v>
      </c>
    </row>
    <row r="2594" spans="1:19">
      <c r="A2594" s="2">
        <v>41737</v>
      </c>
      <c r="B2594" t="s">
        <v>10</v>
      </c>
      <c r="C2594" t="s">
        <v>11</v>
      </c>
      <c r="D2594" t="s">
        <v>42</v>
      </c>
      <c r="E2594" t="s">
        <v>59</v>
      </c>
      <c r="F2594" t="s">
        <v>54</v>
      </c>
      <c r="G2594" t="s">
        <v>54</v>
      </c>
      <c r="H2594" t="s">
        <v>16</v>
      </c>
      <c r="I2594">
        <v>1</v>
      </c>
      <c r="J2594">
        <v>5148</v>
      </c>
      <c r="K2594">
        <v>5490</v>
      </c>
      <c r="L2594">
        <v>142614</v>
      </c>
      <c r="M2594">
        <v>153900</v>
      </c>
      <c r="N2594">
        <v>11286</v>
      </c>
      <c r="O2594">
        <v>564.30000000000007</v>
      </c>
      <c r="P2594" t="s">
        <v>94</v>
      </c>
      <c r="Q2594" t="s">
        <v>81</v>
      </c>
      <c r="R2594">
        <v>4</v>
      </c>
      <c r="S2594" t="s">
        <v>82</v>
      </c>
    </row>
    <row r="2595" spans="1:19">
      <c r="A2595" s="2">
        <v>41737</v>
      </c>
      <c r="B2595" t="s">
        <v>17</v>
      </c>
      <c r="C2595" t="s">
        <v>18</v>
      </c>
      <c r="D2595" t="s">
        <v>42</v>
      </c>
      <c r="E2595" t="s">
        <v>59</v>
      </c>
      <c r="F2595" t="s">
        <v>54</v>
      </c>
      <c r="G2595" t="s">
        <v>54</v>
      </c>
      <c r="H2595" t="s">
        <v>16</v>
      </c>
      <c r="I2595">
        <v>5</v>
      </c>
      <c r="J2595">
        <v>2196</v>
      </c>
      <c r="K2595">
        <v>2340</v>
      </c>
      <c r="L2595">
        <v>150120</v>
      </c>
      <c r="M2595">
        <v>162000</v>
      </c>
      <c r="N2595">
        <v>11880</v>
      </c>
      <c r="O2595">
        <v>594</v>
      </c>
      <c r="P2595" t="s">
        <v>94</v>
      </c>
      <c r="Q2595" t="s">
        <v>81</v>
      </c>
      <c r="R2595">
        <v>4</v>
      </c>
      <c r="S2595" t="s">
        <v>82</v>
      </c>
    </row>
    <row r="2596" spans="1:19">
      <c r="A2596" s="2">
        <v>41741</v>
      </c>
      <c r="B2596" t="s">
        <v>20</v>
      </c>
      <c r="C2596" t="s">
        <v>18</v>
      </c>
      <c r="D2596" t="s">
        <v>42</v>
      </c>
      <c r="E2596" t="s">
        <v>59</v>
      </c>
      <c r="F2596" t="s">
        <v>54</v>
      </c>
      <c r="G2596" t="s">
        <v>54</v>
      </c>
      <c r="H2596" t="s">
        <v>16</v>
      </c>
      <c r="I2596">
        <v>4</v>
      </c>
      <c r="J2596">
        <v>3978</v>
      </c>
      <c r="K2596">
        <v>4230</v>
      </c>
      <c r="L2596">
        <v>15012</v>
      </c>
      <c r="M2596">
        <v>16200</v>
      </c>
      <c r="N2596">
        <v>1188</v>
      </c>
      <c r="O2596">
        <v>59.400000000000006</v>
      </c>
      <c r="P2596" t="s">
        <v>94</v>
      </c>
      <c r="Q2596" t="s">
        <v>81</v>
      </c>
      <c r="R2596">
        <v>4</v>
      </c>
      <c r="S2596" t="s">
        <v>82</v>
      </c>
    </row>
    <row r="2597" spans="1:19">
      <c r="A2597" s="2">
        <v>41748</v>
      </c>
      <c r="B2597" t="s">
        <v>34</v>
      </c>
      <c r="C2597" t="s">
        <v>25</v>
      </c>
      <c r="D2597" t="s">
        <v>42</v>
      </c>
      <c r="E2597" t="s">
        <v>59</v>
      </c>
      <c r="F2597" t="s">
        <v>54</v>
      </c>
      <c r="G2597" t="s">
        <v>54</v>
      </c>
      <c r="H2597" t="s">
        <v>16</v>
      </c>
      <c r="I2597">
        <v>6</v>
      </c>
      <c r="J2597">
        <v>2034</v>
      </c>
      <c r="K2597">
        <v>2160</v>
      </c>
      <c r="L2597">
        <v>52542</v>
      </c>
      <c r="M2597">
        <v>56700</v>
      </c>
      <c r="N2597">
        <v>4158</v>
      </c>
      <c r="O2597">
        <v>207.9</v>
      </c>
      <c r="P2597" t="s">
        <v>94</v>
      </c>
      <c r="Q2597" t="s">
        <v>81</v>
      </c>
      <c r="R2597">
        <v>4</v>
      </c>
      <c r="S2597" t="s">
        <v>82</v>
      </c>
    </row>
    <row r="2598" spans="1:19">
      <c r="A2598" s="2">
        <v>41755</v>
      </c>
      <c r="B2598" t="s">
        <v>22</v>
      </c>
      <c r="C2598" t="s">
        <v>23</v>
      </c>
      <c r="D2598" t="s">
        <v>42</v>
      </c>
      <c r="E2598" t="s">
        <v>59</v>
      </c>
      <c r="F2598" t="s">
        <v>54</v>
      </c>
      <c r="G2598" t="s">
        <v>54</v>
      </c>
      <c r="H2598" t="s">
        <v>16</v>
      </c>
      <c r="I2598">
        <v>27</v>
      </c>
      <c r="J2598">
        <v>3546</v>
      </c>
      <c r="K2598">
        <v>3780</v>
      </c>
      <c r="L2598">
        <v>30024</v>
      </c>
      <c r="M2598">
        <v>32400</v>
      </c>
      <c r="N2598">
        <v>2376</v>
      </c>
      <c r="O2598">
        <v>118.80000000000001</v>
      </c>
      <c r="P2598" t="s">
        <v>94</v>
      </c>
      <c r="Q2598" t="s">
        <v>81</v>
      </c>
      <c r="R2598">
        <v>4</v>
      </c>
      <c r="S2598" t="s">
        <v>82</v>
      </c>
    </row>
    <row r="2599" spans="1:19">
      <c r="A2599" s="2">
        <v>41761</v>
      </c>
      <c r="B2599" t="s">
        <v>27</v>
      </c>
      <c r="C2599" t="s">
        <v>23</v>
      </c>
      <c r="D2599" t="s">
        <v>42</v>
      </c>
      <c r="E2599" t="s">
        <v>59</v>
      </c>
      <c r="F2599" t="s">
        <v>54</v>
      </c>
      <c r="G2599" t="s">
        <v>54</v>
      </c>
      <c r="H2599" t="s">
        <v>16</v>
      </c>
      <c r="I2599">
        <v>2</v>
      </c>
      <c r="J2599">
        <v>3546</v>
      </c>
      <c r="K2599">
        <v>3780</v>
      </c>
      <c r="L2599">
        <v>127602</v>
      </c>
      <c r="M2599">
        <v>137700</v>
      </c>
      <c r="N2599">
        <v>10098</v>
      </c>
      <c r="O2599">
        <v>504.90000000000003</v>
      </c>
      <c r="P2599" t="s">
        <v>94</v>
      </c>
      <c r="Q2599" t="s">
        <v>81</v>
      </c>
      <c r="R2599">
        <v>5</v>
      </c>
      <c r="S2599" t="s">
        <v>83</v>
      </c>
    </row>
    <row r="2600" spans="1:19">
      <c r="A2600" s="2">
        <v>41775</v>
      </c>
      <c r="B2600" t="s">
        <v>20</v>
      </c>
      <c r="C2600" t="s">
        <v>18</v>
      </c>
      <c r="D2600" t="s">
        <v>42</v>
      </c>
      <c r="E2600" t="s">
        <v>59</v>
      </c>
      <c r="F2600" t="s">
        <v>54</v>
      </c>
      <c r="G2600" t="s">
        <v>54</v>
      </c>
      <c r="H2600" t="s">
        <v>16</v>
      </c>
      <c r="I2600">
        <v>1</v>
      </c>
      <c r="J2600">
        <v>3546</v>
      </c>
      <c r="K2600">
        <v>3780</v>
      </c>
      <c r="L2600">
        <v>172638</v>
      </c>
      <c r="M2600">
        <v>186300</v>
      </c>
      <c r="N2600">
        <v>13662</v>
      </c>
      <c r="O2600">
        <v>683.1</v>
      </c>
      <c r="P2600" t="s">
        <v>94</v>
      </c>
      <c r="Q2600" t="s">
        <v>81</v>
      </c>
      <c r="R2600">
        <v>5</v>
      </c>
      <c r="S2600" t="s">
        <v>83</v>
      </c>
    </row>
    <row r="2601" spans="1:19">
      <c r="A2601" s="2">
        <v>41778</v>
      </c>
      <c r="B2601" t="s">
        <v>29</v>
      </c>
      <c r="C2601" t="s">
        <v>30</v>
      </c>
      <c r="D2601" t="s">
        <v>42</v>
      </c>
      <c r="E2601" t="s">
        <v>59</v>
      </c>
      <c r="F2601" t="s">
        <v>54</v>
      </c>
      <c r="G2601" t="s">
        <v>54</v>
      </c>
      <c r="H2601" t="s">
        <v>16</v>
      </c>
      <c r="I2601">
        <v>24</v>
      </c>
      <c r="J2601">
        <v>2106</v>
      </c>
      <c r="K2601">
        <v>2250</v>
      </c>
      <c r="L2601">
        <v>157626</v>
      </c>
      <c r="M2601">
        <v>170100</v>
      </c>
      <c r="N2601">
        <v>12474</v>
      </c>
      <c r="O2601">
        <v>623.70000000000005</v>
      </c>
      <c r="P2601" t="s">
        <v>94</v>
      </c>
      <c r="Q2601" t="s">
        <v>81</v>
      </c>
      <c r="R2601">
        <v>5</v>
      </c>
      <c r="S2601" t="s">
        <v>83</v>
      </c>
    </row>
    <row r="2602" spans="1:19">
      <c r="A2602" s="2">
        <v>41786</v>
      </c>
      <c r="B2602" t="s">
        <v>34</v>
      </c>
      <c r="C2602" t="s">
        <v>25</v>
      </c>
      <c r="D2602" t="s">
        <v>42</v>
      </c>
      <c r="E2602" t="s">
        <v>59</v>
      </c>
      <c r="F2602" t="s">
        <v>54</v>
      </c>
      <c r="G2602" t="s">
        <v>54</v>
      </c>
      <c r="H2602" t="s">
        <v>16</v>
      </c>
      <c r="I2602">
        <v>2</v>
      </c>
      <c r="J2602">
        <v>3546</v>
      </c>
      <c r="K2602">
        <v>3780</v>
      </c>
      <c r="L2602">
        <v>142614</v>
      </c>
      <c r="M2602">
        <v>153900</v>
      </c>
      <c r="N2602">
        <v>11286</v>
      </c>
      <c r="O2602">
        <v>564.30000000000007</v>
      </c>
      <c r="P2602" t="s">
        <v>94</v>
      </c>
      <c r="Q2602" t="s">
        <v>81</v>
      </c>
      <c r="R2602">
        <v>5</v>
      </c>
      <c r="S2602" t="s">
        <v>83</v>
      </c>
    </row>
    <row r="2603" spans="1:19">
      <c r="A2603" s="2">
        <v>41787</v>
      </c>
      <c r="B2603" t="s">
        <v>14</v>
      </c>
      <c r="C2603" t="s">
        <v>11</v>
      </c>
      <c r="D2603" t="s">
        <v>42</v>
      </c>
      <c r="E2603" t="s">
        <v>59</v>
      </c>
      <c r="F2603" t="s">
        <v>54</v>
      </c>
      <c r="G2603" t="s">
        <v>54</v>
      </c>
      <c r="H2603" t="s">
        <v>16</v>
      </c>
      <c r="I2603">
        <v>10</v>
      </c>
      <c r="J2603">
        <v>3546</v>
      </c>
      <c r="K2603">
        <v>3780</v>
      </c>
      <c r="L2603">
        <v>37530</v>
      </c>
      <c r="M2603">
        <v>40500</v>
      </c>
      <c r="N2603">
        <v>2970</v>
      </c>
      <c r="O2603">
        <v>148.5</v>
      </c>
      <c r="P2603" t="s">
        <v>94</v>
      </c>
      <c r="Q2603" t="s">
        <v>81</v>
      </c>
      <c r="R2603">
        <v>5</v>
      </c>
      <c r="S2603" t="s">
        <v>83</v>
      </c>
    </row>
    <row r="2604" spans="1:19">
      <c r="A2604" s="2">
        <v>41790</v>
      </c>
      <c r="B2604" t="s">
        <v>10</v>
      </c>
      <c r="C2604" t="s">
        <v>11</v>
      </c>
      <c r="D2604" t="s">
        <v>42</v>
      </c>
      <c r="E2604" t="s">
        <v>59</v>
      </c>
      <c r="F2604" t="s">
        <v>54</v>
      </c>
      <c r="G2604" t="s">
        <v>54</v>
      </c>
      <c r="H2604" t="s">
        <v>16</v>
      </c>
      <c r="I2604">
        <v>12</v>
      </c>
      <c r="J2604">
        <v>3582</v>
      </c>
      <c r="K2604">
        <v>3870</v>
      </c>
      <c r="L2604">
        <v>22518</v>
      </c>
      <c r="M2604">
        <v>24300</v>
      </c>
      <c r="N2604">
        <v>1782</v>
      </c>
      <c r="O2604">
        <v>89.100000000000009</v>
      </c>
      <c r="P2604" t="s">
        <v>94</v>
      </c>
      <c r="Q2604" t="s">
        <v>81</v>
      </c>
      <c r="R2604">
        <v>5</v>
      </c>
      <c r="S2604" t="s">
        <v>83</v>
      </c>
    </row>
    <row r="2605" spans="1:19">
      <c r="A2605" s="2">
        <v>41791</v>
      </c>
      <c r="B2605" t="s">
        <v>29</v>
      </c>
      <c r="C2605" t="s">
        <v>30</v>
      </c>
      <c r="D2605" t="s">
        <v>42</v>
      </c>
      <c r="E2605" t="s">
        <v>59</v>
      </c>
      <c r="F2605" t="s">
        <v>54</v>
      </c>
      <c r="G2605" t="s">
        <v>54</v>
      </c>
      <c r="H2605" t="s">
        <v>16</v>
      </c>
      <c r="I2605">
        <v>3</v>
      </c>
      <c r="J2605">
        <v>2952</v>
      </c>
      <c r="K2605">
        <v>3150</v>
      </c>
      <c r="L2605">
        <v>82566</v>
      </c>
      <c r="M2605">
        <v>89100</v>
      </c>
      <c r="N2605">
        <v>6534</v>
      </c>
      <c r="O2605">
        <v>326.70000000000005</v>
      </c>
      <c r="P2605" t="s">
        <v>94</v>
      </c>
      <c r="Q2605" t="s">
        <v>81</v>
      </c>
      <c r="R2605">
        <v>6</v>
      </c>
      <c r="S2605" t="s">
        <v>84</v>
      </c>
    </row>
    <row r="2606" spans="1:19">
      <c r="A2606" s="2">
        <v>41796</v>
      </c>
      <c r="B2606" t="s">
        <v>20</v>
      </c>
      <c r="C2606" t="s">
        <v>18</v>
      </c>
      <c r="D2606" t="s">
        <v>42</v>
      </c>
      <c r="E2606" t="s">
        <v>59</v>
      </c>
      <c r="F2606" t="s">
        <v>54</v>
      </c>
      <c r="G2606" t="s">
        <v>54</v>
      </c>
      <c r="H2606" t="s">
        <v>16</v>
      </c>
      <c r="I2606">
        <v>21</v>
      </c>
      <c r="J2606">
        <v>3042</v>
      </c>
      <c r="K2606">
        <v>3240</v>
      </c>
      <c r="L2606">
        <v>120096</v>
      </c>
      <c r="M2606">
        <v>129600</v>
      </c>
      <c r="N2606">
        <v>9504</v>
      </c>
      <c r="O2606">
        <v>475.20000000000005</v>
      </c>
      <c r="P2606" t="s">
        <v>94</v>
      </c>
      <c r="Q2606" t="s">
        <v>81</v>
      </c>
      <c r="R2606">
        <v>6</v>
      </c>
      <c r="S2606" t="s">
        <v>84</v>
      </c>
    </row>
    <row r="2607" spans="1:19">
      <c r="A2607" s="2">
        <v>41802</v>
      </c>
      <c r="B2607" t="s">
        <v>31</v>
      </c>
      <c r="C2607" t="s">
        <v>30</v>
      </c>
      <c r="D2607" t="s">
        <v>42</v>
      </c>
      <c r="E2607" t="s">
        <v>59</v>
      </c>
      <c r="F2607" t="s">
        <v>54</v>
      </c>
      <c r="G2607" t="s">
        <v>54</v>
      </c>
      <c r="H2607" t="s">
        <v>16</v>
      </c>
      <c r="I2607">
        <v>1</v>
      </c>
      <c r="J2607">
        <v>3546</v>
      </c>
      <c r="K2607">
        <v>3780</v>
      </c>
      <c r="L2607">
        <v>60048</v>
      </c>
      <c r="M2607">
        <v>64800</v>
      </c>
      <c r="N2607">
        <v>4752</v>
      </c>
      <c r="O2607">
        <v>237.60000000000002</v>
      </c>
      <c r="P2607" t="s">
        <v>94</v>
      </c>
      <c r="Q2607" t="s">
        <v>81</v>
      </c>
      <c r="R2607">
        <v>6</v>
      </c>
      <c r="S2607" t="s">
        <v>84</v>
      </c>
    </row>
    <row r="2608" spans="1:19">
      <c r="A2608" s="2">
        <v>41805</v>
      </c>
      <c r="B2608" t="s">
        <v>17</v>
      </c>
      <c r="C2608" t="s">
        <v>18</v>
      </c>
      <c r="D2608" t="s">
        <v>42</v>
      </c>
      <c r="E2608" t="s">
        <v>59</v>
      </c>
      <c r="F2608" t="s">
        <v>54</v>
      </c>
      <c r="G2608" t="s">
        <v>54</v>
      </c>
      <c r="H2608" t="s">
        <v>16</v>
      </c>
      <c r="I2608">
        <v>24</v>
      </c>
      <c r="J2608">
        <v>2106</v>
      </c>
      <c r="K2608">
        <v>2250</v>
      </c>
      <c r="L2608">
        <v>7506</v>
      </c>
      <c r="M2608">
        <v>8100</v>
      </c>
      <c r="N2608">
        <v>594</v>
      </c>
      <c r="O2608">
        <v>29.700000000000003</v>
      </c>
      <c r="P2608" t="s">
        <v>94</v>
      </c>
      <c r="Q2608" t="s">
        <v>81</v>
      </c>
      <c r="R2608">
        <v>6</v>
      </c>
      <c r="S2608" t="s">
        <v>84</v>
      </c>
    </row>
    <row r="2609" spans="1:19">
      <c r="A2609" s="2">
        <v>41810</v>
      </c>
      <c r="B2609" t="s">
        <v>14</v>
      </c>
      <c r="C2609" t="s">
        <v>11</v>
      </c>
      <c r="D2609" t="s">
        <v>42</v>
      </c>
      <c r="E2609" t="s">
        <v>59</v>
      </c>
      <c r="F2609" t="s">
        <v>54</v>
      </c>
      <c r="G2609" t="s">
        <v>54</v>
      </c>
      <c r="H2609" t="s">
        <v>16</v>
      </c>
      <c r="I2609">
        <v>6</v>
      </c>
      <c r="J2609">
        <v>3546</v>
      </c>
      <c r="K2609">
        <v>3780</v>
      </c>
      <c r="L2609">
        <v>112590</v>
      </c>
      <c r="M2609">
        <v>121500</v>
      </c>
      <c r="N2609">
        <v>8910</v>
      </c>
      <c r="O2609">
        <v>445.5</v>
      </c>
      <c r="P2609" t="s">
        <v>94</v>
      </c>
      <c r="Q2609" t="s">
        <v>81</v>
      </c>
      <c r="R2609">
        <v>6</v>
      </c>
      <c r="S2609" t="s">
        <v>84</v>
      </c>
    </row>
    <row r="2610" spans="1:19">
      <c r="A2610" s="2">
        <v>41811</v>
      </c>
      <c r="B2610" t="s">
        <v>20</v>
      </c>
      <c r="C2610" t="s">
        <v>18</v>
      </c>
      <c r="D2610" t="s">
        <v>42</v>
      </c>
      <c r="E2610" t="s">
        <v>59</v>
      </c>
      <c r="F2610" t="s">
        <v>54</v>
      </c>
      <c r="G2610" t="s">
        <v>54</v>
      </c>
      <c r="H2610" t="s">
        <v>16</v>
      </c>
      <c r="I2610">
        <v>6</v>
      </c>
      <c r="J2610">
        <v>4482</v>
      </c>
      <c r="K2610">
        <v>4770</v>
      </c>
      <c r="L2610">
        <v>97578</v>
      </c>
      <c r="M2610">
        <v>105300</v>
      </c>
      <c r="N2610">
        <v>7722</v>
      </c>
      <c r="O2610">
        <v>386.1</v>
      </c>
      <c r="P2610" t="s">
        <v>94</v>
      </c>
      <c r="Q2610" t="s">
        <v>81</v>
      </c>
      <c r="R2610">
        <v>6</v>
      </c>
      <c r="S2610" t="s">
        <v>84</v>
      </c>
    </row>
    <row r="2611" spans="1:19">
      <c r="A2611" s="2">
        <v>41815</v>
      </c>
      <c r="B2611" t="s">
        <v>22</v>
      </c>
      <c r="C2611" t="s">
        <v>23</v>
      </c>
      <c r="D2611" t="s">
        <v>42</v>
      </c>
      <c r="E2611" t="s">
        <v>59</v>
      </c>
      <c r="F2611" t="s">
        <v>54</v>
      </c>
      <c r="G2611" t="s">
        <v>54</v>
      </c>
      <c r="H2611" t="s">
        <v>16</v>
      </c>
      <c r="I2611">
        <v>23</v>
      </c>
      <c r="J2611">
        <v>3582</v>
      </c>
      <c r="K2611">
        <v>3870</v>
      </c>
      <c r="L2611">
        <v>172638</v>
      </c>
      <c r="M2611">
        <v>186300</v>
      </c>
      <c r="N2611">
        <v>13662</v>
      </c>
      <c r="O2611">
        <v>683.1</v>
      </c>
      <c r="P2611" t="s">
        <v>94</v>
      </c>
      <c r="Q2611" t="s">
        <v>81</v>
      </c>
      <c r="R2611">
        <v>6</v>
      </c>
      <c r="S2611" t="s">
        <v>84</v>
      </c>
    </row>
    <row r="2612" spans="1:19">
      <c r="A2612" s="2">
        <v>41822</v>
      </c>
      <c r="B2612" t="s">
        <v>17</v>
      </c>
      <c r="C2612" t="s">
        <v>18</v>
      </c>
      <c r="D2612" t="s">
        <v>42</v>
      </c>
      <c r="E2612" t="s">
        <v>59</v>
      </c>
      <c r="F2612" t="s">
        <v>54</v>
      </c>
      <c r="G2612" t="s">
        <v>54</v>
      </c>
      <c r="H2612" t="s">
        <v>16</v>
      </c>
      <c r="I2612">
        <v>27</v>
      </c>
      <c r="J2612">
        <v>2196</v>
      </c>
      <c r="K2612">
        <v>2340</v>
      </c>
      <c r="L2612">
        <v>15012</v>
      </c>
      <c r="M2612">
        <v>16200</v>
      </c>
      <c r="N2612">
        <v>1188</v>
      </c>
      <c r="O2612">
        <v>59.400000000000006</v>
      </c>
      <c r="P2612" t="s">
        <v>94</v>
      </c>
      <c r="Q2612" t="s">
        <v>85</v>
      </c>
      <c r="R2612">
        <v>7</v>
      </c>
      <c r="S2612" t="s">
        <v>86</v>
      </c>
    </row>
    <row r="2613" spans="1:19">
      <c r="A2613" s="2">
        <v>41828</v>
      </c>
      <c r="B2613" t="s">
        <v>17</v>
      </c>
      <c r="C2613" t="s">
        <v>18</v>
      </c>
      <c r="D2613" t="s">
        <v>42</v>
      </c>
      <c r="E2613" t="s">
        <v>59</v>
      </c>
      <c r="F2613" t="s">
        <v>54</v>
      </c>
      <c r="G2613" t="s">
        <v>54</v>
      </c>
      <c r="H2613" t="s">
        <v>16</v>
      </c>
      <c r="I2613">
        <v>24</v>
      </c>
      <c r="J2613">
        <v>5832</v>
      </c>
      <c r="K2613">
        <v>6210</v>
      </c>
      <c r="L2613">
        <v>60048</v>
      </c>
      <c r="M2613">
        <v>64800</v>
      </c>
      <c r="N2613">
        <v>4752</v>
      </c>
      <c r="O2613">
        <v>237.60000000000002</v>
      </c>
      <c r="P2613" t="s">
        <v>94</v>
      </c>
      <c r="Q2613" t="s">
        <v>85</v>
      </c>
      <c r="R2613">
        <v>7</v>
      </c>
      <c r="S2613" t="s">
        <v>86</v>
      </c>
    </row>
    <row r="2614" spans="1:19">
      <c r="A2614" s="2">
        <v>41831</v>
      </c>
      <c r="B2614" t="s">
        <v>24</v>
      </c>
      <c r="C2614" t="s">
        <v>25</v>
      </c>
      <c r="D2614" t="s">
        <v>42</v>
      </c>
      <c r="E2614" t="s">
        <v>59</v>
      </c>
      <c r="F2614" t="s">
        <v>54</v>
      </c>
      <c r="G2614" t="s">
        <v>54</v>
      </c>
      <c r="H2614" t="s">
        <v>16</v>
      </c>
      <c r="I2614">
        <v>24</v>
      </c>
      <c r="J2614">
        <v>5832</v>
      </c>
      <c r="K2614">
        <v>6210</v>
      </c>
      <c r="L2614">
        <v>60048</v>
      </c>
      <c r="M2614">
        <v>64800</v>
      </c>
      <c r="N2614">
        <v>4752</v>
      </c>
      <c r="O2614">
        <v>237.60000000000002</v>
      </c>
      <c r="P2614" t="s">
        <v>94</v>
      </c>
      <c r="Q2614" t="s">
        <v>85</v>
      </c>
      <c r="R2614">
        <v>7</v>
      </c>
      <c r="S2614" t="s">
        <v>86</v>
      </c>
    </row>
    <row r="2615" spans="1:19">
      <c r="A2615" s="2">
        <v>41843</v>
      </c>
      <c r="B2615" t="s">
        <v>24</v>
      </c>
      <c r="C2615" t="s">
        <v>25</v>
      </c>
      <c r="D2615" t="s">
        <v>42</v>
      </c>
      <c r="E2615" t="s">
        <v>59</v>
      </c>
      <c r="F2615" t="s">
        <v>54</v>
      </c>
      <c r="G2615" t="s">
        <v>54</v>
      </c>
      <c r="H2615" t="s">
        <v>16</v>
      </c>
      <c r="I2615">
        <v>8</v>
      </c>
      <c r="J2615">
        <v>5148</v>
      </c>
      <c r="K2615">
        <v>5490</v>
      </c>
      <c r="L2615">
        <v>120096</v>
      </c>
      <c r="M2615">
        <v>129600</v>
      </c>
      <c r="N2615">
        <v>9504</v>
      </c>
      <c r="O2615">
        <v>475.20000000000005</v>
      </c>
      <c r="P2615" t="s">
        <v>94</v>
      </c>
      <c r="Q2615" t="s">
        <v>85</v>
      </c>
      <c r="R2615">
        <v>7</v>
      </c>
      <c r="S2615" t="s">
        <v>86</v>
      </c>
    </row>
    <row r="2616" spans="1:19">
      <c r="A2616" s="2">
        <v>41849</v>
      </c>
      <c r="B2616" t="s">
        <v>14</v>
      </c>
      <c r="C2616" t="s">
        <v>11</v>
      </c>
      <c r="D2616" t="s">
        <v>42</v>
      </c>
      <c r="E2616" t="s">
        <v>59</v>
      </c>
      <c r="F2616" t="s">
        <v>54</v>
      </c>
      <c r="G2616" t="s">
        <v>54</v>
      </c>
      <c r="H2616" t="s">
        <v>16</v>
      </c>
      <c r="I2616">
        <v>1</v>
      </c>
      <c r="J2616">
        <v>3546</v>
      </c>
      <c r="K2616">
        <v>3780</v>
      </c>
      <c r="L2616">
        <v>60048</v>
      </c>
      <c r="M2616">
        <v>64800</v>
      </c>
      <c r="N2616">
        <v>4752</v>
      </c>
      <c r="O2616">
        <v>237.60000000000002</v>
      </c>
      <c r="P2616" t="s">
        <v>94</v>
      </c>
      <c r="Q2616" t="s">
        <v>85</v>
      </c>
      <c r="R2616">
        <v>7</v>
      </c>
      <c r="S2616" t="s">
        <v>86</v>
      </c>
    </row>
    <row r="2617" spans="1:19">
      <c r="A2617" s="2">
        <v>41855</v>
      </c>
      <c r="B2617" t="s">
        <v>34</v>
      </c>
      <c r="C2617" t="s">
        <v>25</v>
      </c>
      <c r="D2617" t="s">
        <v>42</v>
      </c>
      <c r="E2617" t="s">
        <v>59</v>
      </c>
      <c r="F2617" t="s">
        <v>54</v>
      </c>
      <c r="G2617" t="s">
        <v>54</v>
      </c>
      <c r="H2617" t="s">
        <v>16</v>
      </c>
      <c r="I2617">
        <v>22</v>
      </c>
      <c r="J2617">
        <v>5148</v>
      </c>
      <c r="K2617">
        <v>5490</v>
      </c>
      <c r="L2617">
        <v>165132</v>
      </c>
      <c r="M2617">
        <v>178200</v>
      </c>
      <c r="N2617">
        <v>13068</v>
      </c>
      <c r="O2617">
        <v>653.40000000000009</v>
      </c>
      <c r="P2617" t="s">
        <v>94</v>
      </c>
      <c r="Q2617" t="s">
        <v>85</v>
      </c>
      <c r="R2617">
        <v>8</v>
      </c>
      <c r="S2617" t="s">
        <v>87</v>
      </c>
    </row>
    <row r="2618" spans="1:19">
      <c r="A2618" s="2">
        <v>41856</v>
      </c>
      <c r="B2618" t="s">
        <v>29</v>
      </c>
      <c r="C2618" t="s">
        <v>30</v>
      </c>
      <c r="D2618" t="s">
        <v>42</v>
      </c>
      <c r="E2618" t="s">
        <v>59</v>
      </c>
      <c r="F2618" t="s">
        <v>54</v>
      </c>
      <c r="G2618" t="s">
        <v>54</v>
      </c>
      <c r="H2618" t="s">
        <v>16</v>
      </c>
      <c r="I2618">
        <v>12</v>
      </c>
      <c r="J2618">
        <v>3978</v>
      </c>
      <c r="K2618">
        <v>4230</v>
      </c>
      <c r="L2618">
        <v>15012</v>
      </c>
      <c r="M2618">
        <v>16200</v>
      </c>
      <c r="N2618">
        <v>1188</v>
      </c>
      <c r="O2618">
        <v>59.400000000000006</v>
      </c>
      <c r="P2618" t="s">
        <v>94</v>
      </c>
      <c r="Q2618" t="s">
        <v>85</v>
      </c>
      <c r="R2618">
        <v>8</v>
      </c>
      <c r="S2618" t="s">
        <v>87</v>
      </c>
    </row>
    <row r="2619" spans="1:19">
      <c r="A2619" s="2">
        <v>41856</v>
      </c>
      <c r="B2619" t="s">
        <v>24</v>
      </c>
      <c r="C2619" t="s">
        <v>25</v>
      </c>
      <c r="D2619" t="s">
        <v>42</v>
      </c>
      <c r="E2619" t="s">
        <v>59</v>
      </c>
      <c r="F2619" t="s">
        <v>54</v>
      </c>
      <c r="G2619" t="s">
        <v>54</v>
      </c>
      <c r="H2619" t="s">
        <v>16</v>
      </c>
      <c r="I2619">
        <v>1</v>
      </c>
      <c r="J2619">
        <v>2952</v>
      </c>
      <c r="K2619">
        <v>3150</v>
      </c>
      <c r="L2619">
        <v>127602</v>
      </c>
      <c r="M2619">
        <v>137700</v>
      </c>
      <c r="N2619">
        <v>10098</v>
      </c>
      <c r="O2619">
        <v>504.90000000000003</v>
      </c>
      <c r="P2619" t="s">
        <v>94</v>
      </c>
      <c r="Q2619" t="s">
        <v>85</v>
      </c>
      <c r="R2619">
        <v>8</v>
      </c>
      <c r="S2619" t="s">
        <v>87</v>
      </c>
    </row>
    <row r="2620" spans="1:19">
      <c r="A2620" s="2">
        <v>41857</v>
      </c>
      <c r="B2620" t="s">
        <v>14</v>
      </c>
      <c r="C2620" t="s">
        <v>11</v>
      </c>
      <c r="D2620" t="s">
        <v>42</v>
      </c>
      <c r="E2620" t="s">
        <v>59</v>
      </c>
      <c r="F2620" t="s">
        <v>54</v>
      </c>
      <c r="G2620" t="s">
        <v>54</v>
      </c>
      <c r="H2620" t="s">
        <v>16</v>
      </c>
      <c r="I2620">
        <v>15</v>
      </c>
      <c r="J2620">
        <v>3042</v>
      </c>
      <c r="K2620">
        <v>3240</v>
      </c>
      <c r="L2620">
        <v>97578</v>
      </c>
      <c r="M2620">
        <v>105300</v>
      </c>
      <c r="N2620">
        <v>7722</v>
      </c>
      <c r="O2620">
        <v>386.1</v>
      </c>
      <c r="P2620" t="s">
        <v>94</v>
      </c>
      <c r="Q2620" t="s">
        <v>85</v>
      </c>
      <c r="R2620">
        <v>8</v>
      </c>
      <c r="S2620" t="s">
        <v>87</v>
      </c>
    </row>
    <row r="2621" spans="1:19">
      <c r="A2621" s="2">
        <v>41894</v>
      </c>
      <c r="B2621" t="s">
        <v>10</v>
      </c>
      <c r="C2621" t="s">
        <v>11</v>
      </c>
      <c r="D2621" t="s">
        <v>42</v>
      </c>
      <c r="E2621" t="s">
        <v>59</v>
      </c>
      <c r="F2621" t="s">
        <v>54</v>
      </c>
      <c r="G2621" t="s">
        <v>54</v>
      </c>
      <c r="H2621" t="s">
        <v>16</v>
      </c>
      <c r="I2621">
        <v>25</v>
      </c>
      <c r="J2621">
        <v>7506</v>
      </c>
      <c r="K2621">
        <v>8100</v>
      </c>
      <c r="L2621">
        <v>30024</v>
      </c>
      <c r="M2621">
        <v>32400</v>
      </c>
      <c r="N2621">
        <v>2376</v>
      </c>
      <c r="O2621">
        <v>118.80000000000001</v>
      </c>
      <c r="P2621" t="s">
        <v>94</v>
      </c>
      <c r="Q2621" t="s">
        <v>85</v>
      </c>
      <c r="R2621">
        <v>9</v>
      </c>
      <c r="S2621" t="s">
        <v>88</v>
      </c>
    </row>
    <row r="2622" spans="1:19">
      <c r="A2622" s="2">
        <v>41900</v>
      </c>
      <c r="B2622" t="s">
        <v>27</v>
      </c>
      <c r="C2622" t="s">
        <v>23</v>
      </c>
      <c r="D2622" t="s">
        <v>42</v>
      </c>
      <c r="E2622" t="s">
        <v>59</v>
      </c>
      <c r="F2622" t="s">
        <v>54</v>
      </c>
      <c r="G2622" t="s">
        <v>54</v>
      </c>
      <c r="H2622" t="s">
        <v>16</v>
      </c>
      <c r="I2622">
        <v>22</v>
      </c>
      <c r="J2622">
        <v>3384</v>
      </c>
      <c r="K2622">
        <v>3600</v>
      </c>
      <c r="L2622">
        <v>105084</v>
      </c>
      <c r="M2622">
        <v>113400</v>
      </c>
      <c r="N2622">
        <v>8316</v>
      </c>
      <c r="O2622">
        <v>415.8</v>
      </c>
      <c r="P2622" t="s">
        <v>94</v>
      </c>
      <c r="Q2622" t="s">
        <v>85</v>
      </c>
      <c r="R2622">
        <v>9</v>
      </c>
      <c r="S2622" t="s">
        <v>88</v>
      </c>
    </row>
    <row r="2623" spans="1:19">
      <c r="A2623" s="2">
        <v>41901</v>
      </c>
      <c r="B2623" t="s">
        <v>14</v>
      </c>
      <c r="C2623" t="s">
        <v>11</v>
      </c>
      <c r="D2623" t="s">
        <v>42</v>
      </c>
      <c r="E2623" t="s">
        <v>59</v>
      </c>
      <c r="F2623" t="s">
        <v>54</v>
      </c>
      <c r="G2623" t="s">
        <v>54</v>
      </c>
      <c r="H2623" t="s">
        <v>16</v>
      </c>
      <c r="I2623">
        <v>14</v>
      </c>
      <c r="J2623">
        <v>3978</v>
      </c>
      <c r="K2623">
        <v>4230</v>
      </c>
      <c r="L2623">
        <v>7506</v>
      </c>
      <c r="M2623">
        <v>8100</v>
      </c>
      <c r="N2623">
        <v>594</v>
      </c>
      <c r="O2623">
        <v>29.700000000000003</v>
      </c>
      <c r="P2623" t="s">
        <v>94</v>
      </c>
      <c r="Q2623" t="s">
        <v>85</v>
      </c>
      <c r="R2623">
        <v>9</v>
      </c>
      <c r="S2623" t="s">
        <v>88</v>
      </c>
    </row>
    <row r="2624" spans="1:19">
      <c r="A2624" s="2">
        <v>40924</v>
      </c>
      <c r="B2624" t="s">
        <v>20</v>
      </c>
      <c r="C2624" t="s">
        <v>18</v>
      </c>
      <c r="D2624" t="s">
        <v>40</v>
      </c>
      <c r="E2624" t="s">
        <v>60</v>
      </c>
      <c r="F2624" t="s">
        <v>54</v>
      </c>
      <c r="G2624" t="s">
        <v>54</v>
      </c>
      <c r="H2624" t="s">
        <v>16</v>
      </c>
      <c r="I2624">
        <v>24</v>
      </c>
      <c r="J2624">
        <v>3924</v>
      </c>
      <c r="K2624">
        <v>4230</v>
      </c>
      <c r="L2624">
        <v>94176</v>
      </c>
      <c r="M2624">
        <v>101520</v>
      </c>
      <c r="N2624">
        <v>7344</v>
      </c>
      <c r="O2624">
        <v>367.20000000000005</v>
      </c>
      <c r="P2624" t="s">
        <v>76</v>
      </c>
      <c r="Q2624" t="s">
        <v>77</v>
      </c>
      <c r="R2624">
        <v>1</v>
      </c>
      <c r="S2624" t="s">
        <v>78</v>
      </c>
    </row>
    <row r="2625" spans="1:19">
      <c r="A2625" s="2">
        <v>40926</v>
      </c>
      <c r="B2625" t="s">
        <v>17</v>
      </c>
      <c r="C2625" t="s">
        <v>18</v>
      </c>
      <c r="D2625" t="s">
        <v>40</v>
      </c>
      <c r="E2625" t="s">
        <v>60</v>
      </c>
      <c r="F2625" t="s">
        <v>54</v>
      </c>
      <c r="G2625" t="s">
        <v>54</v>
      </c>
      <c r="H2625" t="s">
        <v>16</v>
      </c>
      <c r="I2625">
        <v>15</v>
      </c>
      <c r="J2625">
        <v>3924</v>
      </c>
      <c r="K2625">
        <v>4230</v>
      </c>
      <c r="L2625">
        <v>58860</v>
      </c>
      <c r="M2625">
        <v>63450</v>
      </c>
      <c r="N2625">
        <v>4590</v>
      </c>
      <c r="O2625">
        <v>229.5</v>
      </c>
      <c r="P2625" t="s">
        <v>76</v>
      </c>
      <c r="Q2625" t="s">
        <v>77</v>
      </c>
      <c r="R2625">
        <v>1</v>
      </c>
      <c r="S2625" t="s">
        <v>78</v>
      </c>
    </row>
    <row r="2626" spans="1:19">
      <c r="A2626" s="2">
        <v>40942</v>
      </c>
      <c r="B2626" t="s">
        <v>20</v>
      </c>
      <c r="C2626" t="s">
        <v>18</v>
      </c>
      <c r="D2626" t="s">
        <v>40</v>
      </c>
      <c r="E2626" t="s">
        <v>60</v>
      </c>
      <c r="F2626" t="s">
        <v>54</v>
      </c>
      <c r="G2626" t="s">
        <v>54</v>
      </c>
      <c r="H2626" t="s">
        <v>16</v>
      </c>
      <c r="I2626">
        <v>2</v>
      </c>
      <c r="J2626">
        <v>3924</v>
      </c>
      <c r="K2626">
        <v>4230</v>
      </c>
      <c r="L2626">
        <v>7848</v>
      </c>
      <c r="M2626">
        <v>8460</v>
      </c>
      <c r="N2626">
        <v>612</v>
      </c>
      <c r="O2626">
        <v>30.6</v>
      </c>
      <c r="P2626" t="s">
        <v>76</v>
      </c>
      <c r="Q2626" t="s">
        <v>77</v>
      </c>
      <c r="R2626">
        <v>2</v>
      </c>
      <c r="S2626" t="s">
        <v>79</v>
      </c>
    </row>
    <row r="2627" spans="1:19">
      <c r="A2627" s="2">
        <v>40946</v>
      </c>
      <c r="B2627" t="s">
        <v>22</v>
      </c>
      <c r="C2627" t="s">
        <v>23</v>
      </c>
      <c r="D2627" t="s">
        <v>40</v>
      </c>
      <c r="E2627" t="s">
        <v>60</v>
      </c>
      <c r="F2627" t="s">
        <v>54</v>
      </c>
      <c r="G2627" t="s">
        <v>54</v>
      </c>
      <c r="H2627" t="s">
        <v>16</v>
      </c>
      <c r="I2627">
        <v>18</v>
      </c>
      <c r="J2627">
        <v>3924</v>
      </c>
      <c r="K2627">
        <v>4230</v>
      </c>
      <c r="L2627">
        <v>70632</v>
      </c>
      <c r="M2627">
        <v>76140</v>
      </c>
      <c r="N2627">
        <v>5508</v>
      </c>
      <c r="O2627">
        <v>275.40000000000003</v>
      </c>
      <c r="P2627" t="s">
        <v>76</v>
      </c>
      <c r="Q2627" t="s">
        <v>77</v>
      </c>
      <c r="R2627">
        <v>2</v>
      </c>
      <c r="S2627" t="s">
        <v>79</v>
      </c>
    </row>
    <row r="2628" spans="1:19">
      <c r="A2628" s="2">
        <v>40951</v>
      </c>
      <c r="B2628" t="s">
        <v>34</v>
      </c>
      <c r="C2628" t="s">
        <v>25</v>
      </c>
      <c r="D2628" t="s">
        <v>40</v>
      </c>
      <c r="E2628" t="s">
        <v>60</v>
      </c>
      <c r="F2628" t="s">
        <v>54</v>
      </c>
      <c r="G2628" t="s">
        <v>54</v>
      </c>
      <c r="H2628" t="s">
        <v>16</v>
      </c>
      <c r="I2628">
        <v>6</v>
      </c>
      <c r="J2628">
        <v>3924</v>
      </c>
      <c r="K2628">
        <v>4230</v>
      </c>
      <c r="L2628">
        <v>23544</v>
      </c>
      <c r="M2628">
        <v>25380</v>
      </c>
      <c r="N2628">
        <v>1836</v>
      </c>
      <c r="O2628">
        <v>91.800000000000011</v>
      </c>
      <c r="P2628" t="s">
        <v>76</v>
      </c>
      <c r="Q2628" t="s">
        <v>77</v>
      </c>
      <c r="R2628">
        <v>2</v>
      </c>
      <c r="S2628" t="s">
        <v>79</v>
      </c>
    </row>
    <row r="2629" spans="1:19">
      <c r="A2629" s="2">
        <v>40954</v>
      </c>
      <c r="B2629" t="s">
        <v>17</v>
      </c>
      <c r="C2629" t="s">
        <v>18</v>
      </c>
      <c r="D2629" t="s">
        <v>40</v>
      </c>
      <c r="E2629" t="s">
        <v>60</v>
      </c>
      <c r="F2629" t="s">
        <v>54</v>
      </c>
      <c r="G2629" t="s">
        <v>54</v>
      </c>
      <c r="H2629" t="s">
        <v>16</v>
      </c>
      <c r="I2629">
        <v>7</v>
      </c>
      <c r="J2629">
        <v>3924</v>
      </c>
      <c r="K2629">
        <v>4230</v>
      </c>
      <c r="L2629">
        <v>27468</v>
      </c>
      <c r="M2629">
        <v>29610</v>
      </c>
      <c r="N2629">
        <v>2142</v>
      </c>
      <c r="O2629">
        <v>107.10000000000001</v>
      </c>
      <c r="P2629" t="s">
        <v>76</v>
      </c>
      <c r="Q2629" t="s">
        <v>77</v>
      </c>
      <c r="R2629">
        <v>2</v>
      </c>
      <c r="S2629" t="s">
        <v>79</v>
      </c>
    </row>
    <row r="2630" spans="1:19">
      <c r="A2630" s="2">
        <v>40958</v>
      </c>
      <c r="B2630" t="s">
        <v>34</v>
      </c>
      <c r="C2630" t="s">
        <v>25</v>
      </c>
      <c r="D2630" t="s">
        <v>40</v>
      </c>
      <c r="E2630" t="s">
        <v>60</v>
      </c>
      <c r="F2630" t="s">
        <v>54</v>
      </c>
      <c r="G2630" t="s">
        <v>54</v>
      </c>
      <c r="H2630" t="s">
        <v>16</v>
      </c>
      <c r="I2630">
        <v>5</v>
      </c>
      <c r="J2630">
        <v>3924</v>
      </c>
      <c r="K2630">
        <v>4230</v>
      </c>
      <c r="L2630">
        <v>19620</v>
      </c>
      <c r="M2630">
        <v>21150</v>
      </c>
      <c r="N2630">
        <v>1530</v>
      </c>
      <c r="O2630">
        <v>76.5</v>
      </c>
      <c r="P2630" t="s">
        <v>76</v>
      </c>
      <c r="Q2630" t="s">
        <v>77</v>
      </c>
      <c r="R2630">
        <v>2</v>
      </c>
      <c r="S2630" t="s">
        <v>79</v>
      </c>
    </row>
    <row r="2631" spans="1:19">
      <c r="A2631" s="2">
        <v>40967</v>
      </c>
      <c r="B2631" t="s">
        <v>20</v>
      </c>
      <c r="C2631" t="s">
        <v>18</v>
      </c>
      <c r="D2631" t="s">
        <v>40</v>
      </c>
      <c r="E2631" t="s">
        <v>60</v>
      </c>
      <c r="F2631" t="s">
        <v>54</v>
      </c>
      <c r="G2631" t="s">
        <v>54</v>
      </c>
      <c r="H2631" t="s">
        <v>16</v>
      </c>
      <c r="I2631">
        <v>27</v>
      </c>
      <c r="J2631">
        <v>3042</v>
      </c>
      <c r="K2631">
        <v>3240</v>
      </c>
      <c r="L2631">
        <v>58860</v>
      </c>
      <c r="M2631">
        <v>63450</v>
      </c>
      <c r="N2631">
        <v>4590</v>
      </c>
      <c r="O2631">
        <v>229.5</v>
      </c>
      <c r="P2631" t="s">
        <v>76</v>
      </c>
      <c r="Q2631" t="s">
        <v>77</v>
      </c>
      <c r="R2631">
        <v>2</v>
      </c>
      <c r="S2631" t="s">
        <v>79</v>
      </c>
    </row>
    <row r="2632" spans="1:19">
      <c r="A2632" s="2">
        <v>40971</v>
      </c>
      <c r="B2632" t="s">
        <v>17</v>
      </c>
      <c r="C2632" t="s">
        <v>18</v>
      </c>
      <c r="D2632" t="s">
        <v>40</v>
      </c>
      <c r="E2632" t="s">
        <v>60</v>
      </c>
      <c r="F2632" t="s">
        <v>54</v>
      </c>
      <c r="G2632" t="s">
        <v>54</v>
      </c>
      <c r="H2632" t="s">
        <v>16</v>
      </c>
      <c r="I2632">
        <v>18</v>
      </c>
      <c r="J2632">
        <v>3978</v>
      </c>
      <c r="K2632">
        <v>4230</v>
      </c>
      <c r="L2632">
        <v>19620</v>
      </c>
      <c r="M2632">
        <v>21150</v>
      </c>
      <c r="N2632">
        <v>1530</v>
      </c>
      <c r="O2632">
        <v>76.5</v>
      </c>
      <c r="P2632" t="s">
        <v>76</v>
      </c>
      <c r="Q2632" t="s">
        <v>77</v>
      </c>
      <c r="R2632">
        <v>3</v>
      </c>
      <c r="S2632" t="s">
        <v>80</v>
      </c>
    </row>
    <row r="2633" spans="1:19">
      <c r="A2633" s="2">
        <v>40975</v>
      </c>
      <c r="B2633" t="s">
        <v>27</v>
      </c>
      <c r="C2633" t="s">
        <v>23</v>
      </c>
      <c r="D2633" t="s">
        <v>40</v>
      </c>
      <c r="E2633" t="s">
        <v>60</v>
      </c>
      <c r="F2633" t="s">
        <v>54</v>
      </c>
      <c r="G2633" t="s">
        <v>54</v>
      </c>
      <c r="H2633" t="s">
        <v>16</v>
      </c>
      <c r="I2633">
        <v>21</v>
      </c>
      <c r="J2633">
        <v>2034</v>
      </c>
      <c r="K2633">
        <v>2160</v>
      </c>
      <c r="L2633">
        <v>35316</v>
      </c>
      <c r="M2633">
        <v>38070</v>
      </c>
      <c r="N2633">
        <v>2754</v>
      </c>
      <c r="O2633">
        <v>137.70000000000002</v>
      </c>
      <c r="P2633" t="s">
        <v>76</v>
      </c>
      <c r="Q2633" t="s">
        <v>77</v>
      </c>
      <c r="R2633">
        <v>3</v>
      </c>
      <c r="S2633" t="s">
        <v>80</v>
      </c>
    </row>
    <row r="2634" spans="1:19">
      <c r="A2634" s="2">
        <v>40979</v>
      </c>
      <c r="B2634" t="s">
        <v>20</v>
      </c>
      <c r="C2634" t="s">
        <v>18</v>
      </c>
      <c r="D2634" t="s">
        <v>40</v>
      </c>
      <c r="E2634" t="s">
        <v>60</v>
      </c>
      <c r="F2634" t="s">
        <v>54</v>
      </c>
      <c r="G2634" t="s">
        <v>54</v>
      </c>
      <c r="H2634" t="s">
        <v>16</v>
      </c>
      <c r="I2634">
        <v>9</v>
      </c>
      <c r="J2634">
        <v>3546</v>
      </c>
      <c r="K2634">
        <v>3780</v>
      </c>
      <c r="L2634">
        <v>47088</v>
      </c>
      <c r="M2634">
        <v>50760</v>
      </c>
      <c r="N2634">
        <v>3672</v>
      </c>
      <c r="O2634">
        <v>183.60000000000002</v>
      </c>
      <c r="P2634" t="s">
        <v>76</v>
      </c>
      <c r="Q2634" t="s">
        <v>77</v>
      </c>
      <c r="R2634">
        <v>3</v>
      </c>
      <c r="S2634" t="s">
        <v>80</v>
      </c>
    </row>
    <row r="2635" spans="1:19">
      <c r="A2635" s="2">
        <v>40995</v>
      </c>
      <c r="B2635" t="s">
        <v>14</v>
      </c>
      <c r="C2635" t="s">
        <v>11</v>
      </c>
      <c r="D2635" t="s">
        <v>40</v>
      </c>
      <c r="E2635" t="s">
        <v>60</v>
      </c>
      <c r="F2635" t="s">
        <v>54</v>
      </c>
      <c r="G2635" t="s">
        <v>54</v>
      </c>
      <c r="H2635" t="s">
        <v>16</v>
      </c>
      <c r="I2635">
        <v>7</v>
      </c>
      <c r="J2635">
        <v>3726</v>
      </c>
      <c r="K2635">
        <v>3960</v>
      </c>
      <c r="L2635">
        <v>66708</v>
      </c>
      <c r="M2635">
        <v>71910</v>
      </c>
      <c r="N2635">
        <v>5202</v>
      </c>
      <c r="O2635">
        <v>260.10000000000002</v>
      </c>
      <c r="P2635" t="s">
        <v>76</v>
      </c>
      <c r="Q2635" t="s">
        <v>77</v>
      </c>
      <c r="R2635">
        <v>3</v>
      </c>
      <c r="S2635" t="s">
        <v>80</v>
      </c>
    </row>
    <row r="2636" spans="1:19">
      <c r="A2636" s="2">
        <v>40996</v>
      </c>
      <c r="B2636" t="s">
        <v>10</v>
      </c>
      <c r="C2636" t="s">
        <v>11</v>
      </c>
      <c r="D2636" t="s">
        <v>40</v>
      </c>
      <c r="E2636" t="s">
        <v>60</v>
      </c>
      <c r="F2636" t="s">
        <v>54</v>
      </c>
      <c r="G2636" t="s">
        <v>54</v>
      </c>
      <c r="H2636" t="s">
        <v>16</v>
      </c>
      <c r="I2636">
        <v>15</v>
      </c>
      <c r="J2636">
        <v>3384</v>
      </c>
      <c r="K2636">
        <v>3600</v>
      </c>
      <c r="L2636">
        <v>7848</v>
      </c>
      <c r="M2636">
        <v>8460</v>
      </c>
      <c r="N2636">
        <v>612</v>
      </c>
      <c r="O2636">
        <v>30.6</v>
      </c>
      <c r="P2636" t="s">
        <v>76</v>
      </c>
      <c r="Q2636" t="s">
        <v>77</v>
      </c>
      <c r="R2636">
        <v>3</v>
      </c>
      <c r="S2636" t="s">
        <v>80</v>
      </c>
    </row>
    <row r="2637" spans="1:19">
      <c r="A2637" s="2">
        <v>41001</v>
      </c>
      <c r="B2637" t="s">
        <v>29</v>
      </c>
      <c r="C2637" t="s">
        <v>30</v>
      </c>
      <c r="D2637" t="s">
        <v>40</v>
      </c>
      <c r="E2637" t="s">
        <v>60</v>
      </c>
      <c r="F2637" t="s">
        <v>54</v>
      </c>
      <c r="G2637" t="s">
        <v>54</v>
      </c>
      <c r="H2637" t="s">
        <v>16</v>
      </c>
      <c r="I2637">
        <v>23</v>
      </c>
      <c r="J2637">
        <v>3582</v>
      </c>
      <c r="K2637">
        <v>3870</v>
      </c>
      <c r="L2637">
        <v>62784</v>
      </c>
      <c r="M2637">
        <v>67680</v>
      </c>
      <c r="N2637">
        <v>4896</v>
      </c>
      <c r="O2637">
        <v>244.8</v>
      </c>
      <c r="P2637" t="s">
        <v>76</v>
      </c>
      <c r="Q2637" t="s">
        <v>81</v>
      </c>
      <c r="R2637">
        <v>4</v>
      </c>
      <c r="S2637" t="s">
        <v>82</v>
      </c>
    </row>
    <row r="2638" spans="1:19">
      <c r="A2638" s="2">
        <v>41002</v>
      </c>
      <c r="B2638" t="s">
        <v>17</v>
      </c>
      <c r="C2638" t="s">
        <v>18</v>
      </c>
      <c r="D2638" t="s">
        <v>40</v>
      </c>
      <c r="E2638" t="s">
        <v>60</v>
      </c>
      <c r="F2638" t="s">
        <v>54</v>
      </c>
      <c r="G2638" t="s">
        <v>54</v>
      </c>
      <c r="H2638" t="s">
        <v>16</v>
      </c>
      <c r="I2638">
        <v>24</v>
      </c>
      <c r="J2638">
        <v>3978</v>
      </c>
      <c r="K2638">
        <v>4230</v>
      </c>
      <c r="L2638">
        <v>15696</v>
      </c>
      <c r="M2638">
        <v>16920</v>
      </c>
      <c r="N2638">
        <v>1224</v>
      </c>
      <c r="O2638">
        <v>61.2</v>
      </c>
      <c r="P2638" t="s">
        <v>76</v>
      </c>
      <c r="Q2638" t="s">
        <v>81</v>
      </c>
      <c r="R2638">
        <v>4</v>
      </c>
      <c r="S2638" t="s">
        <v>82</v>
      </c>
    </row>
    <row r="2639" spans="1:19">
      <c r="A2639" s="2">
        <v>41007</v>
      </c>
      <c r="B2639" t="s">
        <v>20</v>
      </c>
      <c r="C2639" t="s">
        <v>18</v>
      </c>
      <c r="D2639" t="s">
        <v>40</v>
      </c>
      <c r="E2639" t="s">
        <v>60</v>
      </c>
      <c r="F2639" t="s">
        <v>54</v>
      </c>
      <c r="G2639" t="s">
        <v>54</v>
      </c>
      <c r="H2639" t="s">
        <v>16</v>
      </c>
      <c r="I2639">
        <v>8</v>
      </c>
      <c r="J2639">
        <v>2034</v>
      </c>
      <c r="K2639">
        <v>2160</v>
      </c>
      <c r="L2639">
        <v>23544</v>
      </c>
      <c r="M2639">
        <v>25380</v>
      </c>
      <c r="N2639">
        <v>1836</v>
      </c>
      <c r="O2639">
        <v>91.800000000000011</v>
      </c>
      <c r="P2639" t="s">
        <v>76</v>
      </c>
      <c r="Q2639" t="s">
        <v>81</v>
      </c>
      <c r="R2639">
        <v>4</v>
      </c>
      <c r="S2639" t="s">
        <v>82</v>
      </c>
    </row>
    <row r="2640" spans="1:19">
      <c r="A2640" s="2">
        <v>41009</v>
      </c>
      <c r="B2640" t="s">
        <v>20</v>
      </c>
      <c r="C2640" t="s">
        <v>18</v>
      </c>
      <c r="D2640" t="s">
        <v>40</v>
      </c>
      <c r="E2640" t="s">
        <v>60</v>
      </c>
      <c r="F2640" t="s">
        <v>54</v>
      </c>
      <c r="G2640" t="s">
        <v>54</v>
      </c>
      <c r="H2640" t="s">
        <v>16</v>
      </c>
      <c r="I2640">
        <v>27</v>
      </c>
      <c r="J2640">
        <v>3978</v>
      </c>
      <c r="K2640">
        <v>4230</v>
      </c>
      <c r="L2640">
        <v>51012</v>
      </c>
      <c r="M2640">
        <v>54990</v>
      </c>
      <c r="N2640">
        <v>3978</v>
      </c>
      <c r="O2640">
        <v>198.9</v>
      </c>
      <c r="P2640" t="s">
        <v>76</v>
      </c>
      <c r="Q2640" t="s">
        <v>81</v>
      </c>
      <c r="R2640">
        <v>4</v>
      </c>
      <c r="S2640" t="s">
        <v>82</v>
      </c>
    </row>
    <row r="2641" spans="1:19">
      <c r="A2641" s="2">
        <v>41012</v>
      </c>
      <c r="B2641" t="s">
        <v>34</v>
      </c>
      <c r="C2641" t="s">
        <v>25</v>
      </c>
      <c r="D2641" t="s">
        <v>40</v>
      </c>
      <c r="E2641" t="s">
        <v>60</v>
      </c>
      <c r="F2641" t="s">
        <v>54</v>
      </c>
      <c r="G2641" t="s">
        <v>54</v>
      </c>
      <c r="H2641" t="s">
        <v>16</v>
      </c>
      <c r="I2641">
        <v>8</v>
      </c>
      <c r="J2641">
        <v>3978</v>
      </c>
      <c r="K2641">
        <v>4230</v>
      </c>
      <c r="L2641">
        <v>70632</v>
      </c>
      <c r="M2641">
        <v>76140</v>
      </c>
      <c r="N2641">
        <v>5508</v>
      </c>
      <c r="O2641">
        <v>275.40000000000003</v>
      </c>
      <c r="P2641" t="s">
        <v>76</v>
      </c>
      <c r="Q2641" t="s">
        <v>81</v>
      </c>
      <c r="R2641">
        <v>4</v>
      </c>
      <c r="S2641" t="s">
        <v>82</v>
      </c>
    </row>
    <row r="2642" spans="1:19">
      <c r="A2642" s="2">
        <v>41016</v>
      </c>
      <c r="B2642" t="s">
        <v>14</v>
      </c>
      <c r="C2642" t="s">
        <v>11</v>
      </c>
      <c r="D2642" t="s">
        <v>40</v>
      </c>
      <c r="E2642" t="s">
        <v>60</v>
      </c>
      <c r="F2642" t="s">
        <v>54</v>
      </c>
      <c r="G2642" t="s">
        <v>54</v>
      </c>
      <c r="H2642" t="s">
        <v>16</v>
      </c>
      <c r="I2642">
        <v>24</v>
      </c>
      <c r="J2642">
        <v>5832</v>
      </c>
      <c r="K2642">
        <v>6210</v>
      </c>
      <c r="L2642">
        <v>15696</v>
      </c>
      <c r="M2642">
        <v>16920</v>
      </c>
      <c r="N2642">
        <v>1224</v>
      </c>
      <c r="O2642">
        <v>61.2</v>
      </c>
      <c r="P2642" t="s">
        <v>76</v>
      </c>
      <c r="Q2642" t="s">
        <v>81</v>
      </c>
      <c r="R2642">
        <v>4</v>
      </c>
      <c r="S2642" t="s">
        <v>82</v>
      </c>
    </row>
    <row r="2643" spans="1:19">
      <c r="A2643" s="2">
        <v>41016</v>
      </c>
      <c r="B2643" t="s">
        <v>20</v>
      </c>
      <c r="C2643" t="s">
        <v>18</v>
      </c>
      <c r="D2643" t="s">
        <v>40</v>
      </c>
      <c r="E2643" t="s">
        <v>60</v>
      </c>
      <c r="F2643" t="s">
        <v>54</v>
      </c>
      <c r="G2643" t="s">
        <v>54</v>
      </c>
      <c r="H2643" t="s">
        <v>16</v>
      </c>
      <c r="I2643">
        <v>13</v>
      </c>
      <c r="J2643">
        <v>5832</v>
      </c>
      <c r="K2643">
        <v>6210</v>
      </c>
      <c r="L2643">
        <v>7848</v>
      </c>
      <c r="M2643">
        <v>8460</v>
      </c>
      <c r="N2643">
        <v>612</v>
      </c>
      <c r="O2643">
        <v>30.6</v>
      </c>
      <c r="P2643" t="s">
        <v>76</v>
      </c>
      <c r="Q2643" t="s">
        <v>81</v>
      </c>
      <c r="R2643">
        <v>4</v>
      </c>
      <c r="S2643" t="s">
        <v>82</v>
      </c>
    </row>
    <row r="2644" spans="1:19">
      <c r="A2644" s="2">
        <v>41017</v>
      </c>
      <c r="B2644" t="s">
        <v>10</v>
      </c>
      <c r="C2644" t="s">
        <v>11</v>
      </c>
      <c r="D2644" t="s">
        <v>40</v>
      </c>
      <c r="E2644" t="s">
        <v>60</v>
      </c>
      <c r="F2644" t="s">
        <v>54</v>
      </c>
      <c r="G2644" t="s">
        <v>54</v>
      </c>
      <c r="H2644" t="s">
        <v>16</v>
      </c>
      <c r="I2644">
        <v>23</v>
      </c>
      <c r="J2644">
        <v>3546</v>
      </c>
      <c r="K2644">
        <v>3780</v>
      </c>
      <c r="L2644">
        <v>98100</v>
      </c>
      <c r="M2644">
        <v>105750</v>
      </c>
      <c r="N2644">
        <v>7650</v>
      </c>
      <c r="O2644">
        <v>382.5</v>
      </c>
      <c r="P2644" t="s">
        <v>76</v>
      </c>
      <c r="Q2644" t="s">
        <v>81</v>
      </c>
      <c r="R2644">
        <v>4</v>
      </c>
      <c r="S2644" t="s">
        <v>82</v>
      </c>
    </row>
    <row r="2645" spans="1:19">
      <c r="A2645" s="2">
        <v>41019</v>
      </c>
      <c r="B2645" t="s">
        <v>10</v>
      </c>
      <c r="C2645" t="s">
        <v>11</v>
      </c>
      <c r="D2645" t="s">
        <v>40</v>
      </c>
      <c r="E2645" t="s">
        <v>60</v>
      </c>
      <c r="F2645" t="s">
        <v>54</v>
      </c>
      <c r="G2645" t="s">
        <v>54</v>
      </c>
      <c r="H2645" t="s">
        <v>16</v>
      </c>
      <c r="I2645">
        <v>22</v>
      </c>
      <c r="J2645">
        <v>4482</v>
      </c>
      <c r="K2645">
        <v>4770</v>
      </c>
      <c r="L2645">
        <v>62784</v>
      </c>
      <c r="M2645">
        <v>67680</v>
      </c>
      <c r="N2645">
        <v>4896</v>
      </c>
      <c r="O2645">
        <v>244.8</v>
      </c>
      <c r="P2645" t="s">
        <v>76</v>
      </c>
      <c r="Q2645" t="s">
        <v>81</v>
      </c>
      <c r="R2645">
        <v>4</v>
      </c>
      <c r="S2645" t="s">
        <v>82</v>
      </c>
    </row>
    <row r="2646" spans="1:19">
      <c r="A2646" s="2">
        <v>41019</v>
      </c>
      <c r="B2646" t="s">
        <v>24</v>
      </c>
      <c r="C2646" t="s">
        <v>25</v>
      </c>
      <c r="D2646" t="s">
        <v>40</v>
      </c>
      <c r="E2646" t="s">
        <v>60</v>
      </c>
      <c r="F2646" t="s">
        <v>54</v>
      </c>
      <c r="G2646" t="s">
        <v>54</v>
      </c>
      <c r="H2646" t="s">
        <v>16</v>
      </c>
      <c r="I2646">
        <v>7</v>
      </c>
      <c r="J2646">
        <v>3042</v>
      </c>
      <c r="K2646">
        <v>3240</v>
      </c>
      <c r="L2646">
        <v>15696</v>
      </c>
      <c r="M2646">
        <v>16920</v>
      </c>
      <c r="N2646">
        <v>1224</v>
      </c>
      <c r="O2646">
        <v>61.2</v>
      </c>
      <c r="P2646" t="s">
        <v>76</v>
      </c>
      <c r="Q2646" t="s">
        <v>81</v>
      </c>
      <c r="R2646">
        <v>4</v>
      </c>
      <c r="S2646" t="s">
        <v>82</v>
      </c>
    </row>
    <row r="2647" spans="1:19">
      <c r="A2647" s="2">
        <v>41020</v>
      </c>
      <c r="B2647" t="s">
        <v>20</v>
      </c>
      <c r="C2647" t="s">
        <v>18</v>
      </c>
      <c r="D2647" t="s">
        <v>40</v>
      </c>
      <c r="E2647" t="s">
        <v>60</v>
      </c>
      <c r="F2647" t="s">
        <v>54</v>
      </c>
      <c r="G2647" t="s">
        <v>54</v>
      </c>
      <c r="H2647" t="s">
        <v>16</v>
      </c>
      <c r="I2647">
        <v>18</v>
      </c>
      <c r="J2647">
        <v>3042</v>
      </c>
      <c r="K2647">
        <v>3240</v>
      </c>
      <c r="L2647">
        <v>62784</v>
      </c>
      <c r="M2647">
        <v>67680</v>
      </c>
      <c r="N2647">
        <v>4896</v>
      </c>
      <c r="O2647">
        <v>244.8</v>
      </c>
      <c r="P2647" t="s">
        <v>76</v>
      </c>
      <c r="Q2647" t="s">
        <v>81</v>
      </c>
      <c r="R2647">
        <v>4</v>
      </c>
      <c r="S2647" t="s">
        <v>82</v>
      </c>
    </row>
    <row r="2648" spans="1:19">
      <c r="A2648" s="2">
        <v>41049</v>
      </c>
      <c r="B2648" t="s">
        <v>27</v>
      </c>
      <c r="C2648" t="s">
        <v>23</v>
      </c>
      <c r="D2648" t="s">
        <v>40</v>
      </c>
      <c r="E2648" t="s">
        <v>60</v>
      </c>
      <c r="F2648" t="s">
        <v>54</v>
      </c>
      <c r="G2648" t="s">
        <v>54</v>
      </c>
      <c r="H2648" t="s">
        <v>16</v>
      </c>
      <c r="I2648">
        <v>1</v>
      </c>
      <c r="J2648">
        <v>5148</v>
      </c>
      <c r="K2648">
        <v>5490</v>
      </c>
      <c r="L2648">
        <v>66708</v>
      </c>
      <c r="M2648">
        <v>71910</v>
      </c>
      <c r="N2648">
        <v>5202</v>
      </c>
      <c r="O2648">
        <v>260.10000000000002</v>
      </c>
      <c r="P2648" t="s">
        <v>76</v>
      </c>
      <c r="Q2648" t="s">
        <v>81</v>
      </c>
      <c r="R2648">
        <v>5</v>
      </c>
      <c r="S2648" t="s">
        <v>83</v>
      </c>
    </row>
    <row r="2649" spans="1:19">
      <c r="A2649" s="2">
        <v>41056</v>
      </c>
      <c r="B2649" t="s">
        <v>31</v>
      </c>
      <c r="C2649" t="s">
        <v>30</v>
      </c>
      <c r="D2649" t="s">
        <v>40</v>
      </c>
      <c r="E2649" t="s">
        <v>60</v>
      </c>
      <c r="F2649" t="s">
        <v>54</v>
      </c>
      <c r="G2649" t="s">
        <v>54</v>
      </c>
      <c r="H2649" t="s">
        <v>16</v>
      </c>
      <c r="I2649">
        <v>25</v>
      </c>
      <c r="J2649">
        <v>4482</v>
      </c>
      <c r="K2649">
        <v>4770</v>
      </c>
      <c r="L2649">
        <v>31392</v>
      </c>
      <c r="M2649">
        <v>33840</v>
      </c>
      <c r="N2649">
        <v>2448</v>
      </c>
      <c r="O2649">
        <v>122.4</v>
      </c>
      <c r="P2649" t="s">
        <v>76</v>
      </c>
      <c r="Q2649" t="s">
        <v>81</v>
      </c>
      <c r="R2649">
        <v>5</v>
      </c>
      <c r="S2649" t="s">
        <v>83</v>
      </c>
    </row>
    <row r="2650" spans="1:19">
      <c r="A2650" s="2">
        <v>41059</v>
      </c>
      <c r="B2650" t="s">
        <v>24</v>
      </c>
      <c r="C2650" t="s">
        <v>25</v>
      </c>
      <c r="D2650" t="s">
        <v>40</v>
      </c>
      <c r="E2650" t="s">
        <v>60</v>
      </c>
      <c r="F2650" t="s">
        <v>54</v>
      </c>
      <c r="G2650" t="s">
        <v>54</v>
      </c>
      <c r="H2650" t="s">
        <v>16</v>
      </c>
      <c r="I2650">
        <v>6</v>
      </c>
      <c r="J2650">
        <v>3978</v>
      </c>
      <c r="K2650">
        <v>4230</v>
      </c>
      <c r="L2650">
        <v>94176</v>
      </c>
      <c r="M2650">
        <v>101520</v>
      </c>
      <c r="N2650">
        <v>7344</v>
      </c>
      <c r="O2650">
        <v>367.20000000000005</v>
      </c>
      <c r="P2650" t="s">
        <v>76</v>
      </c>
      <c r="Q2650" t="s">
        <v>81</v>
      </c>
      <c r="R2650">
        <v>5</v>
      </c>
      <c r="S2650" t="s">
        <v>83</v>
      </c>
    </row>
    <row r="2651" spans="1:19">
      <c r="A2651" s="2">
        <v>41059</v>
      </c>
      <c r="B2651" t="s">
        <v>22</v>
      </c>
      <c r="C2651" t="s">
        <v>23</v>
      </c>
      <c r="D2651" t="s">
        <v>40</v>
      </c>
      <c r="E2651" t="s">
        <v>60</v>
      </c>
      <c r="F2651" t="s">
        <v>54</v>
      </c>
      <c r="G2651" t="s">
        <v>54</v>
      </c>
      <c r="H2651" t="s">
        <v>16</v>
      </c>
      <c r="I2651">
        <v>13</v>
      </c>
      <c r="J2651">
        <v>5832</v>
      </c>
      <c r="K2651">
        <v>6210</v>
      </c>
      <c r="L2651">
        <v>82404</v>
      </c>
      <c r="M2651">
        <v>88830</v>
      </c>
      <c r="N2651">
        <v>6426</v>
      </c>
      <c r="O2651">
        <v>321.3</v>
      </c>
      <c r="P2651" t="s">
        <v>76</v>
      </c>
      <c r="Q2651" t="s">
        <v>81</v>
      </c>
      <c r="R2651">
        <v>5</v>
      </c>
      <c r="S2651" t="s">
        <v>83</v>
      </c>
    </row>
    <row r="2652" spans="1:19">
      <c r="A2652" s="2">
        <v>41074</v>
      </c>
      <c r="B2652" t="s">
        <v>31</v>
      </c>
      <c r="C2652" t="s">
        <v>30</v>
      </c>
      <c r="D2652" t="s">
        <v>40</v>
      </c>
      <c r="E2652" t="s">
        <v>60</v>
      </c>
      <c r="F2652" t="s">
        <v>54</v>
      </c>
      <c r="G2652" t="s">
        <v>54</v>
      </c>
      <c r="H2652" t="s">
        <v>16</v>
      </c>
      <c r="I2652">
        <v>11</v>
      </c>
      <c r="J2652">
        <v>3582</v>
      </c>
      <c r="K2652">
        <v>3870</v>
      </c>
      <c r="L2652">
        <v>19620</v>
      </c>
      <c r="M2652">
        <v>21150</v>
      </c>
      <c r="N2652">
        <v>1530</v>
      </c>
      <c r="O2652">
        <v>76.5</v>
      </c>
      <c r="P2652" t="s">
        <v>76</v>
      </c>
      <c r="Q2652" t="s">
        <v>81</v>
      </c>
      <c r="R2652">
        <v>6</v>
      </c>
      <c r="S2652" t="s">
        <v>84</v>
      </c>
    </row>
    <row r="2653" spans="1:19">
      <c r="A2653" s="2">
        <v>41076</v>
      </c>
      <c r="B2653" t="s">
        <v>29</v>
      </c>
      <c r="C2653" t="s">
        <v>30</v>
      </c>
      <c r="D2653" t="s">
        <v>40</v>
      </c>
      <c r="E2653" t="s">
        <v>60</v>
      </c>
      <c r="F2653" t="s">
        <v>54</v>
      </c>
      <c r="G2653" t="s">
        <v>54</v>
      </c>
      <c r="H2653" t="s">
        <v>16</v>
      </c>
      <c r="I2653">
        <v>11</v>
      </c>
      <c r="J2653">
        <v>2034</v>
      </c>
      <c r="K2653">
        <v>2160</v>
      </c>
      <c r="L2653">
        <v>35316</v>
      </c>
      <c r="M2653">
        <v>38070</v>
      </c>
      <c r="N2653">
        <v>2754</v>
      </c>
      <c r="O2653">
        <v>137.70000000000002</v>
      </c>
      <c r="P2653" t="s">
        <v>76</v>
      </c>
      <c r="Q2653" t="s">
        <v>81</v>
      </c>
      <c r="R2653">
        <v>6</v>
      </c>
      <c r="S2653" t="s">
        <v>84</v>
      </c>
    </row>
    <row r="2654" spans="1:19">
      <c r="A2654" s="2">
        <v>41078</v>
      </c>
      <c r="B2654" t="s">
        <v>24</v>
      </c>
      <c r="C2654" t="s">
        <v>25</v>
      </c>
      <c r="D2654" t="s">
        <v>40</v>
      </c>
      <c r="E2654" t="s">
        <v>60</v>
      </c>
      <c r="F2654" t="s">
        <v>54</v>
      </c>
      <c r="G2654" t="s">
        <v>54</v>
      </c>
      <c r="H2654" t="s">
        <v>16</v>
      </c>
      <c r="I2654">
        <v>15</v>
      </c>
      <c r="J2654">
        <v>3978</v>
      </c>
      <c r="K2654">
        <v>4230</v>
      </c>
      <c r="L2654">
        <v>27468</v>
      </c>
      <c r="M2654">
        <v>29610</v>
      </c>
      <c r="N2654">
        <v>2142</v>
      </c>
      <c r="O2654">
        <v>107.10000000000001</v>
      </c>
      <c r="P2654" t="s">
        <v>76</v>
      </c>
      <c r="Q2654" t="s">
        <v>81</v>
      </c>
      <c r="R2654">
        <v>6</v>
      </c>
      <c r="S2654" t="s">
        <v>84</v>
      </c>
    </row>
    <row r="2655" spans="1:19">
      <c r="A2655" s="2">
        <v>41094</v>
      </c>
      <c r="B2655" t="s">
        <v>14</v>
      </c>
      <c r="C2655" t="s">
        <v>11</v>
      </c>
      <c r="D2655" t="s">
        <v>40</v>
      </c>
      <c r="E2655" t="s">
        <v>60</v>
      </c>
      <c r="F2655" t="s">
        <v>54</v>
      </c>
      <c r="G2655" t="s">
        <v>54</v>
      </c>
      <c r="H2655" t="s">
        <v>16</v>
      </c>
      <c r="I2655">
        <v>24</v>
      </c>
      <c r="J2655">
        <v>3978</v>
      </c>
      <c r="K2655">
        <v>4230</v>
      </c>
      <c r="L2655">
        <v>74556</v>
      </c>
      <c r="M2655">
        <v>80370</v>
      </c>
      <c r="N2655">
        <v>5814</v>
      </c>
      <c r="O2655">
        <v>290.7</v>
      </c>
      <c r="P2655" t="s">
        <v>76</v>
      </c>
      <c r="Q2655" t="s">
        <v>85</v>
      </c>
      <c r="R2655">
        <v>7</v>
      </c>
      <c r="S2655" t="s">
        <v>86</v>
      </c>
    </row>
    <row r="2656" spans="1:19">
      <c r="A2656" s="2">
        <v>41096</v>
      </c>
      <c r="B2656" t="s">
        <v>10</v>
      </c>
      <c r="C2656" t="s">
        <v>11</v>
      </c>
      <c r="D2656" t="s">
        <v>40</v>
      </c>
      <c r="E2656" t="s">
        <v>60</v>
      </c>
      <c r="F2656" t="s">
        <v>54</v>
      </c>
      <c r="G2656" t="s">
        <v>54</v>
      </c>
      <c r="H2656" t="s">
        <v>16</v>
      </c>
      <c r="I2656">
        <v>5</v>
      </c>
      <c r="J2656">
        <v>3924</v>
      </c>
      <c r="K2656">
        <v>4230</v>
      </c>
      <c r="L2656">
        <v>19620</v>
      </c>
      <c r="M2656">
        <v>21150</v>
      </c>
      <c r="N2656">
        <v>1530</v>
      </c>
      <c r="O2656">
        <v>76.5</v>
      </c>
      <c r="P2656" t="s">
        <v>76</v>
      </c>
      <c r="Q2656" t="s">
        <v>85</v>
      </c>
      <c r="R2656">
        <v>7</v>
      </c>
      <c r="S2656" t="s">
        <v>86</v>
      </c>
    </row>
    <row r="2657" spans="1:19">
      <c r="A2657" s="2">
        <v>41096</v>
      </c>
      <c r="B2657" t="s">
        <v>14</v>
      </c>
      <c r="C2657" t="s">
        <v>11</v>
      </c>
      <c r="D2657" t="s">
        <v>40</v>
      </c>
      <c r="E2657" t="s">
        <v>60</v>
      </c>
      <c r="F2657" t="s">
        <v>54</v>
      </c>
      <c r="G2657" t="s">
        <v>54</v>
      </c>
      <c r="H2657" t="s">
        <v>16</v>
      </c>
      <c r="I2657">
        <v>2</v>
      </c>
      <c r="J2657">
        <v>5832</v>
      </c>
      <c r="K2657">
        <v>6210</v>
      </c>
      <c r="L2657">
        <v>90252</v>
      </c>
      <c r="M2657">
        <v>97290</v>
      </c>
      <c r="N2657">
        <v>7038</v>
      </c>
      <c r="O2657">
        <v>351.90000000000003</v>
      </c>
      <c r="P2657" t="s">
        <v>76</v>
      </c>
      <c r="Q2657" t="s">
        <v>85</v>
      </c>
      <c r="R2657">
        <v>7</v>
      </c>
      <c r="S2657" t="s">
        <v>86</v>
      </c>
    </row>
    <row r="2658" spans="1:19">
      <c r="A2658" s="2">
        <v>41099</v>
      </c>
      <c r="B2658" t="s">
        <v>17</v>
      </c>
      <c r="C2658" t="s">
        <v>18</v>
      </c>
      <c r="D2658" t="s">
        <v>40</v>
      </c>
      <c r="E2658" t="s">
        <v>60</v>
      </c>
      <c r="F2658" t="s">
        <v>54</v>
      </c>
      <c r="G2658" t="s">
        <v>54</v>
      </c>
      <c r="H2658" t="s">
        <v>16</v>
      </c>
      <c r="I2658">
        <v>3</v>
      </c>
      <c r="J2658">
        <v>4482</v>
      </c>
      <c r="K2658">
        <v>4770</v>
      </c>
      <c r="L2658">
        <v>43164</v>
      </c>
      <c r="M2658">
        <v>46530</v>
      </c>
      <c r="N2658">
        <v>3366</v>
      </c>
      <c r="O2658">
        <v>168.3</v>
      </c>
      <c r="P2658" t="s">
        <v>76</v>
      </c>
      <c r="Q2658" t="s">
        <v>85</v>
      </c>
      <c r="R2658">
        <v>7</v>
      </c>
      <c r="S2658" t="s">
        <v>86</v>
      </c>
    </row>
    <row r="2659" spans="1:19">
      <c r="A2659" s="2">
        <v>41100</v>
      </c>
      <c r="B2659" t="s">
        <v>10</v>
      </c>
      <c r="C2659" t="s">
        <v>11</v>
      </c>
      <c r="D2659" t="s">
        <v>40</v>
      </c>
      <c r="E2659" t="s">
        <v>60</v>
      </c>
      <c r="F2659" t="s">
        <v>54</v>
      </c>
      <c r="G2659" t="s">
        <v>54</v>
      </c>
      <c r="H2659" t="s">
        <v>16</v>
      </c>
      <c r="I2659">
        <v>23</v>
      </c>
      <c r="J2659">
        <v>2196</v>
      </c>
      <c r="K2659">
        <v>2340</v>
      </c>
      <c r="L2659">
        <v>7848</v>
      </c>
      <c r="M2659">
        <v>8460</v>
      </c>
      <c r="N2659">
        <v>612</v>
      </c>
      <c r="O2659">
        <v>30.6</v>
      </c>
      <c r="P2659" t="s">
        <v>76</v>
      </c>
      <c r="Q2659" t="s">
        <v>85</v>
      </c>
      <c r="R2659">
        <v>7</v>
      </c>
      <c r="S2659" t="s">
        <v>86</v>
      </c>
    </row>
    <row r="2660" spans="1:19">
      <c r="A2660" s="2">
        <v>41101</v>
      </c>
      <c r="B2660" t="s">
        <v>27</v>
      </c>
      <c r="C2660" t="s">
        <v>23</v>
      </c>
      <c r="D2660" t="s">
        <v>40</v>
      </c>
      <c r="E2660" t="s">
        <v>60</v>
      </c>
      <c r="F2660" t="s">
        <v>54</v>
      </c>
      <c r="G2660" t="s">
        <v>54</v>
      </c>
      <c r="H2660" t="s">
        <v>16</v>
      </c>
      <c r="I2660">
        <v>27</v>
      </c>
      <c r="J2660">
        <v>2196</v>
      </c>
      <c r="K2660">
        <v>2340</v>
      </c>
      <c r="L2660">
        <v>19620</v>
      </c>
      <c r="M2660">
        <v>21150</v>
      </c>
      <c r="N2660">
        <v>1530</v>
      </c>
      <c r="O2660">
        <v>76.5</v>
      </c>
      <c r="P2660" t="s">
        <v>76</v>
      </c>
      <c r="Q2660" t="s">
        <v>85</v>
      </c>
      <c r="R2660">
        <v>7</v>
      </c>
      <c r="S2660" t="s">
        <v>86</v>
      </c>
    </row>
    <row r="2661" spans="1:19">
      <c r="A2661" s="2">
        <v>41110</v>
      </c>
      <c r="B2661" t="s">
        <v>31</v>
      </c>
      <c r="C2661" t="s">
        <v>30</v>
      </c>
      <c r="D2661" t="s">
        <v>40</v>
      </c>
      <c r="E2661" t="s">
        <v>60</v>
      </c>
      <c r="F2661" t="s">
        <v>54</v>
      </c>
      <c r="G2661" t="s">
        <v>54</v>
      </c>
      <c r="H2661" t="s">
        <v>16</v>
      </c>
      <c r="I2661">
        <v>9</v>
      </c>
      <c r="J2661">
        <v>3726</v>
      </c>
      <c r="K2661">
        <v>3960</v>
      </c>
      <c r="L2661">
        <v>27468</v>
      </c>
      <c r="M2661">
        <v>29610</v>
      </c>
      <c r="N2661">
        <v>2142</v>
      </c>
      <c r="O2661">
        <v>107.10000000000001</v>
      </c>
      <c r="P2661" t="s">
        <v>76</v>
      </c>
      <c r="Q2661" t="s">
        <v>85</v>
      </c>
      <c r="R2661">
        <v>7</v>
      </c>
      <c r="S2661" t="s">
        <v>86</v>
      </c>
    </row>
    <row r="2662" spans="1:19">
      <c r="A2662" s="2">
        <v>41111</v>
      </c>
      <c r="B2662" t="s">
        <v>20</v>
      </c>
      <c r="C2662" t="s">
        <v>18</v>
      </c>
      <c r="D2662" t="s">
        <v>40</v>
      </c>
      <c r="E2662" t="s">
        <v>60</v>
      </c>
      <c r="F2662" t="s">
        <v>54</v>
      </c>
      <c r="G2662" t="s">
        <v>54</v>
      </c>
      <c r="H2662" t="s">
        <v>16</v>
      </c>
      <c r="I2662">
        <v>22</v>
      </c>
      <c r="J2662">
        <v>4482</v>
      </c>
      <c r="K2662">
        <v>4770</v>
      </c>
      <c r="L2662">
        <v>23544</v>
      </c>
      <c r="M2662">
        <v>25380</v>
      </c>
      <c r="N2662">
        <v>1836</v>
      </c>
      <c r="O2662">
        <v>91.800000000000011</v>
      </c>
      <c r="P2662" t="s">
        <v>76</v>
      </c>
      <c r="Q2662" t="s">
        <v>85</v>
      </c>
      <c r="R2662">
        <v>7</v>
      </c>
      <c r="S2662" t="s">
        <v>86</v>
      </c>
    </row>
    <row r="2663" spans="1:19">
      <c r="A2663" s="2">
        <v>41121</v>
      </c>
      <c r="B2663" t="s">
        <v>17</v>
      </c>
      <c r="C2663" t="s">
        <v>18</v>
      </c>
      <c r="D2663" t="s">
        <v>40</v>
      </c>
      <c r="E2663" t="s">
        <v>60</v>
      </c>
      <c r="F2663" t="s">
        <v>54</v>
      </c>
      <c r="G2663" t="s">
        <v>54</v>
      </c>
      <c r="H2663" t="s">
        <v>16</v>
      </c>
      <c r="I2663">
        <v>2</v>
      </c>
      <c r="J2663">
        <v>3924</v>
      </c>
      <c r="K2663">
        <v>4230</v>
      </c>
      <c r="L2663">
        <v>47088</v>
      </c>
      <c r="M2663">
        <v>50760</v>
      </c>
      <c r="N2663">
        <v>3672</v>
      </c>
      <c r="O2663">
        <v>183.60000000000002</v>
      </c>
      <c r="P2663" t="s">
        <v>76</v>
      </c>
      <c r="Q2663" t="s">
        <v>85</v>
      </c>
      <c r="R2663">
        <v>7</v>
      </c>
      <c r="S2663" t="s">
        <v>86</v>
      </c>
    </row>
    <row r="2664" spans="1:19">
      <c r="A2664" s="2">
        <v>41121</v>
      </c>
      <c r="B2664" t="s">
        <v>31</v>
      </c>
      <c r="C2664" t="s">
        <v>30</v>
      </c>
      <c r="D2664" t="s">
        <v>40</v>
      </c>
      <c r="E2664" t="s">
        <v>60</v>
      </c>
      <c r="F2664" t="s">
        <v>54</v>
      </c>
      <c r="G2664" t="s">
        <v>54</v>
      </c>
      <c r="H2664" t="s">
        <v>16</v>
      </c>
      <c r="I2664">
        <v>23</v>
      </c>
      <c r="J2664">
        <v>5148</v>
      </c>
      <c r="K2664">
        <v>5490</v>
      </c>
      <c r="L2664">
        <v>43164</v>
      </c>
      <c r="M2664">
        <v>46530</v>
      </c>
      <c r="N2664">
        <v>3366</v>
      </c>
      <c r="O2664">
        <v>168.3</v>
      </c>
      <c r="P2664" t="s">
        <v>76</v>
      </c>
      <c r="Q2664" t="s">
        <v>85</v>
      </c>
      <c r="R2664">
        <v>7</v>
      </c>
      <c r="S2664" t="s">
        <v>86</v>
      </c>
    </row>
    <row r="2665" spans="1:19">
      <c r="A2665" s="2">
        <v>41125</v>
      </c>
      <c r="B2665" t="s">
        <v>22</v>
      </c>
      <c r="C2665" t="s">
        <v>23</v>
      </c>
      <c r="D2665" t="s">
        <v>40</v>
      </c>
      <c r="E2665" t="s">
        <v>60</v>
      </c>
      <c r="F2665" t="s">
        <v>54</v>
      </c>
      <c r="G2665" t="s">
        <v>54</v>
      </c>
      <c r="H2665" t="s">
        <v>16</v>
      </c>
      <c r="I2665">
        <v>1</v>
      </c>
      <c r="J2665">
        <v>2952</v>
      </c>
      <c r="K2665">
        <v>3150</v>
      </c>
      <c r="L2665">
        <v>19620</v>
      </c>
      <c r="M2665">
        <v>21150</v>
      </c>
      <c r="N2665">
        <v>1530</v>
      </c>
      <c r="O2665">
        <v>76.5</v>
      </c>
      <c r="P2665" t="s">
        <v>76</v>
      </c>
      <c r="Q2665" t="s">
        <v>85</v>
      </c>
      <c r="R2665">
        <v>8</v>
      </c>
      <c r="S2665" t="s">
        <v>87</v>
      </c>
    </row>
    <row r="2666" spans="1:19">
      <c r="A2666" s="2">
        <v>41127</v>
      </c>
      <c r="B2666" t="s">
        <v>20</v>
      </c>
      <c r="C2666" t="s">
        <v>18</v>
      </c>
      <c r="D2666" t="s">
        <v>40</v>
      </c>
      <c r="E2666" t="s">
        <v>60</v>
      </c>
      <c r="F2666" t="s">
        <v>54</v>
      </c>
      <c r="G2666" t="s">
        <v>54</v>
      </c>
      <c r="H2666" t="s">
        <v>16</v>
      </c>
      <c r="I2666">
        <v>7</v>
      </c>
      <c r="J2666">
        <v>3726</v>
      </c>
      <c r="K2666">
        <v>3960</v>
      </c>
      <c r="L2666">
        <v>86328</v>
      </c>
      <c r="M2666">
        <v>93060</v>
      </c>
      <c r="N2666">
        <v>6732</v>
      </c>
      <c r="O2666">
        <v>336.6</v>
      </c>
      <c r="P2666" t="s">
        <v>76</v>
      </c>
      <c r="Q2666" t="s">
        <v>85</v>
      </c>
      <c r="R2666">
        <v>8</v>
      </c>
      <c r="S2666" t="s">
        <v>87</v>
      </c>
    </row>
    <row r="2667" spans="1:19">
      <c r="A2667" s="2">
        <v>41127</v>
      </c>
      <c r="B2667" t="s">
        <v>34</v>
      </c>
      <c r="C2667" t="s">
        <v>25</v>
      </c>
      <c r="D2667" t="s">
        <v>40</v>
      </c>
      <c r="E2667" t="s">
        <v>60</v>
      </c>
      <c r="F2667" t="s">
        <v>54</v>
      </c>
      <c r="G2667" t="s">
        <v>54</v>
      </c>
      <c r="H2667" t="s">
        <v>16</v>
      </c>
      <c r="I2667">
        <v>17</v>
      </c>
      <c r="J2667">
        <v>5148</v>
      </c>
      <c r="K2667">
        <v>5490</v>
      </c>
      <c r="L2667">
        <v>43164</v>
      </c>
      <c r="M2667">
        <v>46530</v>
      </c>
      <c r="N2667">
        <v>3366</v>
      </c>
      <c r="O2667">
        <v>168.3</v>
      </c>
      <c r="P2667" t="s">
        <v>76</v>
      </c>
      <c r="Q2667" t="s">
        <v>85</v>
      </c>
      <c r="R2667">
        <v>8</v>
      </c>
      <c r="S2667" t="s">
        <v>87</v>
      </c>
    </row>
    <row r="2668" spans="1:19">
      <c r="A2668" s="2">
        <v>41133</v>
      </c>
      <c r="B2668" t="s">
        <v>22</v>
      </c>
      <c r="C2668" t="s">
        <v>23</v>
      </c>
      <c r="D2668" t="s">
        <v>40</v>
      </c>
      <c r="E2668" t="s">
        <v>60</v>
      </c>
      <c r="F2668" t="s">
        <v>54</v>
      </c>
      <c r="G2668" t="s">
        <v>54</v>
      </c>
      <c r="H2668" t="s">
        <v>16</v>
      </c>
      <c r="I2668">
        <v>19</v>
      </c>
      <c r="J2668">
        <v>3726</v>
      </c>
      <c r="K2668">
        <v>3960</v>
      </c>
      <c r="L2668">
        <v>7848</v>
      </c>
      <c r="M2668">
        <v>8460</v>
      </c>
      <c r="N2668">
        <v>612</v>
      </c>
      <c r="O2668">
        <v>30.6</v>
      </c>
      <c r="P2668" t="s">
        <v>76</v>
      </c>
      <c r="Q2668" t="s">
        <v>85</v>
      </c>
      <c r="R2668">
        <v>8</v>
      </c>
      <c r="S2668" t="s">
        <v>87</v>
      </c>
    </row>
    <row r="2669" spans="1:19">
      <c r="A2669" s="2">
        <v>41136</v>
      </c>
      <c r="B2669" t="s">
        <v>34</v>
      </c>
      <c r="C2669" t="s">
        <v>25</v>
      </c>
      <c r="D2669" t="s">
        <v>40</v>
      </c>
      <c r="E2669" t="s">
        <v>60</v>
      </c>
      <c r="F2669" t="s">
        <v>54</v>
      </c>
      <c r="G2669" t="s">
        <v>54</v>
      </c>
      <c r="H2669" t="s">
        <v>16</v>
      </c>
      <c r="I2669">
        <v>4</v>
      </c>
      <c r="J2669">
        <v>3042</v>
      </c>
      <c r="K2669">
        <v>3240</v>
      </c>
      <c r="L2669">
        <v>62784</v>
      </c>
      <c r="M2669">
        <v>67680</v>
      </c>
      <c r="N2669">
        <v>4896</v>
      </c>
      <c r="O2669">
        <v>244.8</v>
      </c>
      <c r="P2669" t="s">
        <v>76</v>
      </c>
      <c r="Q2669" t="s">
        <v>85</v>
      </c>
      <c r="R2669">
        <v>8</v>
      </c>
      <c r="S2669" t="s">
        <v>87</v>
      </c>
    </row>
    <row r="2670" spans="1:19">
      <c r="A2670" s="2">
        <v>41144</v>
      </c>
      <c r="B2670" t="s">
        <v>34</v>
      </c>
      <c r="C2670" t="s">
        <v>25</v>
      </c>
      <c r="D2670" t="s">
        <v>40</v>
      </c>
      <c r="E2670" t="s">
        <v>60</v>
      </c>
      <c r="F2670" t="s">
        <v>54</v>
      </c>
      <c r="G2670" t="s">
        <v>54</v>
      </c>
      <c r="H2670" t="s">
        <v>16</v>
      </c>
      <c r="I2670">
        <v>21</v>
      </c>
      <c r="J2670">
        <v>2034</v>
      </c>
      <c r="K2670">
        <v>2160</v>
      </c>
      <c r="L2670">
        <v>27468</v>
      </c>
      <c r="M2670">
        <v>29610</v>
      </c>
      <c r="N2670">
        <v>2142</v>
      </c>
      <c r="O2670">
        <v>107.10000000000001</v>
      </c>
      <c r="P2670" t="s">
        <v>76</v>
      </c>
      <c r="Q2670" t="s">
        <v>85</v>
      </c>
      <c r="R2670">
        <v>8</v>
      </c>
      <c r="S2670" t="s">
        <v>87</v>
      </c>
    </row>
    <row r="2671" spans="1:19">
      <c r="A2671" s="2">
        <v>41152</v>
      </c>
      <c r="B2671" t="s">
        <v>29</v>
      </c>
      <c r="C2671" t="s">
        <v>30</v>
      </c>
      <c r="D2671" t="s">
        <v>40</v>
      </c>
      <c r="E2671" t="s">
        <v>60</v>
      </c>
      <c r="F2671" t="s">
        <v>54</v>
      </c>
      <c r="G2671" t="s">
        <v>54</v>
      </c>
      <c r="H2671" t="s">
        <v>16</v>
      </c>
      <c r="I2671">
        <v>23</v>
      </c>
      <c r="J2671">
        <v>3546</v>
      </c>
      <c r="K2671">
        <v>3780</v>
      </c>
      <c r="L2671">
        <v>98100</v>
      </c>
      <c r="M2671">
        <v>105750</v>
      </c>
      <c r="N2671">
        <v>7650</v>
      </c>
      <c r="O2671">
        <v>382.5</v>
      </c>
      <c r="P2671" t="s">
        <v>76</v>
      </c>
      <c r="Q2671" t="s">
        <v>85</v>
      </c>
      <c r="R2671">
        <v>8</v>
      </c>
      <c r="S2671" t="s">
        <v>87</v>
      </c>
    </row>
    <row r="2672" spans="1:19">
      <c r="A2672" s="2">
        <v>41153</v>
      </c>
      <c r="B2672" t="s">
        <v>31</v>
      </c>
      <c r="C2672" t="s">
        <v>30</v>
      </c>
      <c r="D2672" t="s">
        <v>40</v>
      </c>
      <c r="E2672" t="s">
        <v>60</v>
      </c>
      <c r="F2672" t="s">
        <v>54</v>
      </c>
      <c r="G2672" t="s">
        <v>54</v>
      </c>
      <c r="H2672" t="s">
        <v>16</v>
      </c>
      <c r="I2672">
        <v>25</v>
      </c>
      <c r="J2672">
        <v>2952</v>
      </c>
      <c r="K2672">
        <v>3150</v>
      </c>
      <c r="L2672">
        <v>62784</v>
      </c>
      <c r="M2672">
        <v>67680</v>
      </c>
      <c r="N2672">
        <v>4896</v>
      </c>
      <c r="O2672">
        <v>244.8</v>
      </c>
      <c r="P2672" t="s">
        <v>76</v>
      </c>
      <c r="Q2672" t="s">
        <v>85</v>
      </c>
      <c r="R2672">
        <v>9</v>
      </c>
      <c r="S2672" t="s">
        <v>88</v>
      </c>
    </row>
    <row r="2673" spans="1:19">
      <c r="A2673" s="2">
        <v>41155</v>
      </c>
      <c r="B2673" t="s">
        <v>20</v>
      </c>
      <c r="C2673" t="s">
        <v>18</v>
      </c>
      <c r="D2673" t="s">
        <v>40</v>
      </c>
      <c r="E2673" t="s">
        <v>60</v>
      </c>
      <c r="F2673" t="s">
        <v>54</v>
      </c>
      <c r="G2673" t="s">
        <v>54</v>
      </c>
      <c r="H2673" t="s">
        <v>16</v>
      </c>
      <c r="I2673">
        <v>23</v>
      </c>
      <c r="J2673">
        <v>7506</v>
      </c>
      <c r="K2673">
        <v>8100</v>
      </c>
      <c r="L2673">
        <v>27468</v>
      </c>
      <c r="M2673">
        <v>29610</v>
      </c>
      <c r="N2673">
        <v>2142</v>
      </c>
      <c r="O2673">
        <v>107.10000000000001</v>
      </c>
      <c r="P2673" t="s">
        <v>76</v>
      </c>
      <c r="Q2673" t="s">
        <v>85</v>
      </c>
      <c r="R2673">
        <v>9</v>
      </c>
      <c r="S2673" t="s">
        <v>88</v>
      </c>
    </row>
    <row r="2674" spans="1:19">
      <c r="A2674" s="2">
        <v>41156</v>
      </c>
      <c r="B2674" t="s">
        <v>34</v>
      </c>
      <c r="C2674" t="s">
        <v>25</v>
      </c>
      <c r="D2674" t="s">
        <v>40</v>
      </c>
      <c r="E2674" t="s">
        <v>60</v>
      </c>
      <c r="F2674" t="s">
        <v>54</v>
      </c>
      <c r="G2674" t="s">
        <v>54</v>
      </c>
      <c r="H2674" t="s">
        <v>16</v>
      </c>
      <c r="I2674">
        <v>25</v>
      </c>
      <c r="J2674">
        <v>3042</v>
      </c>
      <c r="K2674">
        <v>3240</v>
      </c>
      <c r="L2674">
        <v>70632</v>
      </c>
      <c r="M2674">
        <v>76140</v>
      </c>
      <c r="N2674">
        <v>5508</v>
      </c>
      <c r="O2674">
        <v>275.40000000000003</v>
      </c>
      <c r="P2674" t="s">
        <v>76</v>
      </c>
      <c r="Q2674" t="s">
        <v>85</v>
      </c>
      <c r="R2674">
        <v>9</v>
      </c>
      <c r="S2674" t="s">
        <v>88</v>
      </c>
    </row>
    <row r="2675" spans="1:19">
      <c r="A2675" s="2">
        <v>41156</v>
      </c>
      <c r="B2675" t="s">
        <v>10</v>
      </c>
      <c r="C2675" t="s">
        <v>11</v>
      </c>
      <c r="D2675" t="s">
        <v>40</v>
      </c>
      <c r="E2675" t="s">
        <v>60</v>
      </c>
      <c r="F2675" t="s">
        <v>54</v>
      </c>
      <c r="G2675" t="s">
        <v>54</v>
      </c>
      <c r="H2675" t="s">
        <v>16</v>
      </c>
      <c r="I2675">
        <v>10</v>
      </c>
      <c r="J2675">
        <v>3978</v>
      </c>
      <c r="K2675">
        <v>4230</v>
      </c>
      <c r="L2675">
        <v>31392</v>
      </c>
      <c r="M2675">
        <v>33840</v>
      </c>
      <c r="N2675">
        <v>2448</v>
      </c>
      <c r="O2675">
        <v>122.4</v>
      </c>
      <c r="P2675" t="s">
        <v>76</v>
      </c>
      <c r="Q2675" t="s">
        <v>85</v>
      </c>
      <c r="R2675">
        <v>9</v>
      </c>
      <c r="S2675" t="s">
        <v>88</v>
      </c>
    </row>
    <row r="2676" spans="1:19">
      <c r="A2676" s="2">
        <v>41156</v>
      </c>
      <c r="B2676" t="s">
        <v>29</v>
      </c>
      <c r="C2676" t="s">
        <v>30</v>
      </c>
      <c r="D2676" t="s">
        <v>40</v>
      </c>
      <c r="E2676" t="s">
        <v>60</v>
      </c>
      <c r="F2676" t="s">
        <v>54</v>
      </c>
      <c r="G2676" t="s">
        <v>54</v>
      </c>
      <c r="H2676" t="s">
        <v>16</v>
      </c>
      <c r="I2676">
        <v>8</v>
      </c>
      <c r="J2676">
        <v>5148</v>
      </c>
      <c r="K2676">
        <v>5490</v>
      </c>
      <c r="L2676">
        <v>94176</v>
      </c>
      <c r="M2676">
        <v>101520</v>
      </c>
      <c r="N2676">
        <v>7344</v>
      </c>
      <c r="O2676">
        <v>367.20000000000005</v>
      </c>
      <c r="P2676" t="s">
        <v>76</v>
      </c>
      <c r="Q2676" t="s">
        <v>85</v>
      </c>
      <c r="R2676">
        <v>9</v>
      </c>
      <c r="S2676" t="s">
        <v>88</v>
      </c>
    </row>
    <row r="2677" spans="1:19">
      <c r="A2677" s="2">
        <v>41158</v>
      </c>
      <c r="B2677" t="s">
        <v>27</v>
      </c>
      <c r="C2677" t="s">
        <v>23</v>
      </c>
      <c r="D2677" t="s">
        <v>40</v>
      </c>
      <c r="E2677" t="s">
        <v>60</v>
      </c>
      <c r="F2677" t="s">
        <v>54</v>
      </c>
      <c r="G2677" t="s">
        <v>54</v>
      </c>
      <c r="H2677" t="s">
        <v>16</v>
      </c>
      <c r="I2677">
        <v>25</v>
      </c>
      <c r="J2677">
        <v>7506</v>
      </c>
      <c r="K2677">
        <v>8100</v>
      </c>
      <c r="L2677">
        <v>15696</v>
      </c>
      <c r="M2677">
        <v>16920</v>
      </c>
      <c r="N2677">
        <v>1224</v>
      </c>
      <c r="O2677">
        <v>61.2</v>
      </c>
      <c r="P2677" t="s">
        <v>76</v>
      </c>
      <c r="Q2677" t="s">
        <v>85</v>
      </c>
      <c r="R2677">
        <v>9</v>
      </c>
      <c r="S2677" t="s">
        <v>88</v>
      </c>
    </row>
    <row r="2678" spans="1:19">
      <c r="A2678" s="2">
        <v>41158</v>
      </c>
      <c r="B2678" t="s">
        <v>22</v>
      </c>
      <c r="C2678" t="s">
        <v>23</v>
      </c>
      <c r="D2678" t="s">
        <v>40</v>
      </c>
      <c r="E2678" t="s">
        <v>60</v>
      </c>
      <c r="F2678" t="s">
        <v>54</v>
      </c>
      <c r="G2678" t="s">
        <v>54</v>
      </c>
      <c r="H2678" t="s">
        <v>16</v>
      </c>
      <c r="I2678">
        <v>3</v>
      </c>
      <c r="J2678">
        <v>2952</v>
      </c>
      <c r="K2678">
        <v>3150</v>
      </c>
      <c r="L2678">
        <v>51012</v>
      </c>
      <c r="M2678">
        <v>54990</v>
      </c>
      <c r="N2678">
        <v>3978</v>
      </c>
      <c r="O2678">
        <v>198.9</v>
      </c>
      <c r="P2678" t="s">
        <v>76</v>
      </c>
      <c r="Q2678" t="s">
        <v>85</v>
      </c>
      <c r="R2678">
        <v>9</v>
      </c>
      <c r="S2678" t="s">
        <v>88</v>
      </c>
    </row>
    <row r="2679" spans="1:19">
      <c r="A2679" s="2">
        <v>41162</v>
      </c>
      <c r="B2679" t="s">
        <v>27</v>
      </c>
      <c r="C2679" t="s">
        <v>23</v>
      </c>
      <c r="D2679" t="s">
        <v>40</v>
      </c>
      <c r="E2679" t="s">
        <v>60</v>
      </c>
      <c r="F2679" t="s">
        <v>54</v>
      </c>
      <c r="G2679" t="s">
        <v>54</v>
      </c>
      <c r="H2679" t="s">
        <v>16</v>
      </c>
      <c r="I2679">
        <v>11</v>
      </c>
      <c r="J2679">
        <v>3582</v>
      </c>
      <c r="K2679">
        <v>3870</v>
      </c>
      <c r="L2679">
        <v>19620</v>
      </c>
      <c r="M2679">
        <v>21150</v>
      </c>
      <c r="N2679">
        <v>1530</v>
      </c>
      <c r="O2679">
        <v>76.5</v>
      </c>
      <c r="P2679" t="s">
        <v>76</v>
      </c>
      <c r="Q2679" t="s">
        <v>85</v>
      </c>
      <c r="R2679">
        <v>9</v>
      </c>
      <c r="S2679" t="s">
        <v>88</v>
      </c>
    </row>
    <row r="2680" spans="1:19">
      <c r="A2680" s="2">
        <v>41163</v>
      </c>
      <c r="B2680" t="s">
        <v>14</v>
      </c>
      <c r="C2680" t="s">
        <v>11</v>
      </c>
      <c r="D2680" t="s">
        <v>40</v>
      </c>
      <c r="E2680" t="s">
        <v>60</v>
      </c>
      <c r="F2680" t="s">
        <v>54</v>
      </c>
      <c r="G2680" t="s">
        <v>54</v>
      </c>
      <c r="H2680" t="s">
        <v>16</v>
      </c>
      <c r="I2680">
        <v>14</v>
      </c>
      <c r="J2680">
        <v>3978</v>
      </c>
      <c r="K2680">
        <v>4230</v>
      </c>
      <c r="L2680">
        <v>74556</v>
      </c>
      <c r="M2680">
        <v>80370</v>
      </c>
      <c r="N2680">
        <v>5814</v>
      </c>
      <c r="O2680">
        <v>290.7</v>
      </c>
      <c r="P2680" t="s">
        <v>76</v>
      </c>
      <c r="Q2680" t="s">
        <v>85</v>
      </c>
      <c r="R2680">
        <v>9</v>
      </c>
      <c r="S2680" t="s">
        <v>88</v>
      </c>
    </row>
    <row r="2681" spans="1:19">
      <c r="A2681" s="2">
        <v>41172</v>
      </c>
      <c r="B2681" t="s">
        <v>20</v>
      </c>
      <c r="C2681" t="s">
        <v>18</v>
      </c>
      <c r="D2681" t="s">
        <v>40</v>
      </c>
      <c r="E2681" t="s">
        <v>60</v>
      </c>
      <c r="F2681" t="s">
        <v>54</v>
      </c>
      <c r="G2681" t="s">
        <v>54</v>
      </c>
      <c r="H2681" t="s">
        <v>16</v>
      </c>
      <c r="I2681">
        <v>19</v>
      </c>
      <c r="J2681">
        <v>3978</v>
      </c>
      <c r="K2681">
        <v>4230</v>
      </c>
      <c r="L2681">
        <v>74556</v>
      </c>
      <c r="M2681">
        <v>80370</v>
      </c>
      <c r="N2681">
        <v>5814</v>
      </c>
      <c r="O2681">
        <v>290.7</v>
      </c>
      <c r="P2681" t="s">
        <v>76</v>
      </c>
      <c r="Q2681" t="s">
        <v>85</v>
      </c>
      <c r="R2681">
        <v>9</v>
      </c>
      <c r="S2681" t="s">
        <v>88</v>
      </c>
    </row>
    <row r="2682" spans="1:19">
      <c r="A2682" s="2">
        <v>41176</v>
      </c>
      <c r="B2682" t="s">
        <v>27</v>
      </c>
      <c r="C2682" t="s">
        <v>23</v>
      </c>
      <c r="D2682" t="s">
        <v>40</v>
      </c>
      <c r="E2682" t="s">
        <v>60</v>
      </c>
      <c r="F2682" t="s">
        <v>54</v>
      </c>
      <c r="G2682" t="s">
        <v>54</v>
      </c>
      <c r="H2682" t="s">
        <v>16</v>
      </c>
      <c r="I2682">
        <v>17</v>
      </c>
      <c r="J2682">
        <v>5148</v>
      </c>
      <c r="K2682">
        <v>5490</v>
      </c>
      <c r="L2682">
        <v>66708</v>
      </c>
      <c r="M2682">
        <v>71910</v>
      </c>
      <c r="N2682">
        <v>5202</v>
      </c>
      <c r="O2682">
        <v>260.10000000000002</v>
      </c>
      <c r="P2682" t="s">
        <v>76</v>
      </c>
      <c r="Q2682" t="s">
        <v>85</v>
      </c>
      <c r="R2682">
        <v>9</v>
      </c>
      <c r="S2682" t="s">
        <v>88</v>
      </c>
    </row>
    <row r="2683" spans="1:19">
      <c r="A2683" s="2">
        <v>41177</v>
      </c>
      <c r="B2683" t="s">
        <v>14</v>
      </c>
      <c r="C2683" t="s">
        <v>11</v>
      </c>
      <c r="D2683" t="s">
        <v>40</v>
      </c>
      <c r="E2683" t="s">
        <v>60</v>
      </c>
      <c r="F2683" t="s">
        <v>54</v>
      </c>
      <c r="G2683" t="s">
        <v>54</v>
      </c>
      <c r="H2683" t="s">
        <v>16</v>
      </c>
      <c r="I2683">
        <v>20</v>
      </c>
      <c r="J2683">
        <v>2034</v>
      </c>
      <c r="K2683">
        <v>2160</v>
      </c>
      <c r="L2683">
        <v>39240</v>
      </c>
      <c r="M2683">
        <v>42300</v>
      </c>
      <c r="N2683">
        <v>3060</v>
      </c>
      <c r="O2683">
        <v>153</v>
      </c>
      <c r="P2683" t="s">
        <v>76</v>
      </c>
      <c r="Q2683" t="s">
        <v>85</v>
      </c>
      <c r="R2683">
        <v>9</v>
      </c>
      <c r="S2683" t="s">
        <v>88</v>
      </c>
    </row>
    <row r="2684" spans="1:19">
      <c r="A2684" s="2">
        <v>41180</v>
      </c>
      <c r="B2684" t="s">
        <v>34</v>
      </c>
      <c r="C2684" t="s">
        <v>25</v>
      </c>
      <c r="D2684" t="s">
        <v>40</v>
      </c>
      <c r="E2684" t="s">
        <v>60</v>
      </c>
      <c r="F2684" t="s">
        <v>54</v>
      </c>
      <c r="G2684" t="s">
        <v>54</v>
      </c>
      <c r="H2684" t="s">
        <v>16</v>
      </c>
      <c r="I2684">
        <v>7</v>
      </c>
      <c r="J2684">
        <v>3924</v>
      </c>
      <c r="K2684">
        <v>4230</v>
      </c>
      <c r="L2684">
        <v>90252</v>
      </c>
      <c r="M2684">
        <v>97290</v>
      </c>
      <c r="N2684">
        <v>7038</v>
      </c>
      <c r="O2684">
        <v>351.90000000000003</v>
      </c>
      <c r="P2684" t="s">
        <v>76</v>
      </c>
      <c r="Q2684" t="s">
        <v>85</v>
      </c>
      <c r="R2684">
        <v>9</v>
      </c>
      <c r="S2684" t="s">
        <v>88</v>
      </c>
    </row>
    <row r="2685" spans="1:19">
      <c r="A2685" s="2">
        <v>41185</v>
      </c>
      <c r="B2685" t="s">
        <v>27</v>
      </c>
      <c r="C2685" t="s">
        <v>23</v>
      </c>
      <c r="D2685" t="s">
        <v>40</v>
      </c>
      <c r="E2685" t="s">
        <v>60</v>
      </c>
      <c r="F2685" t="s">
        <v>54</v>
      </c>
      <c r="G2685" t="s">
        <v>54</v>
      </c>
      <c r="H2685" t="s">
        <v>16</v>
      </c>
      <c r="I2685">
        <v>25</v>
      </c>
      <c r="J2685">
        <v>2034</v>
      </c>
      <c r="K2685">
        <v>2160</v>
      </c>
      <c r="L2685">
        <v>23544</v>
      </c>
      <c r="M2685">
        <v>25380</v>
      </c>
      <c r="N2685">
        <v>1836</v>
      </c>
      <c r="O2685">
        <v>91.800000000000011</v>
      </c>
      <c r="P2685" t="s">
        <v>76</v>
      </c>
      <c r="Q2685" t="s">
        <v>89</v>
      </c>
      <c r="R2685">
        <v>10</v>
      </c>
      <c r="S2685" t="s">
        <v>90</v>
      </c>
    </row>
    <row r="2686" spans="1:19">
      <c r="A2686" s="2">
        <v>41201</v>
      </c>
      <c r="B2686" t="s">
        <v>27</v>
      </c>
      <c r="C2686" t="s">
        <v>23</v>
      </c>
      <c r="D2686" t="s">
        <v>40</v>
      </c>
      <c r="E2686" t="s">
        <v>60</v>
      </c>
      <c r="F2686" t="s">
        <v>54</v>
      </c>
      <c r="G2686" t="s">
        <v>54</v>
      </c>
      <c r="H2686" t="s">
        <v>16</v>
      </c>
      <c r="I2686">
        <v>25</v>
      </c>
      <c r="J2686">
        <v>5148</v>
      </c>
      <c r="K2686">
        <v>5490</v>
      </c>
      <c r="L2686">
        <v>78480</v>
      </c>
      <c r="M2686">
        <v>84600</v>
      </c>
      <c r="N2686">
        <v>6120</v>
      </c>
      <c r="O2686">
        <v>306</v>
      </c>
      <c r="P2686" t="s">
        <v>76</v>
      </c>
      <c r="Q2686" t="s">
        <v>89</v>
      </c>
      <c r="R2686">
        <v>10</v>
      </c>
      <c r="S2686" t="s">
        <v>90</v>
      </c>
    </row>
    <row r="2687" spans="1:19">
      <c r="A2687" s="2">
        <v>41211</v>
      </c>
      <c r="B2687" t="s">
        <v>17</v>
      </c>
      <c r="C2687" t="s">
        <v>18</v>
      </c>
      <c r="D2687" t="s">
        <v>40</v>
      </c>
      <c r="E2687" t="s">
        <v>60</v>
      </c>
      <c r="F2687" t="s">
        <v>54</v>
      </c>
      <c r="G2687" t="s">
        <v>54</v>
      </c>
      <c r="H2687" t="s">
        <v>16</v>
      </c>
      <c r="I2687">
        <v>23</v>
      </c>
      <c r="J2687">
        <v>3546</v>
      </c>
      <c r="K2687">
        <v>3780</v>
      </c>
      <c r="L2687">
        <v>7848</v>
      </c>
      <c r="M2687">
        <v>8460</v>
      </c>
      <c r="N2687">
        <v>612</v>
      </c>
      <c r="O2687">
        <v>30.6</v>
      </c>
      <c r="P2687" t="s">
        <v>76</v>
      </c>
      <c r="Q2687" t="s">
        <v>89</v>
      </c>
      <c r="R2687">
        <v>10</v>
      </c>
      <c r="S2687" t="s">
        <v>90</v>
      </c>
    </row>
    <row r="2688" spans="1:19">
      <c r="A2688" s="2">
        <v>41214</v>
      </c>
      <c r="B2688" t="s">
        <v>17</v>
      </c>
      <c r="C2688" t="s">
        <v>18</v>
      </c>
      <c r="D2688" t="s">
        <v>40</v>
      </c>
      <c r="E2688" t="s">
        <v>60</v>
      </c>
      <c r="F2688" t="s">
        <v>54</v>
      </c>
      <c r="G2688" t="s">
        <v>54</v>
      </c>
      <c r="H2688" t="s">
        <v>16</v>
      </c>
      <c r="I2688">
        <v>4</v>
      </c>
      <c r="J2688">
        <v>3978</v>
      </c>
      <c r="K2688">
        <v>4230</v>
      </c>
      <c r="L2688">
        <v>74556</v>
      </c>
      <c r="M2688">
        <v>80370</v>
      </c>
      <c r="N2688">
        <v>5814</v>
      </c>
      <c r="O2688">
        <v>290.7</v>
      </c>
      <c r="P2688" t="s">
        <v>76</v>
      </c>
      <c r="Q2688" t="s">
        <v>89</v>
      </c>
      <c r="R2688">
        <v>11</v>
      </c>
      <c r="S2688" t="s">
        <v>91</v>
      </c>
    </row>
    <row r="2689" spans="1:19">
      <c r="A2689" s="2">
        <v>41217</v>
      </c>
      <c r="B2689" t="s">
        <v>27</v>
      </c>
      <c r="C2689" t="s">
        <v>23</v>
      </c>
      <c r="D2689" t="s">
        <v>40</v>
      </c>
      <c r="E2689" t="s">
        <v>60</v>
      </c>
      <c r="F2689" t="s">
        <v>54</v>
      </c>
      <c r="G2689" t="s">
        <v>54</v>
      </c>
      <c r="H2689" t="s">
        <v>16</v>
      </c>
      <c r="I2689">
        <v>14</v>
      </c>
      <c r="J2689">
        <v>3546</v>
      </c>
      <c r="K2689">
        <v>3780</v>
      </c>
      <c r="L2689">
        <v>74556</v>
      </c>
      <c r="M2689">
        <v>80370</v>
      </c>
      <c r="N2689">
        <v>5814</v>
      </c>
      <c r="O2689">
        <v>290.7</v>
      </c>
      <c r="P2689" t="s">
        <v>76</v>
      </c>
      <c r="Q2689" t="s">
        <v>89</v>
      </c>
      <c r="R2689">
        <v>11</v>
      </c>
      <c r="S2689" t="s">
        <v>91</v>
      </c>
    </row>
    <row r="2690" spans="1:19">
      <c r="A2690" s="2">
        <v>41219</v>
      </c>
      <c r="B2690" t="s">
        <v>10</v>
      </c>
      <c r="C2690" t="s">
        <v>11</v>
      </c>
      <c r="D2690" t="s">
        <v>40</v>
      </c>
      <c r="E2690" t="s">
        <v>60</v>
      </c>
      <c r="F2690" t="s">
        <v>54</v>
      </c>
      <c r="G2690" t="s">
        <v>54</v>
      </c>
      <c r="H2690" t="s">
        <v>16</v>
      </c>
      <c r="I2690">
        <v>22</v>
      </c>
      <c r="J2690">
        <v>2106</v>
      </c>
      <c r="K2690">
        <v>2250</v>
      </c>
      <c r="L2690">
        <v>78480</v>
      </c>
      <c r="M2690">
        <v>84600</v>
      </c>
      <c r="N2690">
        <v>6120</v>
      </c>
      <c r="O2690">
        <v>306</v>
      </c>
      <c r="P2690" t="s">
        <v>76</v>
      </c>
      <c r="Q2690" t="s">
        <v>89</v>
      </c>
      <c r="R2690">
        <v>11</v>
      </c>
      <c r="S2690" t="s">
        <v>91</v>
      </c>
    </row>
    <row r="2691" spans="1:19">
      <c r="A2691" s="2">
        <v>41233</v>
      </c>
      <c r="B2691" t="s">
        <v>10</v>
      </c>
      <c r="C2691" t="s">
        <v>11</v>
      </c>
      <c r="D2691" t="s">
        <v>40</v>
      </c>
      <c r="E2691" t="s">
        <v>60</v>
      </c>
      <c r="F2691" t="s">
        <v>54</v>
      </c>
      <c r="G2691" t="s">
        <v>54</v>
      </c>
      <c r="H2691" t="s">
        <v>16</v>
      </c>
      <c r="I2691">
        <v>8</v>
      </c>
      <c r="J2691">
        <v>3978</v>
      </c>
      <c r="K2691">
        <v>4230</v>
      </c>
      <c r="L2691">
        <v>54936</v>
      </c>
      <c r="M2691">
        <v>59220</v>
      </c>
      <c r="N2691">
        <v>4284</v>
      </c>
      <c r="O2691">
        <v>214.20000000000002</v>
      </c>
      <c r="P2691" t="s">
        <v>76</v>
      </c>
      <c r="Q2691" t="s">
        <v>89</v>
      </c>
      <c r="R2691">
        <v>11</v>
      </c>
      <c r="S2691" t="s">
        <v>91</v>
      </c>
    </row>
    <row r="2692" spans="1:19">
      <c r="A2692" s="2">
        <v>41247</v>
      </c>
      <c r="B2692" t="s">
        <v>14</v>
      </c>
      <c r="C2692" t="s">
        <v>11</v>
      </c>
      <c r="D2692" t="s">
        <v>40</v>
      </c>
      <c r="E2692" t="s">
        <v>60</v>
      </c>
      <c r="F2692" t="s">
        <v>54</v>
      </c>
      <c r="G2692" t="s">
        <v>54</v>
      </c>
      <c r="H2692" t="s">
        <v>16</v>
      </c>
      <c r="I2692">
        <v>18</v>
      </c>
      <c r="J2692">
        <v>3042</v>
      </c>
      <c r="K2692">
        <v>3240</v>
      </c>
      <c r="L2692">
        <v>43164</v>
      </c>
      <c r="M2692">
        <v>46530</v>
      </c>
      <c r="N2692">
        <v>3366</v>
      </c>
      <c r="O2692">
        <v>168.3</v>
      </c>
      <c r="P2692" t="s">
        <v>76</v>
      </c>
      <c r="Q2692" t="s">
        <v>89</v>
      </c>
      <c r="R2692">
        <v>12</v>
      </c>
      <c r="S2692" t="s">
        <v>92</v>
      </c>
    </row>
    <row r="2693" spans="1:19">
      <c r="A2693" s="2">
        <v>41248</v>
      </c>
      <c r="B2693" t="s">
        <v>27</v>
      </c>
      <c r="C2693" t="s">
        <v>23</v>
      </c>
      <c r="D2693" t="s">
        <v>40</v>
      </c>
      <c r="E2693" t="s">
        <v>60</v>
      </c>
      <c r="F2693" t="s">
        <v>54</v>
      </c>
      <c r="G2693" t="s">
        <v>54</v>
      </c>
      <c r="H2693" t="s">
        <v>16</v>
      </c>
      <c r="I2693">
        <v>3</v>
      </c>
      <c r="J2693">
        <v>2952</v>
      </c>
      <c r="K2693">
        <v>3150</v>
      </c>
      <c r="L2693">
        <v>47088</v>
      </c>
      <c r="M2693">
        <v>50760</v>
      </c>
      <c r="N2693">
        <v>3672</v>
      </c>
      <c r="O2693">
        <v>183.60000000000002</v>
      </c>
      <c r="P2693" t="s">
        <v>76</v>
      </c>
      <c r="Q2693" t="s">
        <v>89</v>
      </c>
      <c r="R2693">
        <v>12</v>
      </c>
      <c r="S2693" t="s">
        <v>92</v>
      </c>
    </row>
    <row r="2694" spans="1:19">
      <c r="A2694" s="2">
        <v>41248</v>
      </c>
      <c r="B2694" t="s">
        <v>10</v>
      </c>
      <c r="C2694" t="s">
        <v>11</v>
      </c>
      <c r="D2694" t="s">
        <v>40</v>
      </c>
      <c r="E2694" t="s">
        <v>60</v>
      </c>
      <c r="F2694" t="s">
        <v>54</v>
      </c>
      <c r="G2694" t="s">
        <v>54</v>
      </c>
      <c r="H2694" t="s">
        <v>16</v>
      </c>
      <c r="I2694">
        <v>13</v>
      </c>
      <c r="J2694">
        <v>2034</v>
      </c>
      <c r="K2694">
        <v>2160</v>
      </c>
      <c r="L2694">
        <v>66708</v>
      </c>
      <c r="M2694">
        <v>71910</v>
      </c>
      <c r="N2694">
        <v>5202</v>
      </c>
      <c r="O2694">
        <v>260.10000000000002</v>
      </c>
      <c r="P2694" t="s">
        <v>76</v>
      </c>
      <c r="Q2694" t="s">
        <v>89</v>
      </c>
      <c r="R2694">
        <v>12</v>
      </c>
      <c r="S2694" t="s">
        <v>92</v>
      </c>
    </row>
    <row r="2695" spans="1:19">
      <c r="A2695" s="2">
        <v>41255</v>
      </c>
      <c r="B2695" t="s">
        <v>34</v>
      </c>
      <c r="C2695" t="s">
        <v>25</v>
      </c>
      <c r="D2695" t="s">
        <v>40</v>
      </c>
      <c r="E2695" t="s">
        <v>60</v>
      </c>
      <c r="F2695" t="s">
        <v>54</v>
      </c>
      <c r="G2695" t="s">
        <v>54</v>
      </c>
      <c r="H2695" t="s">
        <v>16</v>
      </c>
      <c r="I2695">
        <v>24</v>
      </c>
      <c r="J2695">
        <v>2106</v>
      </c>
      <c r="K2695">
        <v>2250</v>
      </c>
      <c r="L2695">
        <v>62784</v>
      </c>
      <c r="M2695">
        <v>67680</v>
      </c>
      <c r="N2695">
        <v>4896</v>
      </c>
      <c r="O2695">
        <v>244.8</v>
      </c>
      <c r="P2695" t="s">
        <v>76</v>
      </c>
      <c r="Q2695" t="s">
        <v>89</v>
      </c>
      <c r="R2695">
        <v>12</v>
      </c>
      <c r="S2695" t="s">
        <v>92</v>
      </c>
    </row>
    <row r="2696" spans="1:19">
      <c r="A2696" s="2">
        <v>41255</v>
      </c>
      <c r="B2696" t="s">
        <v>24</v>
      </c>
      <c r="C2696" t="s">
        <v>25</v>
      </c>
      <c r="D2696" t="s">
        <v>40</v>
      </c>
      <c r="E2696" t="s">
        <v>60</v>
      </c>
      <c r="F2696" t="s">
        <v>54</v>
      </c>
      <c r="G2696" t="s">
        <v>54</v>
      </c>
      <c r="H2696" t="s">
        <v>16</v>
      </c>
      <c r="I2696">
        <v>22</v>
      </c>
      <c r="J2696">
        <v>5148</v>
      </c>
      <c r="K2696">
        <v>5490</v>
      </c>
      <c r="L2696">
        <v>11772</v>
      </c>
      <c r="M2696">
        <v>12690</v>
      </c>
      <c r="N2696">
        <v>918</v>
      </c>
      <c r="O2696">
        <v>45.900000000000006</v>
      </c>
      <c r="P2696" t="s">
        <v>76</v>
      </c>
      <c r="Q2696" t="s">
        <v>89</v>
      </c>
      <c r="R2696">
        <v>12</v>
      </c>
      <c r="S2696" t="s">
        <v>92</v>
      </c>
    </row>
    <row r="2697" spans="1:19">
      <c r="A2697" s="2">
        <v>41256</v>
      </c>
      <c r="B2697" t="s">
        <v>20</v>
      </c>
      <c r="C2697" t="s">
        <v>18</v>
      </c>
      <c r="D2697" t="s">
        <v>40</v>
      </c>
      <c r="E2697" t="s">
        <v>60</v>
      </c>
      <c r="F2697" t="s">
        <v>54</v>
      </c>
      <c r="G2697" t="s">
        <v>54</v>
      </c>
      <c r="H2697" t="s">
        <v>16</v>
      </c>
      <c r="I2697">
        <v>5</v>
      </c>
      <c r="J2697">
        <v>3042</v>
      </c>
      <c r="K2697">
        <v>3240</v>
      </c>
      <c r="L2697">
        <v>78480</v>
      </c>
      <c r="M2697">
        <v>84600</v>
      </c>
      <c r="N2697">
        <v>6120</v>
      </c>
      <c r="O2697">
        <v>306</v>
      </c>
      <c r="P2697" t="s">
        <v>76</v>
      </c>
      <c r="Q2697" t="s">
        <v>89</v>
      </c>
      <c r="R2697">
        <v>12</v>
      </c>
      <c r="S2697" t="s">
        <v>92</v>
      </c>
    </row>
    <row r="2698" spans="1:19">
      <c r="A2698" s="2">
        <v>41259</v>
      </c>
      <c r="B2698" t="s">
        <v>29</v>
      </c>
      <c r="C2698" t="s">
        <v>30</v>
      </c>
      <c r="D2698" t="s">
        <v>40</v>
      </c>
      <c r="E2698" t="s">
        <v>60</v>
      </c>
      <c r="F2698" t="s">
        <v>54</v>
      </c>
      <c r="G2698" t="s">
        <v>54</v>
      </c>
      <c r="H2698" t="s">
        <v>16</v>
      </c>
      <c r="I2698">
        <v>4</v>
      </c>
      <c r="J2698">
        <v>3978</v>
      </c>
      <c r="K2698">
        <v>4230</v>
      </c>
      <c r="L2698">
        <v>94176</v>
      </c>
      <c r="M2698">
        <v>101520</v>
      </c>
      <c r="N2698">
        <v>7344</v>
      </c>
      <c r="O2698">
        <v>367.20000000000005</v>
      </c>
      <c r="P2698" t="s">
        <v>76</v>
      </c>
      <c r="Q2698" t="s">
        <v>89</v>
      </c>
      <c r="R2698">
        <v>12</v>
      </c>
      <c r="S2698" t="s">
        <v>92</v>
      </c>
    </row>
    <row r="2699" spans="1:19">
      <c r="A2699" s="2">
        <v>41267</v>
      </c>
      <c r="B2699" t="s">
        <v>14</v>
      </c>
      <c r="C2699" t="s">
        <v>11</v>
      </c>
      <c r="D2699" t="s">
        <v>40</v>
      </c>
      <c r="E2699" t="s">
        <v>60</v>
      </c>
      <c r="F2699" t="s">
        <v>54</v>
      </c>
      <c r="G2699" t="s">
        <v>54</v>
      </c>
      <c r="H2699" t="s">
        <v>16</v>
      </c>
      <c r="I2699">
        <v>3</v>
      </c>
      <c r="J2699">
        <v>2952</v>
      </c>
      <c r="K2699">
        <v>3150</v>
      </c>
      <c r="L2699">
        <v>94176</v>
      </c>
      <c r="M2699">
        <v>101520</v>
      </c>
      <c r="N2699">
        <v>7344</v>
      </c>
      <c r="O2699">
        <v>367.20000000000005</v>
      </c>
      <c r="P2699" t="s">
        <v>76</v>
      </c>
      <c r="Q2699" t="s">
        <v>89</v>
      </c>
      <c r="R2699">
        <v>12</v>
      </c>
      <c r="S2699" t="s">
        <v>92</v>
      </c>
    </row>
    <row r="2700" spans="1:19">
      <c r="A2700" s="2">
        <v>41269</v>
      </c>
      <c r="B2700" t="s">
        <v>14</v>
      </c>
      <c r="C2700" t="s">
        <v>11</v>
      </c>
      <c r="D2700" t="s">
        <v>40</v>
      </c>
      <c r="E2700" t="s">
        <v>60</v>
      </c>
      <c r="F2700" t="s">
        <v>54</v>
      </c>
      <c r="G2700" t="s">
        <v>54</v>
      </c>
      <c r="H2700" t="s">
        <v>16</v>
      </c>
      <c r="I2700">
        <v>14</v>
      </c>
      <c r="J2700">
        <v>3546</v>
      </c>
      <c r="K2700">
        <v>3780</v>
      </c>
      <c r="L2700">
        <v>62784</v>
      </c>
      <c r="M2700">
        <v>67680</v>
      </c>
      <c r="N2700">
        <v>4896</v>
      </c>
      <c r="O2700">
        <v>244.8</v>
      </c>
      <c r="P2700" t="s">
        <v>76</v>
      </c>
      <c r="Q2700" t="s">
        <v>89</v>
      </c>
      <c r="R2700">
        <v>12</v>
      </c>
      <c r="S2700" t="s">
        <v>92</v>
      </c>
    </row>
    <row r="2701" spans="1:19">
      <c r="A2701" s="2">
        <v>41270</v>
      </c>
      <c r="B2701" t="s">
        <v>24</v>
      </c>
      <c r="C2701" t="s">
        <v>25</v>
      </c>
      <c r="D2701" t="s">
        <v>40</v>
      </c>
      <c r="E2701" t="s">
        <v>60</v>
      </c>
      <c r="F2701" t="s">
        <v>54</v>
      </c>
      <c r="G2701" t="s">
        <v>54</v>
      </c>
      <c r="H2701" t="s">
        <v>16</v>
      </c>
      <c r="I2701">
        <v>4</v>
      </c>
      <c r="J2701">
        <v>3042</v>
      </c>
      <c r="K2701">
        <v>3240</v>
      </c>
      <c r="L2701">
        <v>15696</v>
      </c>
      <c r="M2701">
        <v>16920</v>
      </c>
      <c r="N2701">
        <v>1224</v>
      </c>
      <c r="O2701">
        <v>61.2</v>
      </c>
      <c r="P2701" t="s">
        <v>76</v>
      </c>
      <c r="Q2701" t="s">
        <v>89</v>
      </c>
      <c r="R2701">
        <v>12</v>
      </c>
      <c r="S2701" t="s">
        <v>92</v>
      </c>
    </row>
    <row r="2702" spans="1:19">
      <c r="A2702" s="2">
        <v>41279</v>
      </c>
      <c r="B2702" t="s">
        <v>17</v>
      </c>
      <c r="C2702" t="s">
        <v>18</v>
      </c>
      <c r="D2702" t="s">
        <v>40</v>
      </c>
      <c r="E2702" t="s">
        <v>60</v>
      </c>
      <c r="F2702" t="s">
        <v>54</v>
      </c>
      <c r="G2702" t="s">
        <v>54</v>
      </c>
      <c r="H2702" t="s">
        <v>16</v>
      </c>
      <c r="I2702">
        <v>8</v>
      </c>
      <c r="J2702">
        <v>3978</v>
      </c>
      <c r="K2702">
        <v>4230</v>
      </c>
      <c r="L2702">
        <v>39240</v>
      </c>
      <c r="M2702">
        <v>42300</v>
      </c>
      <c r="N2702">
        <v>3060</v>
      </c>
      <c r="O2702">
        <v>153</v>
      </c>
      <c r="P2702" t="s">
        <v>93</v>
      </c>
      <c r="Q2702" t="s">
        <v>77</v>
      </c>
      <c r="R2702">
        <v>1</v>
      </c>
      <c r="S2702" t="s">
        <v>78</v>
      </c>
    </row>
    <row r="2703" spans="1:19">
      <c r="A2703" s="2">
        <v>41283</v>
      </c>
      <c r="B2703" t="s">
        <v>34</v>
      </c>
      <c r="C2703" t="s">
        <v>25</v>
      </c>
      <c r="D2703" t="s">
        <v>40</v>
      </c>
      <c r="E2703" t="s">
        <v>60</v>
      </c>
      <c r="F2703" t="s">
        <v>54</v>
      </c>
      <c r="G2703" t="s">
        <v>54</v>
      </c>
      <c r="H2703" t="s">
        <v>16</v>
      </c>
      <c r="I2703">
        <v>25</v>
      </c>
      <c r="J2703">
        <v>4482</v>
      </c>
      <c r="K2703">
        <v>4770</v>
      </c>
      <c r="L2703">
        <v>39240</v>
      </c>
      <c r="M2703">
        <v>42300</v>
      </c>
      <c r="N2703">
        <v>3060</v>
      </c>
      <c r="O2703">
        <v>153</v>
      </c>
      <c r="P2703" t="s">
        <v>93</v>
      </c>
      <c r="Q2703" t="s">
        <v>77</v>
      </c>
      <c r="R2703">
        <v>1</v>
      </c>
      <c r="S2703" t="s">
        <v>78</v>
      </c>
    </row>
    <row r="2704" spans="1:19">
      <c r="A2704" s="2">
        <v>41293</v>
      </c>
      <c r="B2704" t="s">
        <v>31</v>
      </c>
      <c r="C2704" t="s">
        <v>30</v>
      </c>
      <c r="D2704" t="s">
        <v>40</v>
      </c>
      <c r="E2704" t="s">
        <v>60</v>
      </c>
      <c r="F2704" t="s">
        <v>54</v>
      </c>
      <c r="G2704" t="s">
        <v>54</v>
      </c>
      <c r="H2704" t="s">
        <v>16</v>
      </c>
      <c r="I2704">
        <v>9</v>
      </c>
      <c r="J2704">
        <v>3546</v>
      </c>
      <c r="K2704">
        <v>3780</v>
      </c>
      <c r="L2704">
        <v>19620</v>
      </c>
      <c r="M2704">
        <v>21150</v>
      </c>
      <c r="N2704">
        <v>1530</v>
      </c>
      <c r="O2704">
        <v>76.5</v>
      </c>
      <c r="P2704" t="s">
        <v>93</v>
      </c>
      <c r="Q2704" t="s">
        <v>77</v>
      </c>
      <c r="R2704">
        <v>1</v>
      </c>
      <c r="S2704" t="s">
        <v>78</v>
      </c>
    </row>
    <row r="2705" spans="1:19">
      <c r="A2705" s="2">
        <v>41295</v>
      </c>
      <c r="B2705" t="s">
        <v>34</v>
      </c>
      <c r="C2705" t="s">
        <v>25</v>
      </c>
      <c r="D2705" t="s">
        <v>40</v>
      </c>
      <c r="E2705" t="s">
        <v>60</v>
      </c>
      <c r="F2705" t="s">
        <v>54</v>
      </c>
      <c r="G2705" t="s">
        <v>54</v>
      </c>
      <c r="H2705" t="s">
        <v>16</v>
      </c>
      <c r="I2705">
        <v>17</v>
      </c>
      <c r="J2705">
        <v>3978</v>
      </c>
      <c r="K2705">
        <v>4230</v>
      </c>
      <c r="L2705">
        <v>58860</v>
      </c>
      <c r="M2705">
        <v>63450</v>
      </c>
      <c r="N2705">
        <v>4590</v>
      </c>
      <c r="O2705">
        <v>229.5</v>
      </c>
      <c r="P2705" t="s">
        <v>93</v>
      </c>
      <c r="Q2705" t="s">
        <v>77</v>
      </c>
      <c r="R2705">
        <v>1</v>
      </c>
      <c r="S2705" t="s">
        <v>78</v>
      </c>
    </row>
    <row r="2706" spans="1:19">
      <c r="A2706" s="2">
        <v>41300</v>
      </c>
      <c r="B2706" t="s">
        <v>20</v>
      </c>
      <c r="C2706" t="s">
        <v>18</v>
      </c>
      <c r="D2706" t="s">
        <v>40</v>
      </c>
      <c r="E2706" t="s">
        <v>60</v>
      </c>
      <c r="F2706" t="s">
        <v>54</v>
      </c>
      <c r="G2706" t="s">
        <v>54</v>
      </c>
      <c r="H2706" t="s">
        <v>16</v>
      </c>
      <c r="I2706">
        <v>2</v>
      </c>
      <c r="J2706">
        <v>3978</v>
      </c>
      <c r="K2706">
        <v>4230</v>
      </c>
      <c r="L2706">
        <v>47088</v>
      </c>
      <c r="M2706">
        <v>50760</v>
      </c>
      <c r="N2706">
        <v>3672</v>
      </c>
      <c r="O2706">
        <v>183.60000000000002</v>
      </c>
      <c r="P2706" t="s">
        <v>93</v>
      </c>
      <c r="Q2706" t="s">
        <v>77</v>
      </c>
      <c r="R2706">
        <v>1</v>
      </c>
      <c r="S2706" t="s">
        <v>78</v>
      </c>
    </row>
    <row r="2707" spans="1:19">
      <c r="A2707" s="2">
        <v>41302</v>
      </c>
      <c r="B2707" t="s">
        <v>27</v>
      </c>
      <c r="C2707" t="s">
        <v>23</v>
      </c>
      <c r="D2707" t="s">
        <v>40</v>
      </c>
      <c r="E2707" t="s">
        <v>60</v>
      </c>
      <c r="F2707" t="s">
        <v>54</v>
      </c>
      <c r="G2707" t="s">
        <v>54</v>
      </c>
      <c r="H2707" t="s">
        <v>16</v>
      </c>
      <c r="I2707">
        <v>14</v>
      </c>
      <c r="J2707">
        <v>3978</v>
      </c>
      <c r="K2707">
        <v>4230</v>
      </c>
      <c r="L2707">
        <v>51012</v>
      </c>
      <c r="M2707">
        <v>54990</v>
      </c>
      <c r="N2707">
        <v>3978</v>
      </c>
      <c r="O2707">
        <v>198.9</v>
      </c>
      <c r="P2707" t="s">
        <v>93</v>
      </c>
      <c r="Q2707" t="s">
        <v>77</v>
      </c>
      <c r="R2707">
        <v>1</v>
      </c>
      <c r="S2707" t="s">
        <v>78</v>
      </c>
    </row>
    <row r="2708" spans="1:19">
      <c r="A2708" s="2">
        <v>41318</v>
      </c>
      <c r="B2708" t="s">
        <v>34</v>
      </c>
      <c r="C2708" t="s">
        <v>25</v>
      </c>
      <c r="D2708" t="s">
        <v>40</v>
      </c>
      <c r="E2708" t="s">
        <v>60</v>
      </c>
      <c r="F2708" t="s">
        <v>54</v>
      </c>
      <c r="G2708" t="s">
        <v>54</v>
      </c>
      <c r="H2708" t="s">
        <v>16</v>
      </c>
      <c r="I2708">
        <v>6</v>
      </c>
      <c r="J2708">
        <v>3546</v>
      </c>
      <c r="K2708">
        <v>3780</v>
      </c>
      <c r="L2708">
        <v>86328</v>
      </c>
      <c r="M2708">
        <v>93060</v>
      </c>
      <c r="N2708">
        <v>6732</v>
      </c>
      <c r="O2708">
        <v>336.6</v>
      </c>
      <c r="P2708" t="s">
        <v>93</v>
      </c>
      <c r="Q2708" t="s">
        <v>77</v>
      </c>
      <c r="R2708">
        <v>2</v>
      </c>
      <c r="S2708" t="s">
        <v>79</v>
      </c>
    </row>
    <row r="2709" spans="1:19">
      <c r="A2709" s="2">
        <v>41322</v>
      </c>
      <c r="B2709" t="s">
        <v>27</v>
      </c>
      <c r="C2709" t="s">
        <v>23</v>
      </c>
      <c r="D2709" t="s">
        <v>40</v>
      </c>
      <c r="E2709" t="s">
        <v>60</v>
      </c>
      <c r="F2709" t="s">
        <v>54</v>
      </c>
      <c r="G2709" t="s">
        <v>54</v>
      </c>
      <c r="H2709" t="s">
        <v>16</v>
      </c>
      <c r="I2709">
        <v>24</v>
      </c>
      <c r="J2709">
        <v>3978</v>
      </c>
      <c r="K2709">
        <v>4230</v>
      </c>
      <c r="L2709">
        <v>19620</v>
      </c>
      <c r="M2709">
        <v>21150</v>
      </c>
      <c r="N2709">
        <v>1530</v>
      </c>
      <c r="O2709">
        <v>76.5</v>
      </c>
      <c r="P2709" t="s">
        <v>93</v>
      </c>
      <c r="Q2709" t="s">
        <v>77</v>
      </c>
      <c r="R2709">
        <v>2</v>
      </c>
      <c r="S2709" t="s">
        <v>79</v>
      </c>
    </row>
    <row r="2710" spans="1:19">
      <c r="A2710" s="2">
        <v>41323</v>
      </c>
      <c r="B2710" t="s">
        <v>22</v>
      </c>
      <c r="C2710" t="s">
        <v>23</v>
      </c>
      <c r="D2710" t="s">
        <v>40</v>
      </c>
      <c r="E2710" t="s">
        <v>60</v>
      </c>
      <c r="F2710" t="s">
        <v>54</v>
      </c>
      <c r="G2710" t="s">
        <v>54</v>
      </c>
      <c r="H2710" t="s">
        <v>16</v>
      </c>
      <c r="I2710">
        <v>5</v>
      </c>
      <c r="J2710">
        <v>3924</v>
      </c>
      <c r="K2710">
        <v>4230</v>
      </c>
      <c r="L2710">
        <v>62784</v>
      </c>
      <c r="M2710">
        <v>67680</v>
      </c>
      <c r="N2710">
        <v>4896</v>
      </c>
      <c r="O2710">
        <v>244.8</v>
      </c>
      <c r="P2710" t="s">
        <v>93</v>
      </c>
      <c r="Q2710" t="s">
        <v>77</v>
      </c>
      <c r="R2710">
        <v>2</v>
      </c>
      <c r="S2710" t="s">
        <v>79</v>
      </c>
    </row>
    <row r="2711" spans="1:19">
      <c r="A2711" s="2">
        <v>41326</v>
      </c>
      <c r="B2711" t="s">
        <v>27</v>
      </c>
      <c r="C2711" t="s">
        <v>23</v>
      </c>
      <c r="D2711" t="s">
        <v>40</v>
      </c>
      <c r="E2711" t="s">
        <v>60</v>
      </c>
      <c r="F2711" t="s">
        <v>54</v>
      </c>
      <c r="G2711" t="s">
        <v>54</v>
      </c>
      <c r="H2711" t="s">
        <v>16</v>
      </c>
      <c r="I2711">
        <v>21</v>
      </c>
      <c r="J2711">
        <v>3042</v>
      </c>
      <c r="K2711">
        <v>3240</v>
      </c>
      <c r="L2711">
        <v>23544</v>
      </c>
      <c r="M2711">
        <v>25380</v>
      </c>
      <c r="N2711">
        <v>1836</v>
      </c>
      <c r="O2711">
        <v>91.800000000000011</v>
      </c>
      <c r="P2711" t="s">
        <v>93</v>
      </c>
      <c r="Q2711" t="s">
        <v>77</v>
      </c>
      <c r="R2711">
        <v>2</v>
      </c>
      <c r="S2711" t="s">
        <v>79</v>
      </c>
    </row>
    <row r="2712" spans="1:19">
      <c r="A2712" s="2">
        <v>41334</v>
      </c>
      <c r="B2712" t="s">
        <v>22</v>
      </c>
      <c r="C2712" t="s">
        <v>23</v>
      </c>
      <c r="D2712" t="s">
        <v>40</v>
      </c>
      <c r="E2712" t="s">
        <v>60</v>
      </c>
      <c r="F2712" t="s">
        <v>54</v>
      </c>
      <c r="G2712" t="s">
        <v>54</v>
      </c>
      <c r="H2712" t="s">
        <v>16</v>
      </c>
      <c r="I2712">
        <v>27</v>
      </c>
      <c r="J2712">
        <v>3978</v>
      </c>
      <c r="K2712">
        <v>4230</v>
      </c>
      <c r="L2712">
        <v>90252</v>
      </c>
      <c r="M2712">
        <v>97290</v>
      </c>
      <c r="N2712">
        <v>7038</v>
      </c>
      <c r="O2712">
        <v>351.90000000000003</v>
      </c>
      <c r="P2712" t="s">
        <v>93</v>
      </c>
      <c r="Q2712" t="s">
        <v>77</v>
      </c>
      <c r="R2712">
        <v>3</v>
      </c>
      <c r="S2712" t="s">
        <v>80</v>
      </c>
    </row>
    <row r="2713" spans="1:19">
      <c r="A2713" s="2">
        <v>41335</v>
      </c>
      <c r="B2713" t="s">
        <v>24</v>
      </c>
      <c r="C2713" t="s">
        <v>25</v>
      </c>
      <c r="D2713" t="s">
        <v>40</v>
      </c>
      <c r="E2713" t="s">
        <v>60</v>
      </c>
      <c r="F2713" t="s">
        <v>54</v>
      </c>
      <c r="G2713" t="s">
        <v>54</v>
      </c>
      <c r="H2713" t="s">
        <v>16</v>
      </c>
      <c r="I2713">
        <v>27</v>
      </c>
      <c r="J2713">
        <v>3546</v>
      </c>
      <c r="K2713">
        <v>3780</v>
      </c>
      <c r="L2713">
        <v>19620</v>
      </c>
      <c r="M2713">
        <v>21150</v>
      </c>
      <c r="N2713">
        <v>1530</v>
      </c>
      <c r="O2713">
        <v>76.5</v>
      </c>
      <c r="P2713" t="s">
        <v>93</v>
      </c>
      <c r="Q2713" t="s">
        <v>77</v>
      </c>
      <c r="R2713">
        <v>3</v>
      </c>
      <c r="S2713" t="s">
        <v>80</v>
      </c>
    </row>
    <row r="2714" spans="1:19">
      <c r="A2714" s="2">
        <v>41352</v>
      </c>
      <c r="B2714" t="s">
        <v>20</v>
      </c>
      <c r="C2714" t="s">
        <v>18</v>
      </c>
      <c r="D2714" t="s">
        <v>40</v>
      </c>
      <c r="E2714" t="s">
        <v>60</v>
      </c>
      <c r="F2714" t="s">
        <v>54</v>
      </c>
      <c r="G2714" t="s">
        <v>54</v>
      </c>
      <c r="H2714" t="s">
        <v>16</v>
      </c>
      <c r="I2714">
        <v>25</v>
      </c>
      <c r="J2714">
        <v>7506</v>
      </c>
      <c r="K2714">
        <v>8100</v>
      </c>
      <c r="L2714">
        <v>94176</v>
      </c>
      <c r="M2714">
        <v>101520</v>
      </c>
      <c r="N2714">
        <v>7344</v>
      </c>
      <c r="O2714">
        <v>367.20000000000005</v>
      </c>
      <c r="P2714" t="s">
        <v>93</v>
      </c>
      <c r="Q2714" t="s">
        <v>77</v>
      </c>
      <c r="R2714">
        <v>3</v>
      </c>
      <c r="S2714" t="s">
        <v>80</v>
      </c>
    </row>
    <row r="2715" spans="1:19">
      <c r="A2715" s="2">
        <v>41381</v>
      </c>
      <c r="B2715" t="s">
        <v>14</v>
      </c>
      <c r="C2715" t="s">
        <v>11</v>
      </c>
      <c r="D2715" t="s">
        <v>40</v>
      </c>
      <c r="E2715" t="s">
        <v>60</v>
      </c>
      <c r="F2715" t="s">
        <v>54</v>
      </c>
      <c r="G2715" t="s">
        <v>54</v>
      </c>
      <c r="H2715" t="s">
        <v>16</v>
      </c>
      <c r="I2715">
        <v>2</v>
      </c>
      <c r="J2715">
        <v>5832</v>
      </c>
      <c r="K2715">
        <v>6210</v>
      </c>
      <c r="L2715">
        <v>15696</v>
      </c>
      <c r="M2715">
        <v>16920</v>
      </c>
      <c r="N2715">
        <v>1224</v>
      </c>
      <c r="O2715">
        <v>61.2</v>
      </c>
      <c r="P2715" t="s">
        <v>93</v>
      </c>
      <c r="Q2715" t="s">
        <v>81</v>
      </c>
      <c r="R2715">
        <v>4</v>
      </c>
      <c r="S2715" t="s">
        <v>82</v>
      </c>
    </row>
    <row r="2716" spans="1:19">
      <c r="A2716" s="2">
        <v>41384</v>
      </c>
      <c r="B2716" t="s">
        <v>24</v>
      </c>
      <c r="C2716" t="s">
        <v>25</v>
      </c>
      <c r="D2716" t="s">
        <v>40</v>
      </c>
      <c r="E2716" t="s">
        <v>60</v>
      </c>
      <c r="F2716" t="s">
        <v>54</v>
      </c>
      <c r="G2716" t="s">
        <v>54</v>
      </c>
      <c r="H2716" t="s">
        <v>16</v>
      </c>
      <c r="I2716">
        <v>16</v>
      </c>
      <c r="J2716">
        <v>3978</v>
      </c>
      <c r="K2716">
        <v>4230</v>
      </c>
      <c r="L2716">
        <v>86328</v>
      </c>
      <c r="M2716">
        <v>93060</v>
      </c>
      <c r="N2716">
        <v>6732</v>
      </c>
      <c r="O2716">
        <v>336.6</v>
      </c>
      <c r="P2716" t="s">
        <v>93</v>
      </c>
      <c r="Q2716" t="s">
        <v>81</v>
      </c>
      <c r="R2716">
        <v>4</v>
      </c>
      <c r="S2716" t="s">
        <v>82</v>
      </c>
    </row>
    <row r="2717" spans="1:19">
      <c r="A2717" s="2">
        <v>41385</v>
      </c>
      <c r="B2717" t="s">
        <v>20</v>
      </c>
      <c r="C2717" t="s">
        <v>18</v>
      </c>
      <c r="D2717" t="s">
        <v>40</v>
      </c>
      <c r="E2717" t="s">
        <v>60</v>
      </c>
      <c r="F2717" t="s">
        <v>54</v>
      </c>
      <c r="G2717" t="s">
        <v>54</v>
      </c>
      <c r="H2717" t="s">
        <v>16</v>
      </c>
      <c r="I2717">
        <v>23</v>
      </c>
      <c r="J2717">
        <v>2196</v>
      </c>
      <c r="K2717">
        <v>2340</v>
      </c>
      <c r="L2717">
        <v>43164</v>
      </c>
      <c r="M2717">
        <v>46530</v>
      </c>
      <c r="N2717">
        <v>3366</v>
      </c>
      <c r="O2717">
        <v>168.3</v>
      </c>
      <c r="P2717" t="s">
        <v>93</v>
      </c>
      <c r="Q2717" t="s">
        <v>81</v>
      </c>
      <c r="R2717">
        <v>4</v>
      </c>
      <c r="S2717" t="s">
        <v>82</v>
      </c>
    </row>
    <row r="2718" spans="1:19">
      <c r="A2718" s="2">
        <v>41385</v>
      </c>
      <c r="B2718" t="s">
        <v>34</v>
      </c>
      <c r="C2718" t="s">
        <v>25</v>
      </c>
      <c r="D2718" t="s">
        <v>40</v>
      </c>
      <c r="E2718" t="s">
        <v>60</v>
      </c>
      <c r="F2718" t="s">
        <v>54</v>
      </c>
      <c r="G2718" t="s">
        <v>54</v>
      </c>
      <c r="H2718" t="s">
        <v>16</v>
      </c>
      <c r="I2718">
        <v>13</v>
      </c>
      <c r="J2718">
        <v>3978</v>
      </c>
      <c r="K2718">
        <v>4230</v>
      </c>
      <c r="L2718">
        <v>62784</v>
      </c>
      <c r="M2718">
        <v>67680</v>
      </c>
      <c r="N2718">
        <v>4896</v>
      </c>
      <c r="O2718">
        <v>244.8</v>
      </c>
      <c r="P2718" t="s">
        <v>93</v>
      </c>
      <c r="Q2718" t="s">
        <v>81</v>
      </c>
      <c r="R2718">
        <v>4</v>
      </c>
      <c r="S2718" t="s">
        <v>82</v>
      </c>
    </row>
    <row r="2719" spans="1:19">
      <c r="A2719" s="2">
        <v>41387</v>
      </c>
      <c r="B2719" t="s">
        <v>24</v>
      </c>
      <c r="C2719" t="s">
        <v>25</v>
      </c>
      <c r="D2719" t="s">
        <v>40</v>
      </c>
      <c r="E2719" t="s">
        <v>60</v>
      </c>
      <c r="F2719" t="s">
        <v>54</v>
      </c>
      <c r="G2719" t="s">
        <v>54</v>
      </c>
      <c r="H2719" t="s">
        <v>16</v>
      </c>
      <c r="I2719">
        <v>27</v>
      </c>
      <c r="J2719">
        <v>3546</v>
      </c>
      <c r="K2719">
        <v>3780</v>
      </c>
      <c r="L2719">
        <v>43164</v>
      </c>
      <c r="M2719">
        <v>46530</v>
      </c>
      <c r="N2719">
        <v>3366</v>
      </c>
      <c r="O2719">
        <v>168.3</v>
      </c>
      <c r="P2719" t="s">
        <v>93</v>
      </c>
      <c r="Q2719" t="s">
        <v>81</v>
      </c>
      <c r="R2719">
        <v>4</v>
      </c>
      <c r="S2719" t="s">
        <v>82</v>
      </c>
    </row>
    <row r="2720" spans="1:19">
      <c r="A2720" s="2">
        <v>41388</v>
      </c>
      <c r="B2720" t="s">
        <v>14</v>
      </c>
      <c r="C2720" t="s">
        <v>11</v>
      </c>
      <c r="D2720" t="s">
        <v>40</v>
      </c>
      <c r="E2720" t="s">
        <v>60</v>
      </c>
      <c r="F2720" t="s">
        <v>54</v>
      </c>
      <c r="G2720" t="s">
        <v>54</v>
      </c>
      <c r="H2720" t="s">
        <v>16</v>
      </c>
      <c r="I2720">
        <v>12</v>
      </c>
      <c r="J2720">
        <v>5148</v>
      </c>
      <c r="K2720">
        <v>5490</v>
      </c>
      <c r="L2720">
        <v>51012</v>
      </c>
      <c r="M2720">
        <v>54990</v>
      </c>
      <c r="N2720">
        <v>3978</v>
      </c>
      <c r="O2720">
        <v>198.9</v>
      </c>
      <c r="P2720" t="s">
        <v>93</v>
      </c>
      <c r="Q2720" t="s">
        <v>81</v>
      </c>
      <c r="R2720">
        <v>4</v>
      </c>
      <c r="S2720" t="s">
        <v>82</v>
      </c>
    </row>
    <row r="2721" spans="1:19">
      <c r="A2721" s="2">
        <v>41412</v>
      </c>
      <c r="B2721" t="s">
        <v>27</v>
      </c>
      <c r="C2721" t="s">
        <v>23</v>
      </c>
      <c r="D2721" t="s">
        <v>40</v>
      </c>
      <c r="E2721" t="s">
        <v>60</v>
      </c>
      <c r="F2721" t="s">
        <v>54</v>
      </c>
      <c r="G2721" t="s">
        <v>54</v>
      </c>
      <c r="H2721" t="s">
        <v>16</v>
      </c>
      <c r="I2721">
        <v>12</v>
      </c>
      <c r="J2721">
        <v>3978</v>
      </c>
      <c r="K2721">
        <v>4230</v>
      </c>
      <c r="L2721">
        <v>78480</v>
      </c>
      <c r="M2721">
        <v>84600</v>
      </c>
      <c r="N2721">
        <v>6120</v>
      </c>
      <c r="O2721">
        <v>306</v>
      </c>
      <c r="P2721" t="s">
        <v>93</v>
      </c>
      <c r="Q2721" t="s">
        <v>81</v>
      </c>
      <c r="R2721">
        <v>5</v>
      </c>
      <c r="S2721" t="s">
        <v>83</v>
      </c>
    </row>
    <row r="2722" spans="1:19">
      <c r="A2722" s="2">
        <v>41423</v>
      </c>
      <c r="B2722" t="s">
        <v>22</v>
      </c>
      <c r="C2722" t="s">
        <v>23</v>
      </c>
      <c r="D2722" t="s">
        <v>40</v>
      </c>
      <c r="E2722" t="s">
        <v>60</v>
      </c>
      <c r="F2722" t="s">
        <v>54</v>
      </c>
      <c r="G2722" t="s">
        <v>54</v>
      </c>
      <c r="H2722" t="s">
        <v>16</v>
      </c>
      <c r="I2722">
        <v>5</v>
      </c>
      <c r="J2722">
        <v>3924</v>
      </c>
      <c r="K2722">
        <v>4230</v>
      </c>
      <c r="L2722">
        <v>82404</v>
      </c>
      <c r="M2722">
        <v>88830</v>
      </c>
      <c r="N2722">
        <v>6426</v>
      </c>
      <c r="O2722">
        <v>321.3</v>
      </c>
      <c r="P2722" t="s">
        <v>93</v>
      </c>
      <c r="Q2722" t="s">
        <v>81</v>
      </c>
      <c r="R2722">
        <v>5</v>
      </c>
      <c r="S2722" t="s">
        <v>83</v>
      </c>
    </row>
    <row r="2723" spans="1:19">
      <c r="A2723" s="2">
        <v>41425</v>
      </c>
      <c r="B2723" t="s">
        <v>27</v>
      </c>
      <c r="C2723" t="s">
        <v>23</v>
      </c>
      <c r="D2723" t="s">
        <v>40</v>
      </c>
      <c r="E2723" t="s">
        <v>60</v>
      </c>
      <c r="F2723" t="s">
        <v>54</v>
      </c>
      <c r="G2723" t="s">
        <v>54</v>
      </c>
      <c r="H2723" t="s">
        <v>16</v>
      </c>
      <c r="I2723">
        <v>21</v>
      </c>
      <c r="J2723">
        <v>3042</v>
      </c>
      <c r="K2723">
        <v>3240</v>
      </c>
      <c r="L2723">
        <v>43164</v>
      </c>
      <c r="M2723">
        <v>46530</v>
      </c>
      <c r="N2723">
        <v>3366</v>
      </c>
      <c r="O2723">
        <v>168.3</v>
      </c>
      <c r="P2723" t="s">
        <v>93</v>
      </c>
      <c r="Q2723" t="s">
        <v>81</v>
      </c>
      <c r="R2723">
        <v>5</v>
      </c>
      <c r="S2723" t="s">
        <v>83</v>
      </c>
    </row>
    <row r="2724" spans="1:19">
      <c r="A2724" s="2">
        <v>41426</v>
      </c>
      <c r="B2724" t="s">
        <v>14</v>
      </c>
      <c r="C2724" t="s">
        <v>11</v>
      </c>
      <c r="D2724" t="s">
        <v>40</v>
      </c>
      <c r="E2724" t="s">
        <v>60</v>
      </c>
      <c r="F2724" t="s">
        <v>54</v>
      </c>
      <c r="G2724" t="s">
        <v>54</v>
      </c>
      <c r="H2724" t="s">
        <v>16</v>
      </c>
      <c r="I2724">
        <v>5</v>
      </c>
      <c r="J2724">
        <v>3978</v>
      </c>
      <c r="K2724">
        <v>4230</v>
      </c>
      <c r="L2724">
        <v>78480</v>
      </c>
      <c r="M2724">
        <v>84600</v>
      </c>
      <c r="N2724">
        <v>6120</v>
      </c>
      <c r="O2724">
        <v>306</v>
      </c>
      <c r="P2724" t="s">
        <v>93</v>
      </c>
      <c r="Q2724" t="s">
        <v>81</v>
      </c>
      <c r="R2724">
        <v>6</v>
      </c>
      <c r="S2724" t="s">
        <v>84</v>
      </c>
    </row>
    <row r="2725" spans="1:19">
      <c r="A2725" s="2">
        <v>41427</v>
      </c>
      <c r="B2725" t="s">
        <v>27</v>
      </c>
      <c r="C2725" t="s">
        <v>23</v>
      </c>
      <c r="D2725" t="s">
        <v>40</v>
      </c>
      <c r="E2725" t="s">
        <v>60</v>
      </c>
      <c r="F2725" t="s">
        <v>54</v>
      </c>
      <c r="G2725" t="s">
        <v>54</v>
      </c>
      <c r="H2725" t="s">
        <v>16</v>
      </c>
      <c r="I2725">
        <v>8</v>
      </c>
      <c r="J2725">
        <v>2034</v>
      </c>
      <c r="K2725">
        <v>2160</v>
      </c>
      <c r="L2725">
        <v>11772</v>
      </c>
      <c r="M2725">
        <v>12690</v>
      </c>
      <c r="N2725">
        <v>918</v>
      </c>
      <c r="O2725">
        <v>45.900000000000006</v>
      </c>
      <c r="P2725" t="s">
        <v>93</v>
      </c>
      <c r="Q2725" t="s">
        <v>81</v>
      </c>
      <c r="R2725">
        <v>6</v>
      </c>
      <c r="S2725" t="s">
        <v>84</v>
      </c>
    </row>
    <row r="2726" spans="1:19">
      <c r="A2726" s="2">
        <v>41430</v>
      </c>
      <c r="B2726" t="s">
        <v>17</v>
      </c>
      <c r="C2726" t="s">
        <v>18</v>
      </c>
      <c r="D2726" t="s">
        <v>40</v>
      </c>
      <c r="E2726" t="s">
        <v>60</v>
      </c>
      <c r="F2726" t="s">
        <v>54</v>
      </c>
      <c r="G2726" t="s">
        <v>54</v>
      </c>
      <c r="H2726" t="s">
        <v>16</v>
      </c>
      <c r="I2726">
        <v>27</v>
      </c>
      <c r="J2726">
        <v>2196</v>
      </c>
      <c r="K2726">
        <v>2340</v>
      </c>
      <c r="L2726">
        <v>7848</v>
      </c>
      <c r="M2726">
        <v>8460</v>
      </c>
      <c r="N2726">
        <v>612</v>
      </c>
      <c r="O2726">
        <v>30.6</v>
      </c>
      <c r="P2726" t="s">
        <v>93</v>
      </c>
      <c r="Q2726" t="s">
        <v>81</v>
      </c>
      <c r="R2726">
        <v>6</v>
      </c>
      <c r="S2726" t="s">
        <v>84</v>
      </c>
    </row>
    <row r="2727" spans="1:19">
      <c r="A2727" s="2">
        <v>41438</v>
      </c>
      <c r="B2727" t="s">
        <v>24</v>
      </c>
      <c r="C2727" t="s">
        <v>25</v>
      </c>
      <c r="D2727" t="s">
        <v>40</v>
      </c>
      <c r="E2727" t="s">
        <v>60</v>
      </c>
      <c r="F2727" t="s">
        <v>54</v>
      </c>
      <c r="G2727" t="s">
        <v>54</v>
      </c>
      <c r="H2727" t="s">
        <v>16</v>
      </c>
      <c r="I2727">
        <v>4</v>
      </c>
      <c r="J2727">
        <v>5148</v>
      </c>
      <c r="K2727">
        <v>5490</v>
      </c>
      <c r="L2727">
        <v>3924</v>
      </c>
      <c r="M2727">
        <v>4230</v>
      </c>
      <c r="N2727">
        <v>306</v>
      </c>
      <c r="O2727">
        <v>15.3</v>
      </c>
      <c r="P2727" t="s">
        <v>93</v>
      </c>
      <c r="Q2727" t="s">
        <v>81</v>
      </c>
      <c r="R2727">
        <v>6</v>
      </c>
      <c r="S2727" t="s">
        <v>84</v>
      </c>
    </row>
    <row r="2728" spans="1:19">
      <c r="A2728" s="2">
        <v>41448</v>
      </c>
      <c r="B2728" t="s">
        <v>14</v>
      </c>
      <c r="C2728" t="s">
        <v>11</v>
      </c>
      <c r="D2728" t="s">
        <v>40</v>
      </c>
      <c r="E2728" t="s">
        <v>60</v>
      </c>
      <c r="F2728" t="s">
        <v>54</v>
      </c>
      <c r="G2728" t="s">
        <v>54</v>
      </c>
      <c r="H2728" t="s">
        <v>16</v>
      </c>
      <c r="I2728">
        <v>25</v>
      </c>
      <c r="J2728">
        <v>3042</v>
      </c>
      <c r="K2728">
        <v>3240</v>
      </c>
      <c r="L2728">
        <v>35316</v>
      </c>
      <c r="M2728">
        <v>38070</v>
      </c>
      <c r="N2728">
        <v>2754</v>
      </c>
      <c r="O2728">
        <v>137.70000000000002</v>
      </c>
      <c r="P2728" t="s">
        <v>93</v>
      </c>
      <c r="Q2728" t="s">
        <v>81</v>
      </c>
      <c r="R2728">
        <v>6</v>
      </c>
      <c r="S2728" t="s">
        <v>84</v>
      </c>
    </row>
    <row r="2729" spans="1:19">
      <c r="A2729" s="2">
        <v>41449</v>
      </c>
      <c r="B2729" t="s">
        <v>29</v>
      </c>
      <c r="C2729" t="s">
        <v>30</v>
      </c>
      <c r="D2729" t="s">
        <v>40</v>
      </c>
      <c r="E2729" t="s">
        <v>60</v>
      </c>
      <c r="F2729" t="s">
        <v>54</v>
      </c>
      <c r="G2729" t="s">
        <v>54</v>
      </c>
      <c r="H2729" t="s">
        <v>16</v>
      </c>
      <c r="I2729">
        <v>7</v>
      </c>
      <c r="J2729">
        <v>3042</v>
      </c>
      <c r="K2729">
        <v>3240</v>
      </c>
      <c r="L2729">
        <v>11772</v>
      </c>
      <c r="M2729">
        <v>12690</v>
      </c>
      <c r="N2729">
        <v>918</v>
      </c>
      <c r="O2729">
        <v>45.900000000000006</v>
      </c>
      <c r="P2729" t="s">
        <v>93</v>
      </c>
      <c r="Q2729" t="s">
        <v>81</v>
      </c>
      <c r="R2729">
        <v>6</v>
      </c>
      <c r="S2729" t="s">
        <v>84</v>
      </c>
    </row>
    <row r="2730" spans="1:19">
      <c r="A2730" s="2">
        <v>41453</v>
      </c>
      <c r="B2730" t="s">
        <v>14</v>
      </c>
      <c r="C2730" t="s">
        <v>11</v>
      </c>
      <c r="D2730" t="s">
        <v>40</v>
      </c>
      <c r="E2730" t="s">
        <v>60</v>
      </c>
      <c r="F2730" t="s">
        <v>54</v>
      </c>
      <c r="G2730" t="s">
        <v>54</v>
      </c>
      <c r="H2730" t="s">
        <v>16</v>
      </c>
      <c r="I2730">
        <v>22</v>
      </c>
      <c r="J2730">
        <v>3384</v>
      </c>
      <c r="K2730">
        <v>3600</v>
      </c>
      <c r="L2730">
        <v>39240</v>
      </c>
      <c r="M2730">
        <v>42300</v>
      </c>
      <c r="N2730">
        <v>3060</v>
      </c>
      <c r="O2730">
        <v>153</v>
      </c>
      <c r="P2730" t="s">
        <v>93</v>
      </c>
      <c r="Q2730" t="s">
        <v>81</v>
      </c>
      <c r="R2730">
        <v>6</v>
      </c>
      <c r="S2730" t="s">
        <v>84</v>
      </c>
    </row>
    <row r="2731" spans="1:19">
      <c r="A2731" s="2">
        <v>41455</v>
      </c>
      <c r="B2731" t="s">
        <v>31</v>
      </c>
      <c r="C2731" t="s">
        <v>30</v>
      </c>
      <c r="D2731" t="s">
        <v>40</v>
      </c>
      <c r="E2731" t="s">
        <v>60</v>
      </c>
      <c r="F2731" t="s">
        <v>54</v>
      </c>
      <c r="G2731" t="s">
        <v>54</v>
      </c>
      <c r="H2731" t="s">
        <v>16</v>
      </c>
      <c r="I2731">
        <v>1</v>
      </c>
      <c r="J2731">
        <v>7506</v>
      </c>
      <c r="K2731">
        <v>8100</v>
      </c>
      <c r="L2731">
        <v>19620</v>
      </c>
      <c r="M2731">
        <v>21150</v>
      </c>
      <c r="N2731">
        <v>1530</v>
      </c>
      <c r="O2731">
        <v>76.5</v>
      </c>
      <c r="P2731" t="s">
        <v>93</v>
      </c>
      <c r="Q2731" t="s">
        <v>81</v>
      </c>
      <c r="R2731">
        <v>6</v>
      </c>
      <c r="S2731" t="s">
        <v>84</v>
      </c>
    </row>
    <row r="2732" spans="1:19">
      <c r="A2732" s="2">
        <v>41456</v>
      </c>
      <c r="B2732" t="s">
        <v>24</v>
      </c>
      <c r="C2732" t="s">
        <v>25</v>
      </c>
      <c r="D2732" t="s">
        <v>40</v>
      </c>
      <c r="E2732" t="s">
        <v>60</v>
      </c>
      <c r="F2732" t="s">
        <v>54</v>
      </c>
      <c r="G2732" t="s">
        <v>54</v>
      </c>
      <c r="H2732" t="s">
        <v>16</v>
      </c>
      <c r="I2732">
        <v>24</v>
      </c>
      <c r="J2732">
        <v>3546</v>
      </c>
      <c r="K2732">
        <v>3780</v>
      </c>
      <c r="L2732">
        <v>51012</v>
      </c>
      <c r="M2732">
        <v>54990</v>
      </c>
      <c r="N2732">
        <v>3978</v>
      </c>
      <c r="O2732">
        <v>198.9</v>
      </c>
      <c r="P2732" t="s">
        <v>93</v>
      </c>
      <c r="Q2732" t="s">
        <v>85</v>
      </c>
      <c r="R2732">
        <v>7</v>
      </c>
      <c r="S2732" t="s">
        <v>86</v>
      </c>
    </row>
    <row r="2733" spans="1:19">
      <c r="A2733" s="2">
        <v>41459</v>
      </c>
      <c r="B2733" t="s">
        <v>27</v>
      </c>
      <c r="C2733" t="s">
        <v>23</v>
      </c>
      <c r="D2733" t="s">
        <v>40</v>
      </c>
      <c r="E2733" t="s">
        <v>60</v>
      </c>
      <c r="F2733" t="s">
        <v>54</v>
      </c>
      <c r="G2733" t="s">
        <v>54</v>
      </c>
      <c r="H2733" t="s">
        <v>16</v>
      </c>
      <c r="I2733">
        <v>23</v>
      </c>
      <c r="J2733">
        <v>5148</v>
      </c>
      <c r="K2733">
        <v>5490</v>
      </c>
      <c r="L2733">
        <v>82404</v>
      </c>
      <c r="M2733">
        <v>88830</v>
      </c>
      <c r="N2733">
        <v>6426</v>
      </c>
      <c r="O2733">
        <v>321.3</v>
      </c>
      <c r="P2733" t="s">
        <v>93</v>
      </c>
      <c r="Q2733" t="s">
        <v>85</v>
      </c>
      <c r="R2733">
        <v>7</v>
      </c>
      <c r="S2733" t="s">
        <v>86</v>
      </c>
    </row>
    <row r="2734" spans="1:19">
      <c r="A2734" s="2">
        <v>41460</v>
      </c>
      <c r="B2734" t="s">
        <v>24</v>
      </c>
      <c r="C2734" t="s">
        <v>25</v>
      </c>
      <c r="D2734" t="s">
        <v>40</v>
      </c>
      <c r="E2734" t="s">
        <v>60</v>
      </c>
      <c r="F2734" t="s">
        <v>54</v>
      </c>
      <c r="G2734" t="s">
        <v>54</v>
      </c>
      <c r="H2734" t="s">
        <v>16</v>
      </c>
      <c r="I2734">
        <v>18</v>
      </c>
      <c r="J2734">
        <v>3924</v>
      </c>
      <c r="K2734">
        <v>4230</v>
      </c>
      <c r="L2734">
        <v>58860</v>
      </c>
      <c r="M2734">
        <v>63450</v>
      </c>
      <c r="N2734">
        <v>4590</v>
      </c>
      <c r="O2734">
        <v>229.5</v>
      </c>
      <c r="P2734" t="s">
        <v>93</v>
      </c>
      <c r="Q2734" t="s">
        <v>85</v>
      </c>
      <c r="R2734">
        <v>7</v>
      </c>
      <c r="S2734" t="s">
        <v>86</v>
      </c>
    </row>
    <row r="2735" spans="1:19">
      <c r="A2735" s="2">
        <v>41460</v>
      </c>
      <c r="B2735" t="s">
        <v>10</v>
      </c>
      <c r="C2735" t="s">
        <v>11</v>
      </c>
      <c r="D2735" t="s">
        <v>40</v>
      </c>
      <c r="E2735" t="s">
        <v>60</v>
      </c>
      <c r="F2735" t="s">
        <v>54</v>
      </c>
      <c r="G2735" t="s">
        <v>54</v>
      </c>
      <c r="H2735" t="s">
        <v>16</v>
      </c>
      <c r="I2735">
        <v>15</v>
      </c>
      <c r="J2735">
        <v>3042</v>
      </c>
      <c r="K2735">
        <v>3240</v>
      </c>
      <c r="L2735">
        <v>94176</v>
      </c>
      <c r="M2735">
        <v>101520</v>
      </c>
      <c r="N2735">
        <v>7344</v>
      </c>
      <c r="O2735">
        <v>367.20000000000005</v>
      </c>
      <c r="P2735" t="s">
        <v>93</v>
      </c>
      <c r="Q2735" t="s">
        <v>85</v>
      </c>
      <c r="R2735">
        <v>7</v>
      </c>
      <c r="S2735" t="s">
        <v>86</v>
      </c>
    </row>
    <row r="2736" spans="1:19">
      <c r="A2736" s="2">
        <v>41471</v>
      </c>
      <c r="B2736" t="s">
        <v>31</v>
      </c>
      <c r="C2736" t="s">
        <v>30</v>
      </c>
      <c r="D2736" t="s">
        <v>40</v>
      </c>
      <c r="E2736" t="s">
        <v>60</v>
      </c>
      <c r="F2736" t="s">
        <v>54</v>
      </c>
      <c r="G2736" t="s">
        <v>54</v>
      </c>
      <c r="H2736" t="s">
        <v>16</v>
      </c>
      <c r="I2736">
        <v>3</v>
      </c>
      <c r="J2736">
        <v>4482</v>
      </c>
      <c r="K2736">
        <v>4770</v>
      </c>
      <c r="L2736">
        <v>3924</v>
      </c>
      <c r="M2736">
        <v>4230</v>
      </c>
      <c r="N2736">
        <v>306</v>
      </c>
      <c r="O2736">
        <v>15.3</v>
      </c>
      <c r="P2736" t="s">
        <v>93</v>
      </c>
      <c r="Q2736" t="s">
        <v>85</v>
      </c>
      <c r="R2736">
        <v>7</v>
      </c>
      <c r="S2736" t="s">
        <v>86</v>
      </c>
    </row>
    <row r="2737" spans="1:19">
      <c r="A2737" s="2">
        <v>41472</v>
      </c>
      <c r="B2737" t="s">
        <v>17</v>
      </c>
      <c r="C2737" t="s">
        <v>18</v>
      </c>
      <c r="D2737" t="s">
        <v>40</v>
      </c>
      <c r="E2737" t="s">
        <v>60</v>
      </c>
      <c r="F2737" t="s">
        <v>54</v>
      </c>
      <c r="G2737" t="s">
        <v>54</v>
      </c>
      <c r="H2737" t="s">
        <v>16</v>
      </c>
      <c r="I2737">
        <v>15</v>
      </c>
      <c r="J2737">
        <v>2106</v>
      </c>
      <c r="K2737">
        <v>2250</v>
      </c>
      <c r="L2737">
        <v>23544</v>
      </c>
      <c r="M2737">
        <v>25380</v>
      </c>
      <c r="N2737">
        <v>1836</v>
      </c>
      <c r="O2737">
        <v>91.800000000000011</v>
      </c>
      <c r="P2737" t="s">
        <v>93</v>
      </c>
      <c r="Q2737" t="s">
        <v>85</v>
      </c>
      <c r="R2737">
        <v>7</v>
      </c>
      <c r="S2737" t="s">
        <v>86</v>
      </c>
    </row>
    <row r="2738" spans="1:19">
      <c r="A2738" s="2">
        <v>41472</v>
      </c>
      <c r="B2738" t="s">
        <v>20</v>
      </c>
      <c r="C2738" t="s">
        <v>18</v>
      </c>
      <c r="D2738" t="s">
        <v>40</v>
      </c>
      <c r="E2738" t="s">
        <v>60</v>
      </c>
      <c r="F2738" t="s">
        <v>54</v>
      </c>
      <c r="G2738" t="s">
        <v>54</v>
      </c>
      <c r="H2738" t="s">
        <v>16</v>
      </c>
      <c r="I2738">
        <v>8</v>
      </c>
      <c r="J2738">
        <v>2034</v>
      </c>
      <c r="K2738">
        <v>2160</v>
      </c>
      <c r="L2738">
        <v>58860</v>
      </c>
      <c r="M2738">
        <v>63450</v>
      </c>
      <c r="N2738">
        <v>4590</v>
      </c>
      <c r="O2738">
        <v>229.5</v>
      </c>
      <c r="P2738" t="s">
        <v>93</v>
      </c>
      <c r="Q2738" t="s">
        <v>85</v>
      </c>
      <c r="R2738">
        <v>7</v>
      </c>
      <c r="S2738" t="s">
        <v>86</v>
      </c>
    </row>
    <row r="2739" spans="1:19">
      <c r="A2739" s="2">
        <v>41477</v>
      </c>
      <c r="B2739" t="s">
        <v>31</v>
      </c>
      <c r="C2739" t="s">
        <v>30</v>
      </c>
      <c r="D2739" t="s">
        <v>40</v>
      </c>
      <c r="E2739" t="s">
        <v>60</v>
      </c>
      <c r="F2739" t="s">
        <v>54</v>
      </c>
      <c r="G2739" t="s">
        <v>54</v>
      </c>
      <c r="H2739" t="s">
        <v>16</v>
      </c>
      <c r="I2739">
        <v>27</v>
      </c>
      <c r="J2739">
        <v>3546</v>
      </c>
      <c r="K2739">
        <v>3780</v>
      </c>
      <c r="L2739">
        <v>15696</v>
      </c>
      <c r="M2739">
        <v>16920</v>
      </c>
      <c r="N2739">
        <v>1224</v>
      </c>
      <c r="O2739">
        <v>61.2</v>
      </c>
      <c r="P2739" t="s">
        <v>93</v>
      </c>
      <c r="Q2739" t="s">
        <v>85</v>
      </c>
      <c r="R2739">
        <v>7</v>
      </c>
      <c r="S2739" t="s">
        <v>86</v>
      </c>
    </row>
    <row r="2740" spans="1:19">
      <c r="A2740" s="2">
        <v>41478</v>
      </c>
      <c r="B2740" t="s">
        <v>29</v>
      </c>
      <c r="C2740" t="s">
        <v>30</v>
      </c>
      <c r="D2740" t="s">
        <v>40</v>
      </c>
      <c r="E2740" t="s">
        <v>60</v>
      </c>
      <c r="F2740" t="s">
        <v>54</v>
      </c>
      <c r="G2740" t="s">
        <v>54</v>
      </c>
      <c r="H2740" t="s">
        <v>16</v>
      </c>
      <c r="I2740">
        <v>8</v>
      </c>
      <c r="J2740">
        <v>3978</v>
      </c>
      <c r="K2740">
        <v>4230</v>
      </c>
      <c r="L2740">
        <v>31392</v>
      </c>
      <c r="M2740">
        <v>33840</v>
      </c>
      <c r="N2740">
        <v>2448</v>
      </c>
      <c r="O2740">
        <v>122.4</v>
      </c>
      <c r="P2740" t="s">
        <v>93</v>
      </c>
      <c r="Q2740" t="s">
        <v>85</v>
      </c>
      <c r="R2740">
        <v>7</v>
      </c>
      <c r="S2740" t="s">
        <v>86</v>
      </c>
    </row>
    <row r="2741" spans="1:19">
      <c r="A2741" s="2">
        <v>41503</v>
      </c>
      <c r="B2741" t="s">
        <v>27</v>
      </c>
      <c r="C2741" t="s">
        <v>23</v>
      </c>
      <c r="D2741" t="s">
        <v>40</v>
      </c>
      <c r="E2741" t="s">
        <v>60</v>
      </c>
      <c r="F2741" t="s">
        <v>54</v>
      </c>
      <c r="G2741" t="s">
        <v>54</v>
      </c>
      <c r="H2741" t="s">
        <v>16</v>
      </c>
      <c r="I2741">
        <v>12</v>
      </c>
      <c r="J2741">
        <v>3978</v>
      </c>
      <c r="K2741">
        <v>4230</v>
      </c>
      <c r="L2741">
        <v>47088</v>
      </c>
      <c r="M2741">
        <v>50760</v>
      </c>
      <c r="N2741">
        <v>3672</v>
      </c>
      <c r="O2741">
        <v>183.60000000000002</v>
      </c>
      <c r="P2741" t="s">
        <v>93</v>
      </c>
      <c r="Q2741" t="s">
        <v>85</v>
      </c>
      <c r="R2741">
        <v>8</v>
      </c>
      <c r="S2741" t="s">
        <v>87</v>
      </c>
    </row>
    <row r="2742" spans="1:19">
      <c r="A2742" s="2">
        <v>41508</v>
      </c>
      <c r="B2742" t="s">
        <v>20</v>
      </c>
      <c r="C2742" t="s">
        <v>18</v>
      </c>
      <c r="D2742" t="s">
        <v>40</v>
      </c>
      <c r="E2742" t="s">
        <v>60</v>
      </c>
      <c r="F2742" t="s">
        <v>54</v>
      </c>
      <c r="G2742" t="s">
        <v>54</v>
      </c>
      <c r="H2742" t="s">
        <v>16</v>
      </c>
      <c r="I2742">
        <v>5</v>
      </c>
      <c r="J2742">
        <v>2196</v>
      </c>
      <c r="K2742">
        <v>2340</v>
      </c>
      <c r="L2742">
        <v>3924</v>
      </c>
      <c r="M2742">
        <v>4230</v>
      </c>
      <c r="N2742">
        <v>306</v>
      </c>
      <c r="O2742">
        <v>15.3</v>
      </c>
      <c r="P2742" t="s">
        <v>93</v>
      </c>
      <c r="Q2742" t="s">
        <v>85</v>
      </c>
      <c r="R2742">
        <v>8</v>
      </c>
      <c r="S2742" t="s">
        <v>87</v>
      </c>
    </row>
    <row r="2743" spans="1:19">
      <c r="A2743" s="2">
        <v>41515</v>
      </c>
      <c r="B2743" t="s">
        <v>24</v>
      </c>
      <c r="C2743" t="s">
        <v>25</v>
      </c>
      <c r="D2743" t="s">
        <v>40</v>
      </c>
      <c r="E2743" t="s">
        <v>60</v>
      </c>
      <c r="F2743" t="s">
        <v>54</v>
      </c>
      <c r="G2743" t="s">
        <v>54</v>
      </c>
      <c r="H2743" t="s">
        <v>16</v>
      </c>
      <c r="I2743">
        <v>5</v>
      </c>
      <c r="J2743">
        <v>3924</v>
      </c>
      <c r="K2743">
        <v>4230</v>
      </c>
      <c r="L2743">
        <v>23544</v>
      </c>
      <c r="M2743">
        <v>25380</v>
      </c>
      <c r="N2743">
        <v>1836</v>
      </c>
      <c r="O2743">
        <v>91.800000000000011</v>
      </c>
      <c r="P2743" t="s">
        <v>93</v>
      </c>
      <c r="Q2743" t="s">
        <v>85</v>
      </c>
      <c r="R2743">
        <v>8</v>
      </c>
      <c r="S2743" t="s">
        <v>87</v>
      </c>
    </row>
    <row r="2744" spans="1:19">
      <c r="A2744" s="2">
        <v>41515</v>
      </c>
      <c r="B2744" t="s">
        <v>22</v>
      </c>
      <c r="C2744" t="s">
        <v>23</v>
      </c>
      <c r="D2744" t="s">
        <v>40</v>
      </c>
      <c r="E2744" t="s">
        <v>60</v>
      </c>
      <c r="F2744" t="s">
        <v>54</v>
      </c>
      <c r="G2744" t="s">
        <v>54</v>
      </c>
      <c r="H2744" t="s">
        <v>16</v>
      </c>
      <c r="I2744">
        <v>2</v>
      </c>
      <c r="J2744">
        <v>5832</v>
      </c>
      <c r="K2744">
        <v>6210</v>
      </c>
      <c r="L2744">
        <v>3924</v>
      </c>
      <c r="M2744">
        <v>4230</v>
      </c>
      <c r="N2744">
        <v>306</v>
      </c>
      <c r="O2744">
        <v>15.3</v>
      </c>
      <c r="P2744" t="s">
        <v>93</v>
      </c>
      <c r="Q2744" t="s">
        <v>85</v>
      </c>
      <c r="R2744">
        <v>8</v>
      </c>
      <c r="S2744" t="s">
        <v>87</v>
      </c>
    </row>
    <row r="2745" spans="1:19">
      <c r="A2745" s="2">
        <v>41528</v>
      </c>
      <c r="B2745" t="s">
        <v>29</v>
      </c>
      <c r="C2745" t="s">
        <v>30</v>
      </c>
      <c r="D2745" t="s">
        <v>40</v>
      </c>
      <c r="E2745" t="s">
        <v>60</v>
      </c>
      <c r="F2745" t="s">
        <v>54</v>
      </c>
      <c r="G2745" t="s">
        <v>54</v>
      </c>
      <c r="H2745" t="s">
        <v>16</v>
      </c>
      <c r="I2745">
        <v>4</v>
      </c>
      <c r="J2745">
        <v>5148</v>
      </c>
      <c r="K2745">
        <v>5490</v>
      </c>
      <c r="L2745">
        <v>98100</v>
      </c>
      <c r="M2745">
        <v>105750</v>
      </c>
      <c r="N2745">
        <v>7650</v>
      </c>
      <c r="O2745">
        <v>382.5</v>
      </c>
      <c r="P2745" t="s">
        <v>93</v>
      </c>
      <c r="Q2745" t="s">
        <v>85</v>
      </c>
      <c r="R2745">
        <v>9</v>
      </c>
      <c r="S2745" t="s">
        <v>88</v>
      </c>
    </row>
    <row r="2746" spans="1:19">
      <c r="A2746" s="2">
        <v>41532</v>
      </c>
      <c r="B2746" t="s">
        <v>17</v>
      </c>
      <c r="C2746" t="s">
        <v>18</v>
      </c>
      <c r="D2746" t="s">
        <v>40</v>
      </c>
      <c r="E2746" t="s">
        <v>60</v>
      </c>
      <c r="F2746" t="s">
        <v>54</v>
      </c>
      <c r="G2746" t="s">
        <v>54</v>
      </c>
      <c r="H2746" t="s">
        <v>16</v>
      </c>
      <c r="I2746">
        <v>25</v>
      </c>
      <c r="J2746">
        <v>2952</v>
      </c>
      <c r="K2746">
        <v>3150</v>
      </c>
      <c r="L2746">
        <v>39240</v>
      </c>
      <c r="M2746">
        <v>42300</v>
      </c>
      <c r="N2746">
        <v>3060</v>
      </c>
      <c r="O2746">
        <v>153</v>
      </c>
      <c r="P2746" t="s">
        <v>93</v>
      </c>
      <c r="Q2746" t="s">
        <v>85</v>
      </c>
      <c r="R2746">
        <v>9</v>
      </c>
      <c r="S2746" t="s">
        <v>88</v>
      </c>
    </row>
    <row r="2747" spans="1:19">
      <c r="A2747" s="2">
        <v>41541</v>
      </c>
      <c r="B2747" t="s">
        <v>14</v>
      </c>
      <c r="C2747" t="s">
        <v>11</v>
      </c>
      <c r="D2747" t="s">
        <v>40</v>
      </c>
      <c r="E2747" t="s">
        <v>60</v>
      </c>
      <c r="F2747" t="s">
        <v>54</v>
      </c>
      <c r="G2747" t="s">
        <v>54</v>
      </c>
      <c r="H2747" t="s">
        <v>16</v>
      </c>
      <c r="I2747">
        <v>1</v>
      </c>
      <c r="J2747">
        <v>5148</v>
      </c>
      <c r="K2747">
        <v>5490</v>
      </c>
      <c r="L2747">
        <v>23544</v>
      </c>
      <c r="M2747">
        <v>25380</v>
      </c>
      <c r="N2747">
        <v>1836</v>
      </c>
      <c r="O2747">
        <v>91.800000000000011</v>
      </c>
      <c r="P2747" t="s">
        <v>93</v>
      </c>
      <c r="Q2747" t="s">
        <v>85</v>
      </c>
      <c r="R2747">
        <v>9</v>
      </c>
      <c r="S2747" t="s">
        <v>88</v>
      </c>
    </row>
    <row r="2748" spans="1:19">
      <c r="A2748" s="2">
        <v>41546</v>
      </c>
      <c r="B2748" t="s">
        <v>14</v>
      </c>
      <c r="C2748" t="s">
        <v>11</v>
      </c>
      <c r="D2748" t="s">
        <v>40</v>
      </c>
      <c r="E2748" t="s">
        <v>60</v>
      </c>
      <c r="F2748" t="s">
        <v>54</v>
      </c>
      <c r="G2748" t="s">
        <v>54</v>
      </c>
      <c r="H2748" t="s">
        <v>16</v>
      </c>
      <c r="I2748">
        <v>22</v>
      </c>
      <c r="J2748">
        <v>2952</v>
      </c>
      <c r="K2748">
        <v>3150</v>
      </c>
      <c r="L2748">
        <v>47088</v>
      </c>
      <c r="M2748">
        <v>50760</v>
      </c>
      <c r="N2748">
        <v>3672</v>
      </c>
      <c r="O2748">
        <v>183.60000000000002</v>
      </c>
      <c r="P2748" t="s">
        <v>93</v>
      </c>
      <c r="Q2748" t="s">
        <v>85</v>
      </c>
      <c r="R2748">
        <v>9</v>
      </c>
      <c r="S2748" t="s">
        <v>88</v>
      </c>
    </row>
    <row r="2749" spans="1:19">
      <c r="A2749" s="2">
        <v>41548</v>
      </c>
      <c r="B2749" t="s">
        <v>22</v>
      </c>
      <c r="C2749" t="s">
        <v>23</v>
      </c>
      <c r="D2749" t="s">
        <v>40</v>
      </c>
      <c r="E2749" t="s">
        <v>60</v>
      </c>
      <c r="F2749" t="s">
        <v>54</v>
      </c>
      <c r="G2749" t="s">
        <v>54</v>
      </c>
      <c r="H2749" t="s">
        <v>16</v>
      </c>
      <c r="I2749">
        <v>6</v>
      </c>
      <c r="J2749">
        <v>3924</v>
      </c>
      <c r="K2749">
        <v>4230</v>
      </c>
      <c r="L2749">
        <v>11772</v>
      </c>
      <c r="M2749">
        <v>12690</v>
      </c>
      <c r="N2749">
        <v>918</v>
      </c>
      <c r="O2749">
        <v>45.900000000000006</v>
      </c>
      <c r="P2749" t="s">
        <v>93</v>
      </c>
      <c r="Q2749" t="s">
        <v>89</v>
      </c>
      <c r="R2749">
        <v>10</v>
      </c>
      <c r="S2749" t="s">
        <v>90</v>
      </c>
    </row>
    <row r="2750" spans="1:19">
      <c r="A2750" s="2">
        <v>41549</v>
      </c>
      <c r="B2750" t="s">
        <v>34</v>
      </c>
      <c r="C2750" t="s">
        <v>25</v>
      </c>
      <c r="D2750" t="s">
        <v>40</v>
      </c>
      <c r="E2750" t="s">
        <v>60</v>
      </c>
      <c r="F2750" t="s">
        <v>54</v>
      </c>
      <c r="G2750" t="s">
        <v>54</v>
      </c>
      <c r="H2750" t="s">
        <v>16</v>
      </c>
      <c r="I2750">
        <v>6</v>
      </c>
      <c r="J2750">
        <v>4482</v>
      </c>
      <c r="K2750">
        <v>4770</v>
      </c>
      <c r="L2750">
        <v>90252</v>
      </c>
      <c r="M2750">
        <v>97290</v>
      </c>
      <c r="N2750">
        <v>7038</v>
      </c>
      <c r="O2750">
        <v>351.90000000000003</v>
      </c>
      <c r="P2750" t="s">
        <v>93</v>
      </c>
      <c r="Q2750" t="s">
        <v>89</v>
      </c>
      <c r="R2750">
        <v>10</v>
      </c>
      <c r="S2750" t="s">
        <v>90</v>
      </c>
    </row>
    <row r="2751" spans="1:19">
      <c r="A2751" s="2">
        <v>41565</v>
      </c>
      <c r="B2751" t="s">
        <v>24</v>
      </c>
      <c r="C2751" t="s">
        <v>25</v>
      </c>
      <c r="D2751" t="s">
        <v>40</v>
      </c>
      <c r="E2751" t="s">
        <v>60</v>
      </c>
      <c r="F2751" t="s">
        <v>54</v>
      </c>
      <c r="G2751" t="s">
        <v>54</v>
      </c>
      <c r="H2751" t="s">
        <v>16</v>
      </c>
      <c r="I2751">
        <v>7</v>
      </c>
      <c r="J2751">
        <v>3042</v>
      </c>
      <c r="K2751">
        <v>3240</v>
      </c>
      <c r="L2751">
        <v>74556</v>
      </c>
      <c r="M2751">
        <v>80370</v>
      </c>
      <c r="N2751">
        <v>5814</v>
      </c>
      <c r="O2751">
        <v>290.7</v>
      </c>
      <c r="P2751" t="s">
        <v>93</v>
      </c>
      <c r="Q2751" t="s">
        <v>89</v>
      </c>
      <c r="R2751">
        <v>10</v>
      </c>
      <c r="S2751" t="s">
        <v>90</v>
      </c>
    </row>
    <row r="2752" spans="1:19">
      <c r="A2752" s="2">
        <v>41573</v>
      </c>
      <c r="B2752" t="s">
        <v>34</v>
      </c>
      <c r="C2752" t="s">
        <v>25</v>
      </c>
      <c r="D2752" t="s">
        <v>40</v>
      </c>
      <c r="E2752" t="s">
        <v>60</v>
      </c>
      <c r="F2752" t="s">
        <v>54</v>
      </c>
      <c r="G2752" t="s">
        <v>54</v>
      </c>
      <c r="H2752" t="s">
        <v>16</v>
      </c>
      <c r="I2752">
        <v>5</v>
      </c>
      <c r="J2752">
        <v>2196</v>
      </c>
      <c r="K2752">
        <v>2340</v>
      </c>
      <c r="L2752">
        <v>3924</v>
      </c>
      <c r="M2752">
        <v>4230</v>
      </c>
      <c r="N2752">
        <v>306</v>
      </c>
      <c r="O2752">
        <v>15.3</v>
      </c>
      <c r="P2752" t="s">
        <v>93</v>
      </c>
      <c r="Q2752" t="s">
        <v>89</v>
      </c>
      <c r="R2752">
        <v>10</v>
      </c>
      <c r="S2752" t="s">
        <v>90</v>
      </c>
    </row>
    <row r="2753" spans="1:19">
      <c r="A2753" s="2">
        <v>41578</v>
      </c>
      <c r="B2753" t="s">
        <v>22</v>
      </c>
      <c r="C2753" t="s">
        <v>23</v>
      </c>
      <c r="D2753" t="s">
        <v>40</v>
      </c>
      <c r="E2753" t="s">
        <v>60</v>
      </c>
      <c r="F2753" t="s">
        <v>54</v>
      </c>
      <c r="G2753" t="s">
        <v>54</v>
      </c>
      <c r="H2753" t="s">
        <v>16</v>
      </c>
      <c r="I2753">
        <v>7</v>
      </c>
      <c r="J2753">
        <v>3546</v>
      </c>
      <c r="K2753">
        <v>3780</v>
      </c>
      <c r="L2753">
        <v>74556</v>
      </c>
      <c r="M2753">
        <v>80370</v>
      </c>
      <c r="N2753">
        <v>5814</v>
      </c>
      <c r="O2753">
        <v>290.7</v>
      </c>
      <c r="P2753" t="s">
        <v>93</v>
      </c>
      <c r="Q2753" t="s">
        <v>89</v>
      </c>
      <c r="R2753">
        <v>10</v>
      </c>
      <c r="S2753" t="s">
        <v>90</v>
      </c>
    </row>
    <row r="2754" spans="1:19">
      <c r="A2754" s="2">
        <v>41578</v>
      </c>
      <c r="B2754" t="s">
        <v>14</v>
      </c>
      <c r="C2754" t="s">
        <v>11</v>
      </c>
      <c r="D2754" t="s">
        <v>40</v>
      </c>
      <c r="E2754" t="s">
        <v>60</v>
      </c>
      <c r="F2754" t="s">
        <v>54</v>
      </c>
      <c r="G2754" t="s">
        <v>54</v>
      </c>
      <c r="H2754" t="s">
        <v>16</v>
      </c>
      <c r="I2754">
        <v>20</v>
      </c>
      <c r="J2754">
        <v>2034</v>
      </c>
      <c r="K2754">
        <v>2160</v>
      </c>
      <c r="L2754">
        <v>94176</v>
      </c>
      <c r="M2754">
        <v>101520</v>
      </c>
      <c r="N2754">
        <v>7344</v>
      </c>
      <c r="O2754">
        <v>367.20000000000005</v>
      </c>
      <c r="P2754" t="s">
        <v>93</v>
      </c>
      <c r="Q2754" t="s">
        <v>89</v>
      </c>
      <c r="R2754">
        <v>10</v>
      </c>
      <c r="S2754" t="s">
        <v>90</v>
      </c>
    </row>
    <row r="2755" spans="1:19">
      <c r="A2755" s="2">
        <v>41582</v>
      </c>
      <c r="B2755" t="s">
        <v>29</v>
      </c>
      <c r="C2755" t="s">
        <v>30</v>
      </c>
      <c r="D2755" t="s">
        <v>40</v>
      </c>
      <c r="E2755" t="s">
        <v>60</v>
      </c>
      <c r="F2755" t="s">
        <v>54</v>
      </c>
      <c r="G2755" t="s">
        <v>54</v>
      </c>
      <c r="H2755" t="s">
        <v>16</v>
      </c>
      <c r="I2755">
        <v>6</v>
      </c>
      <c r="J2755">
        <v>3924</v>
      </c>
      <c r="K2755">
        <v>4230</v>
      </c>
      <c r="L2755">
        <v>39240</v>
      </c>
      <c r="M2755">
        <v>42300</v>
      </c>
      <c r="N2755">
        <v>3060</v>
      </c>
      <c r="O2755">
        <v>153</v>
      </c>
      <c r="P2755" t="s">
        <v>93</v>
      </c>
      <c r="Q2755" t="s">
        <v>89</v>
      </c>
      <c r="R2755">
        <v>11</v>
      </c>
      <c r="S2755" t="s">
        <v>91</v>
      </c>
    </row>
    <row r="2756" spans="1:19">
      <c r="A2756" s="2">
        <v>41587</v>
      </c>
      <c r="B2756" t="s">
        <v>29</v>
      </c>
      <c r="C2756" t="s">
        <v>30</v>
      </c>
      <c r="D2756" t="s">
        <v>40</v>
      </c>
      <c r="E2756" t="s">
        <v>60</v>
      </c>
      <c r="F2756" t="s">
        <v>54</v>
      </c>
      <c r="G2756" t="s">
        <v>54</v>
      </c>
      <c r="H2756" t="s">
        <v>16</v>
      </c>
      <c r="I2756">
        <v>5</v>
      </c>
      <c r="J2756">
        <v>3924</v>
      </c>
      <c r="K2756">
        <v>4230</v>
      </c>
      <c r="L2756">
        <v>51012</v>
      </c>
      <c r="M2756">
        <v>54990</v>
      </c>
      <c r="N2756">
        <v>3978</v>
      </c>
      <c r="O2756">
        <v>198.9</v>
      </c>
      <c r="P2756" t="s">
        <v>93</v>
      </c>
      <c r="Q2756" t="s">
        <v>89</v>
      </c>
      <c r="R2756">
        <v>11</v>
      </c>
      <c r="S2756" t="s">
        <v>91</v>
      </c>
    </row>
    <row r="2757" spans="1:19">
      <c r="A2757" s="2">
        <v>41598</v>
      </c>
      <c r="B2757" t="s">
        <v>17</v>
      </c>
      <c r="C2757" t="s">
        <v>18</v>
      </c>
      <c r="D2757" t="s">
        <v>40</v>
      </c>
      <c r="E2757" t="s">
        <v>60</v>
      </c>
      <c r="F2757" t="s">
        <v>54</v>
      </c>
      <c r="G2757" t="s">
        <v>54</v>
      </c>
      <c r="H2757" t="s">
        <v>16</v>
      </c>
      <c r="I2757">
        <v>21</v>
      </c>
      <c r="J2757">
        <v>3978</v>
      </c>
      <c r="K2757">
        <v>4230</v>
      </c>
      <c r="L2757">
        <v>47088</v>
      </c>
      <c r="M2757">
        <v>50760</v>
      </c>
      <c r="N2757">
        <v>3672</v>
      </c>
      <c r="O2757">
        <v>183.60000000000002</v>
      </c>
      <c r="P2757" t="s">
        <v>93</v>
      </c>
      <c r="Q2757" t="s">
        <v>89</v>
      </c>
      <c r="R2757">
        <v>11</v>
      </c>
      <c r="S2757" t="s">
        <v>91</v>
      </c>
    </row>
    <row r="2758" spans="1:19">
      <c r="A2758" s="2">
        <v>41599</v>
      </c>
      <c r="B2758" t="s">
        <v>20</v>
      </c>
      <c r="C2758" t="s">
        <v>18</v>
      </c>
      <c r="D2758" t="s">
        <v>40</v>
      </c>
      <c r="E2758" t="s">
        <v>60</v>
      </c>
      <c r="F2758" t="s">
        <v>54</v>
      </c>
      <c r="G2758" t="s">
        <v>54</v>
      </c>
      <c r="H2758" t="s">
        <v>16</v>
      </c>
      <c r="I2758">
        <v>23</v>
      </c>
      <c r="J2758">
        <v>3546</v>
      </c>
      <c r="K2758">
        <v>3780</v>
      </c>
      <c r="L2758">
        <v>7848</v>
      </c>
      <c r="M2758">
        <v>8460</v>
      </c>
      <c r="N2758">
        <v>612</v>
      </c>
      <c r="O2758">
        <v>30.6</v>
      </c>
      <c r="P2758" t="s">
        <v>93</v>
      </c>
      <c r="Q2758" t="s">
        <v>89</v>
      </c>
      <c r="R2758">
        <v>11</v>
      </c>
      <c r="S2758" t="s">
        <v>91</v>
      </c>
    </row>
    <row r="2759" spans="1:19">
      <c r="A2759" s="2">
        <v>41603</v>
      </c>
      <c r="B2759" t="s">
        <v>17</v>
      </c>
      <c r="C2759" t="s">
        <v>18</v>
      </c>
      <c r="D2759" t="s">
        <v>40</v>
      </c>
      <c r="E2759" t="s">
        <v>60</v>
      </c>
      <c r="F2759" t="s">
        <v>54</v>
      </c>
      <c r="G2759" t="s">
        <v>54</v>
      </c>
      <c r="H2759" t="s">
        <v>16</v>
      </c>
      <c r="I2759">
        <v>3</v>
      </c>
      <c r="J2759">
        <v>2952</v>
      </c>
      <c r="K2759">
        <v>3150</v>
      </c>
      <c r="L2759">
        <v>94176</v>
      </c>
      <c r="M2759">
        <v>101520</v>
      </c>
      <c r="N2759">
        <v>7344</v>
      </c>
      <c r="O2759">
        <v>367.20000000000005</v>
      </c>
      <c r="P2759" t="s">
        <v>93</v>
      </c>
      <c r="Q2759" t="s">
        <v>89</v>
      </c>
      <c r="R2759">
        <v>11</v>
      </c>
      <c r="S2759" t="s">
        <v>91</v>
      </c>
    </row>
    <row r="2760" spans="1:19">
      <c r="A2760" s="2">
        <v>41606</v>
      </c>
      <c r="B2760" t="s">
        <v>24</v>
      </c>
      <c r="C2760" t="s">
        <v>25</v>
      </c>
      <c r="D2760" t="s">
        <v>40</v>
      </c>
      <c r="E2760" t="s">
        <v>60</v>
      </c>
      <c r="F2760" t="s">
        <v>54</v>
      </c>
      <c r="G2760" t="s">
        <v>54</v>
      </c>
      <c r="H2760" t="s">
        <v>16</v>
      </c>
      <c r="I2760">
        <v>11</v>
      </c>
      <c r="J2760">
        <v>3546</v>
      </c>
      <c r="K2760">
        <v>3780</v>
      </c>
      <c r="L2760">
        <v>58860</v>
      </c>
      <c r="M2760">
        <v>63450</v>
      </c>
      <c r="N2760">
        <v>4590</v>
      </c>
      <c r="O2760">
        <v>229.5</v>
      </c>
      <c r="P2760" t="s">
        <v>93</v>
      </c>
      <c r="Q2760" t="s">
        <v>89</v>
      </c>
      <c r="R2760">
        <v>11</v>
      </c>
      <c r="S2760" t="s">
        <v>91</v>
      </c>
    </row>
    <row r="2761" spans="1:19">
      <c r="A2761" s="2">
        <v>41617</v>
      </c>
      <c r="B2761" t="s">
        <v>27</v>
      </c>
      <c r="C2761" t="s">
        <v>23</v>
      </c>
      <c r="D2761" t="s">
        <v>40</v>
      </c>
      <c r="E2761" t="s">
        <v>60</v>
      </c>
      <c r="F2761" t="s">
        <v>54</v>
      </c>
      <c r="G2761" t="s">
        <v>54</v>
      </c>
      <c r="H2761" t="s">
        <v>16</v>
      </c>
      <c r="I2761">
        <v>7</v>
      </c>
      <c r="J2761">
        <v>3546</v>
      </c>
      <c r="K2761">
        <v>3780</v>
      </c>
      <c r="L2761">
        <v>86328</v>
      </c>
      <c r="M2761">
        <v>93060</v>
      </c>
      <c r="N2761">
        <v>6732</v>
      </c>
      <c r="O2761">
        <v>336.6</v>
      </c>
      <c r="P2761" t="s">
        <v>93</v>
      </c>
      <c r="Q2761" t="s">
        <v>89</v>
      </c>
      <c r="R2761">
        <v>12</v>
      </c>
      <c r="S2761" t="s">
        <v>92</v>
      </c>
    </row>
    <row r="2762" spans="1:19">
      <c r="A2762" s="2">
        <v>41620</v>
      </c>
      <c r="B2762" t="s">
        <v>27</v>
      </c>
      <c r="C2762" t="s">
        <v>23</v>
      </c>
      <c r="D2762" t="s">
        <v>40</v>
      </c>
      <c r="E2762" t="s">
        <v>60</v>
      </c>
      <c r="F2762" t="s">
        <v>54</v>
      </c>
      <c r="G2762" t="s">
        <v>54</v>
      </c>
      <c r="H2762" t="s">
        <v>16</v>
      </c>
      <c r="I2762">
        <v>10</v>
      </c>
      <c r="J2762">
        <v>3546</v>
      </c>
      <c r="K2762">
        <v>3780</v>
      </c>
      <c r="L2762">
        <v>31392</v>
      </c>
      <c r="M2762">
        <v>33840</v>
      </c>
      <c r="N2762">
        <v>2448</v>
      </c>
      <c r="O2762">
        <v>122.4</v>
      </c>
      <c r="P2762" t="s">
        <v>93</v>
      </c>
      <c r="Q2762" t="s">
        <v>89</v>
      </c>
      <c r="R2762">
        <v>12</v>
      </c>
      <c r="S2762" t="s">
        <v>92</v>
      </c>
    </row>
    <row r="2763" spans="1:19">
      <c r="A2763" s="2">
        <v>41643</v>
      </c>
      <c r="B2763" t="s">
        <v>20</v>
      </c>
      <c r="C2763" t="s">
        <v>18</v>
      </c>
      <c r="D2763" t="s">
        <v>40</v>
      </c>
      <c r="E2763" t="s">
        <v>60</v>
      </c>
      <c r="F2763" t="s">
        <v>54</v>
      </c>
      <c r="G2763" t="s">
        <v>54</v>
      </c>
      <c r="H2763" t="s">
        <v>16</v>
      </c>
      <c r="I2763">
        <v>10</v>
      </c>
      <c r="J2763">
        <v>3978</v>
      </c>
      <c r="K2763">
        <v>4230</v>
      </c>
      <c r="L2763">
        <v>23544</v>
      </c>
      <c r="M2763">
        <v>25380</v>
      </c>
      <c r="N2763">
        <v>1836</v>
      </c>
      <c r="O2763">
        <v>91.800000000000011</v>
      </c>
      <c r="P2763" t="s">
        <v>94</v>
      </c>
      <c r="Q2763" t="s">
        <v>77</v>
      </c>
      <c r="R2763">
        <v>1</v>
      </c>
      <c r="S2763" t="s">
        <v>78</v>
      </c>
    </row>
    <row r="2764" spans="1:19">
      <c r="A2764" s="2">
        <v>41649</v>
      </c>
      <c r="B2764" t="s">
        <v>31</v>
      </c>
      <c r="C2764" t="s">
        <v>30</v>
      </c>
      <c r="D2764" t="s">
        <v>40</v>
      </c>
      <c r="E2764" t="s">
        <v>60</v>
      </c>
      <c r="F2764" t="s">
        <v>54</v>
      </c>
      <c r="G2764" t="s">
        <v>54</v>
      </c>
      <c r="H2764" t="s">
        <v>16</v>
      </c>
      <c r="I2764">
        <v>2</v>
      </c>
      <c r="J2764">
        <v>3978</v>
      </c>
      <c r="K2764">
        <v>4230</v>
      </c>
      <c r="L2764">
        <v>82404</v>
      </c>
      <c r="M2764">
        <v>88830</v>
      </c>
      <c r="N2764">
        <v>6426</v>
      </c>
      <c r="O2764">
        <v>321.3</v>
      </c>
      <c r="P2764" t="s">
        <v>94</v>
      </c>
      <c r="Q2764" t="s">
        <v>77</v>
      </c>
      <c r="R2764">
        <v>1</v>
      </c>
      <c r="S2764" t="s">
        <v>78</v>
      </c>
    </row>
    <row r="2765" spans="1:19">
      <c r="A2765" s="2">
        <v>41650</v>
      </c>
      <c r="B2765" t="s">
        <v>17</v>
      </c>
      <c r="C2765" t="s">
        <v>18</v>
      </c>
      <c r="D2765" t="s">
        <v>40</v>
      </c>
      <c r="E2765" t="s">
        <v>60</v>
      </c>
      <c r="F2765" t="s">
        <v>54</v>
      </c>
      <c r="G2765" t="s">
        <v>54</v>
      </c>
      <c r="H2765" t="s">
        <v>16</v>
      </c>
      <c r="I2765">
        <v>11</v>
      </c>
      <c r="J2765">
        <v>2034</v>
      </c>
      <c r="K2765">
        <v>2160</v>
      </c>
      <c r="L2765">
        <v>19620</v>
      </c>
      <c r="M2765">
        <v>21150</v>
      </c>
      <c r="N2765">
        <v>1530</v>
      </c>
      <c r="O2765">
        <v>76.5</v>
      </c>
      <c r="P2765" t="s">
        <v>94</v>
      </c>
      <c r="Q2765" t="s">
        <v>77</v>
      </c>
      <c r="R2765">
        <v>1</v>
      </c>
      <c r="S2765" t="s">
        <v>78</v>
      </c>
    </row>
    <row r="2766" spans="1:19">
      <c r="A2766" s="2">
        <v>41651</v>
      </c>
      <c r="B2766" t="s">
        <v>17</v>
      </c>
      <c r="C2766" t="s">
        <v>18</v>
      </c>
      <c r="D2766" t="s">
        <v>40</v>
      </c>
      <c r="E2766" t="s">
        <v>60</v>
      </c>
      <c r="F2766" t="s">
        <v>54</v>
      </c>
      <c r="G2766" t="s">
        <v>54</v>
      </c>
      <c r="H2766" t="s">
        <v>16</v>
      </c>
      <c r="I2766">
        <v>24</v>
      </c>
      <c r="J2766">
        <v>3546</v>
      </c>
      <c r="K2766">
        <v>3780</v>
      </c>
      <c r="L2766">
        <v>11772</v>
      </c>
      <c r="M2766">
        <v>12690</v>
      </c>
      <c r="N2766">
        <v>918</v>
      </c>
      <c r="O2766">
        <v>45.900000000000006</v>
      </c>
      <c r="P2766" t="s">
        <v>94</v>
      </c>
      <c r="Q2766" t="s">
        <v>77</v>
      </c>
      <c r="R2766">
        <v>1</v>
      </c>
      <c r="S2766" t="s">
        <v>78</v>
      </c>
    </row>
    <row r="2767" spans="1:19">
      <c r="A2767" s="2">
        <v>41658</v>
      </c>
      <c r="B2767" t="s">
        <v>10</v>
      </c>
      <c r="C2767" t="s">
        <v>11</v>
      </c>
      <c r="D2767" t="s">
        <v>40</v>
      </c>
      <c r="E2767" t="s">
        <v>60</v>
      </c>
      <c r="F2767" t="s">
        <v>54</v>
      </c>
      <c r="G2767" t="s">
        <v>54</v>
      </c>
      <c r="H2767" t="s">
        <v>16</v>
      </c>
      <c r="I2767">
        <v>16</v>
      </c>
      <c r="J2767">
        <v>2106</v>
      </c>
      <c r="K2767">
        <v>2250</v>
      </c>
      <c r="L2767">
        <v>35316</v>
      </c>
      <c r="M2767">
        <v>38070</v>
      </c>
      <c r="N2767">
        <v>2754</v>
      </c>
      <c r="O2767">
        <v>137.70000000000002</v>
      </c>
      <c r="P2767" t="s">
        <v>94</v>
      </c>
      <c r="Q2767" t="s">
        <v>77</v>
      </c>
      <c r="R2767">
        <v>1</v>
      </c>
      <c r="S2767" t="s">
        <v>78</v>
      </c>
    </row>
    <row r="2768" spans="1:19">
      <c r="A2768" s="2">
        <v>41660</v>
      </c>
      <c r="B2768" t="s">
        <v>14</v>
      </c>
      <c r="C2768" t="s">
        <v>11</v>
      </c>
      <c r="D2768" t="s">
        <v>40</v>
      </c>
      <c r="E2768" t="s">
        <v>60</v>
      </c>
      <c r="F2768" t="s">
        <v>54</v>
      </c>
      <c r="G2768" t="s">
        <v>54</v>
      </c>
      <c r="H2768" t="s">
        <v>16</v>
      </c>
      <c r="I2768">
        <v>17</v>
      </c>
      <c r="J2768">
        <v>5148</v>
      </c>
      <c r="K2768">
        <v>5490</v>
      </c>
      <c r="L2768">
        <v>86328</v>
      </c>
      <c r="M2768">
        <v>93060</v>
      </c>
      <c r="N2768">
        <v>6732</v>
      </c>
      <c r="O2768">
        <v>336.6</v>
      </c>
      <c r="P2768" t="s">
        <v>94</v>
      </c>
      <c r="Q2768" t="s">
        <v>77</v>
      </c>
      <c r="R2768">
        <v>1</v>
      </c>
      <c r="S2768" t="s">
        <v>78</v>
      </c>
    </row>
    <row r="2769" spans="1:19">
      <c r="A2769" s="2">
        <v>41664</v>
      </c>
      <c r="B2769" t="s">
        <v>34</v>
      </c>
      <c r="C2769" t="s">
        <v>25</v>
      </c>
      <c r="D2769" t="s">
        <v>40</v>
      </c>
      <c r="E2769" t="s">
        <v>60</v>
      </c>
      <c r="F2769" t="s">
        <v>54</v>
      </c>
      <c r="G2769" t="s">
        <v>54</v>
      </c>
      <c r="H2769" t="s">
        <v>16</v>
      </c>
      <c r="I2769">
        <v>7</v>
      </c>
      <c r="J2769">
        <v>3384</v>
      </c>
      <c r="K2769">
        <v>3600</v>
      </c>
      <c r="L2769">
        <v>62784</v>
      </c>
      <c r="M2769">
        <v>67680</v>
      </c>
      <c r="N2769">
        <v>4896</v>
      </c>
      <c r="O2769">
        <v>244.8</v>
      </c>
      <c r="P2769" t="s">
        <v>94</v>
      </c>
      <c r="Q2769" t="s">
        <v>77</v>
      </c>
      <c r="R2769">
        <v>1</v>
      </c>
      <c r="S2769" t="s">
        <v>78</v>
      </c>
    </row>
    <row r="2770" spans="1:19">
      <c r="A2770" s="2">
        <v>41668</v>
      </c>
      <c r="B2770" t="s">
        <v>14</v>
      </c>
      <c r="C2770" t="s">
        <v>11</v>
      </c>
      <c r="D2770" t="s">
        <v>40</v>
      </c>
      <c r="E2770" t="s">
        <v>60</v>
      </c>
      <c r="F2770" t="s">
        <v>54</v>
      </c>
      <c r="G2770" t="s">
        <v>54</v>
      </c>
      <c r="H2770" t="s">
        <v>16</v>
      </c>
      <c r="I2770">
        <v>19</v>
      </c>
      <c r="J2770">
        <v>3726</v>
      </c>
      <c r="K2770">
        <v>3960</v>
      </c>
      <c r="L2770">
        <v>94176</v>
      </c>
      <c r="M2770">
        <v>101520</v>
      </c>
      <c r="N2770">
        <v>7344</v>
      </c>
      <c r="O2770">
        <v>367.20000000000005</v>
      </c>
      <c r="P2770" t="s">
        <v>94</v>
      </c>
      <c r="Q2770" t="s">
        <v>77</v>
      </c>
      <c r="R2770">
        <v>1</v>
      </c>
      <c r="S2770" t="s">
        <v>78</v>
      </c>
    </row>
    <row r="2771" spans="1:19">
      <c r="A2771" s="2">
        <v>41674</v>
      </c>
      <c r="B2771" t="s">
        <v>22</v>
      </c>
      <c r="C2771" t="s">
        <v>23</v>
      </c>
      <c r="D2771" t="s">
        <v>40</v>
      </c>
      <c r="E2771" t="s">
        <v>60</v>
      </c>
      <c r="F2771" t="s">
        <v>54</v>
      </c>
      <c r="G2771" t="s">
        <v>54</v>
      </c>
      <c r="H2771" t="s">
        <v>16</v>
      </c>
      <c r="I2771">
        <v>24</v>
      </c>
      <c r="J2771">
        <v>3924</v>
      </c>
      <c r="K2771">
        <v>4230</v>
      </c>
      <c r="L2771">
        <v>7848</v>
      </c>
      <c r="M2771">
        <v>8460</v>
      </c>
      <c r="N2771">
        <v>612</v>
      </c>
      <c r="O2771">
        <v>30.6</v>
      </c>
      <c r="P2771" t="s">
        <v>94</v>
      </c>
      <c r="Q2771" t="s">
        <v>77</v>
      </c>
      <c r="R2771">
        <v>2</v>
      </c>
      <c r="S2771" t="s">
        <v>79</v>
      </c>
    </row>
    <row r="2772" spans="1:19">
      <c r="A2772" s="2">
        <v>41677</v>
      </c>
      <c r="B2772" t="s">
        <v>27</v>
      </c>
      <c r="C2772" t="s">
        <v>23</v>
      </c>
      <c r="D2772" t="s">
        <v>40</v>
      </c>
      <c r="E2772" t="s">
        <v>60</v>
      </c>
      <c r="F2772" t="s">
        <v>54</v>
      </c>
      <c r="G2772" t="s">
        <v>54</v>
      </c>
      <c r="H2772" t="s">
        <v>16</v>
      </c>
      <c r="I2772">
        <v>23</v>
      </c>
      <c r="J2772">
        <v>7506</v>
      </c>
      <c r="K2772">
        <v>8100</v>
      </c>
      <c r="L2772">
        <v>62784</v>
      </c>
      <c r="M2772">
        <v>67680</v>
      </c>
      <c r="N2772">
        <v>4896</v>
      </c>
      <c r="O2772">
        <v>244.8</v>
      </c>
      <c r="P2772" t="s">
        <v>94</v>
      </c>
      <c r="Q2772" t="s">
        <v>77</v>
      </c>
      <c r="R2772">
        <v>2</v>
      </c>
      <c r="S2772" t="s">
        <v>79</v>
      </c>
    </row>
    <row r="2773" spans="1:19">
      <c r="A2773" s="2">
        <v>41680</v>
      </c>
      <c r="B2773" t="s">
        <v>27</v>
      </c>
      <c r="C2773" t="s">
        <v>23</v>
      </c>
      <c r="D2773" t="s">
        <v>40</v>
      </c>
      <c r="E2773" t="s">
        <v>60</v>
      </c>
      <c r="F2773" t="s">
        <v>54</v>
      </c>
      <c r="G2773" t="s">
        <v>54</v>
      </c>
      <c r="H2773" t="s">
        <v>16</v>
      </c>
      <c r="I2773">
        <v>13</v>
      </c>
      <c r="J2773">
        <v>2034</v>
      </c>
      <c r="K2773">
        <v>2160</v>
      </c>
      <c r="L2773">
        <v>51012</v>
      </c>
      <c r="M2773">
        <v>54990</v>
      </c>
      <c r="N2773">
        <v>3978</v>
      </c>
      <c r="O2773">
        <v>198.9</v>
      </c>
      <c r="P2773" t="s">
        <v>94</v>
      </c>
      <c r="Q2773" t="s">
        <v>77</v>
      </c>
      <c r="R2773">
        <v>2</v>
      </c>
      <c r="S2773" t="s">
        <v>79</v>
      </c>
    </row>
    <row r="2774" spans="1:19">
      <c r="A2774" s="2">
        <v>41683</v>
      </c>
      <c r="B2774" t="s">
        <v>14</v>
      </c>
      <c r="C2774" t="s">
        <v>11</v>
      </c>
      <c r="D2774" t="s">
        <v>40</v>
      </c>
      <c r="E2774" t="s">
        <v>60</v>
      </c>
      <c r="F2774" t="s">
        <v>54</v>
      </c>
      <c r="G2774" t="s">
        <v>54</v>
      </c>
      <c r="H2774" t="s">
        <v>16</v>
      </c>
      <c r="I2774">
        <v>11</v>
      </c>
      <c r="J2774">
        <v>3582</v>
      </c>
      <c r="K2774">
        <v>3870</v>
      </c>
      <c r="L2774">
        <v>7848</v>
      </c>
      <c r="M2774">
        <v>8460</v>
      </c>
      <c r="N2774">
        <v>612</v>
      </c>
      <c r="O2774">
        <v>30.6</v>
      </c>
      <c r="P2774" t="s">
        <v>94</v>
      </c>
      <c r="Q2774" t="s">
        <v>77</v>
      </c>
      <c r="R2774">
        <v>2</v>
      </c>
      <c r="S2774" t="s">
        <v>79</v>
      </c>
    </row>
    <row r="2775" spans="1:19">
      <c r="A2775" s="2">
        <v>41684</v>
      </c>
      <c r="B2775" t="s">
        <v>31</v>
      </c>
      <c r="C2775" t="s">
        <v>30</v>
      </c>
      <c r="D2775" t="s">
        <v>40</v>
      </c>
      <c r="E2775" t="s">
        <v>60</v>
      </c>
      <c r="F2775" t="s">
        <v>54</v>
      </c>
      <c r="G2775" t="s">
        <v>54</v>
      </c>
      <c r="H2775" t="s">
        <v>16</v>
      </c>
      <c r="I2775">
        <v>1</v>
      </c>
      <c r="J2775">
        <v>3546</v>
      </c>
      <c r="K2775">
        <v>3780</v>
      </c>
      <c r="L2775">
        <v>66708</v>
      </c>
      <c r="M2775">
        <v>71910</v>
      </c>
      <c r="N2775">
        <v>5202</v>
      </c>
      <c r="O2775">
        <v>260.10000000000002</v>
      </c>
      <c r="P2775" t="s">
        <v>94</v>
      </c>
      <c r="Q2775" t="s">
        <v>77</v>
      </c>
      <c r="R2775">
        <v>2</v>
      </c>
      <c r="S2775" t="s">
        <v>79</v>
      </c>
    </row>
    <row r="2776" spans="1:19">
      <c r="A2776" s="2">
        <v>41693</v>
      </c>
      <c r="B2776" t="s">
        <v>22</v>
      </c>
      <c r="C2776" t="s">
        <v>23</v>
      </c>
      <c r="D2776" t="s">
        <v>40</v>
      </c>
      <c r="E2776" t="s">
        <v>60</v>
      </c>
      <c r="F2776" t="s">
        <v>54</v>
      </c>
      <c r="G2776" t="s">
        <v>54</v>
      </c>
      <c r="H2776" t="s">
        <v>16</v>
      </c>
      <c r="I2776">
        <v>21</v>
      </c>
      <c r="J2776">
        <v>4482</v>
      </c>
      <c r="K2776">
        <v>4770</v>
      </c>
      <c r="L2776">
        <v>39240</v>
      </c>
      <c r="M2776">
        <v>42300</v>
      </c>
      <c r="N2776">
        <v>3060</v>
      </c>
      <c r="O2776">
        <v>153</v>
      </c>
      <c r="P2776" t="s">
        <v>94</v>
      </c>
      <c r="Q2776" t="s">
        <v>77</v>
      </c>
      <c r="R2776">
        <v>2</v>
      </c>
      <c r="S2776" t="s">
        <v>79</v>
      </c>
    </row>
    <row r="2777" spans="1:19">
      <c r="A2777" s="2">
        <v>41710</v>
      </c>
      <c r="B2777" t="s">
        <v>17</v>
      </c>
      <c r="C2777" t="s">
        <v>18</v>
      </c>
      <c r="D2777" t="s">
        <v>40</v>
      </c>
      <c r="E2777" t="s">
        <v>60</v>
      </c>
      <c r="F2777" t="s">
        <v>54</v>
      </c>
      <c r="G2777" t="s">
        <v>54</v>
      </c>
      <c r="H2777" t="s">
        <v>16</v>
      </c>
      <c r="I2777">
        <v>23</v>
      </c>
      <c r="J2777">
        <v>2196</v>
      </c>
      <c r="K2777">
        <v>2340</v>
      </c>
      <c r="L2777">
        <v>70632</v>
      </c>
      <c r="M2777">
        <v>76140</v>
      </c>
      <c r="N2777">
        <v>5508</v>
      </c>
      <c r="O2777">
        <v>275.40000000000003</v>
      </c>
      <c r="P2777" t="s">
        <v>94</v>
      </c>
      <c r="Q2777" t="s">
        <v>77</v>
      </c>
      <c r="R2777">
        <v>3</v>
      </c>
      <c r="S2777" t="s">
        <v>80</v>
      </c>
    </row>
    <row r="2778" spans="1:19">
      <c r="A2778" s="2">
        <v>41715</v>
      </c>
      <c r="B2778" t="s">
        <v>29</v>
      </c>
      <c r="C2778" t="s">
        <v>30</v>
      </c>
      <c r="D2778" t="s">
        <v>40</v>
      </c>
      <c r="E2778" t="s">
        <v>60</v>
      </c>
      <c r="F2778" t="s">
        <v>54</v>
      </c>
      <c r="G2778" t="s">
        <v>54</v>
      </c>
      <c r="H2778" t="s">
        <v>16</v>
      </c>
      <c r="I2778">
        <v>20</v>
      </c>
      <c r="J2778">
        <v>4482</v>
      </c>
      <c r="K2778">
        <v>4770</v>
      </c>
      <c r="L2778">
        <v>47088</v>
      </c>
      <c r="M2778">
        <v>50760</v>
      </c>
      <c r="N2778">
        <v>3672</v>
      </c>
      <c r="O2778">
        <v>183.60000000000002</v>
      </c>
      <c r="P2778" t="s">
        <v>94</v>
      </c>
      <c r="Q2778" t="s">
        <v>77</v>
      </c>
      <c r="R2778">
        <v>3</v>
      </c>
      <c r="S2778" t="s">
        <v>80</v>
      </c>
    </row>
    <row r="2779" spans="1:19">
      <c r="A2779" s="2">
        <v>41724</v>
      </c>
      <c r="B2779" t="s">
        <v>17</v>
      </c>
      <c r="C2779" t="s">
        <v>18</v>
      </c>
      <c r="D2779" t="s">
        <v>40</v>
      </c>
      <c r="E2779" t="s">
        <v>60</v>
      </c>
      <c r="F2779" t="s">
        <v>54</v>
      </c>
      <c r="G2779" t="s">
        <v>54</v>
      </c>
      <c r="H2779" t="s">
        <v>16</v>
      </c>
      <c r="I2779">
        <v>9</v>
      </c>
      <c r="J2779">
        <v>3726</v>
      </c>
      <c r="K2779">
        <v>3960</v>
      </c>
      <c r="L2779">
        <v>78480</v>
      </c>
      <c r="M2779">
        <v>84600</v>
      </c>
      <c r="N2779">
        <v>6120</v>
      </c>
      <c r="O2779">
        <v>306</v>
      </c>
      <c r="P2779" t="s">
        <v>94</v>
      </c>
      <c r="Q2779" t="s">
        <v>77</v>
      </c>
      <c r="R2779">
        <v>3</v>
      </c>
      <c r="S2779" t="s">
        <v>80</v>
      </c>
    </row>
    <row r="2780" spans="1:19">
      <c r="A2780" s="2">
        <v>41743</v>
      </c>
      <c r="B2780" t="s">
        <v>29</v>
      </c>
      <c r="C2780" t="s">
        <v>30</v>
      </c>
      <c r="D2780" t="s">
        <v>40</v>
      </c>
      <c r="E2780" t="s">
        <v>60</v>
      </c>
      <c r="F2780" t="s">
        <v>54</v>
      </c>
      <c r="G2780" t="s">
        <v>54</v>
      </c>
      <c r="H2780" t="s">
        <v>16</v>
      </c>
      <c r="I2780">
        <v>6</v>
      </c>
      <c r="J2780">
        <v>3924</v>
      </c>
      <c r="K2780">
        <v>4230</v>
      </c>
      <c r="L2780">
        <v>39240</v>
      </c>
      <c r="M2780">
        <v>42300</v>
      </c>
      <c r="N2780">
        <v>3060</v>
      </c>
      <c r="O2780">
        <v>153</v>
      </c>
      <c r="P2780" t="s">
        <v>94</v>
      </c>
      <c r="Q2780" t="s">
        <v>81</v>
      </c>
      <c r="R2780">
        <v>4</v>
      </c>
      <c r="S2780" t="s">
        <v>82</v>
      </c>
    </row>
    <row r="2781" spans="1:19">
      <c r="A2781" s="2">
        <v>41745</v>
      </c>
      <c r="B2781" t="s">
        <v>10</v>
      </c>
      <c r="C2781" t="s">
        <v>11</v>
      </c>
      <c r="D2781" t="s">
        <v>40</v>
      </c>
      <c r="E2781" t="s">
        <v>60</v>
      </c>
      <c r="F2781" t="s">
        <v>54</v>
      </c>
      <c r="G2781" t="s">
        <v>54</v>
      </c>
      <c r="H2781" t="s">
        <v>16</v>
      </c>
      <c r="I2781">
        <v>22</v>
      </c>
      <c r="J2781">
        <v>2106</v>
      </c>
      <c r="K2781">
        <v>2250</v>
      </c>
      <c r="L2781">
        <v>47088</v>
      </c>
      <c r="M2781">
        <v>50760</v>
      </c>
      <c r="N2781">
        <v>3672</v>
      </c>
      <c r="O2781">
        <v>183.60000000000002</v>
      </c>
      <c r="P2781" t="s">
        <v>94</v>
      </c>
      <c r="Q2781" t="s">
        <v>81</v>
      </c>
      <c r="R2781">
        <v>4</v>
      </c>
      <c r="S2781" t="s">
        <v>82</v>
      </c>
    </row>
    <row r="2782" spans="1:19">
      <c r="A2782" s="2">
        <v>41747</v>
      </c>
      <c r="B2782" t="s">
        <v>14</v>
      </c>
      <c r="C2782" t="s">
        <v>11</v>
      </c>
      <c r="D2782" t="s">
        <v>40</v>
      </c>
      <c r="E2782" t="s">
        <v>60</v>
      </c>
      <c r="F2782" t="s">
        <v>54</v>
      </c>
      <c r="G2782" t="s">
        <v>54</v>
      </c>
      <c r="H2782" t="s">
        <v>16</v>
      </c>
      <c r="I2782">
        <v>3</v>
      </c>
      <c r="J2782">
        <v>2952</v>
      </c>
      <c r="K2782">
        <v>3150</v>
      </c>
      <c r="L2782">
        <v>11772</v>
      </c>
      <c r="M2782">
        <v>12690</v>
      </c>
      <c r="N2782">
        <v>918</v>
      </c>
      <c r="O2782">
        <v>45.900000000000006</v>
      </c>
      <c r="P2782" t="s">
        <v>94</v>
      </c>
      <c r="Q2782" t="s">
        <v>81</v>
      </c>
      <c r="R2782">
        <v>4</v>
      </c>
      <c r="S2782" t="s">
        <v>82</v>
      </c>
    </row>
    <row r="2783" spans="1:19">
      <c r="A2783" s="2">
        <v>41748</v>
      </c>
      <c r="B2783" t="s">
        <v>24</v>
      </c>
      <c r="C2783" t="s">
        <v>25</v>
      </c>
      <c r="D2783" t="s">
        <v>40</v>
      </c>
      <c r="E2783" t="s">
        <v>60</v>
      </c>
      <c r="F2783" t="s">
        <v>54</v>
      </c>
      <c r="G2783" t="s">
        <v>54</v>
      </c>
      <c r="H2783" t="s">
        <v>16</v>
      </c>
      <c r="I2783">
        <v>2</v>
      </c>
      <c r="J2783">
        <v>5832</v>
      </c>
      <c r="K2783">
        <v>6210</v>
      </c>
      <c r="L2783">
        <v>90252</v>
      </c>
      <c r="M2783">
        <v>97290</v>
      </c>
      <c r="N2783">
        <v>7038</v>
      </c>
      <c r="O2783">
        <v>351.90000000000003</v>
      </c>
      <c r="P2783" t="s">
        <v>94</v>
      </c>
      <c r="Q2783" t="s">
        <v>81</v>
      </c>
      <c r="R2783">
        <v>4</v>
      </c>
      <c r="S2783" t="s">
        <v>82</v>
      </c>
    </row>
    <row r="2784" spans="1:19">
      <c r="A2784" s="2">
        <v>41748</v>
      </c>
      <c r="B2784" t="s">
        <v>20</v>
      </c>
      <c r="C2784" t="s">
        <v>18</v>
      </c>
      <c r="D2784" t="s">
        <v>40</v>
      </c>
      <c r="E2784" t="s">
        <v>60</v>
      </c>
      <c r="F2784" t="s">
        <v>54</v>
      </c>
      <c r="G2784" t="s">
        <v>54</v>
      </c>
      <c r="H2784" t="s">
        <v>16</v>
      </c>
      <c r="I2784">
        <v>13</v>
      </c>
      <c r="J2784">
        <v>2034</v>
      </c>
      <c r="K2784">
        <v>2160</v>
      </c>
      <c r="L2784">
        <v>90252</v>
      </c>
      <c r="M2784">
        <v>97290</v>
      </c>
      <c r="N2784">
        <v>7038</v>
      </c>
      <c r="O2784">
        <v>351.90000000000003</v>
      </c>
      <c r="P2784" t="s">
        <v>94</v>
      </c>
      <c r="Q2784" t="s">
        <v>81</v>
      </c>
      <c r="R2784">
        <v>4</v>
      </c>
      <c r="S2784" t="s">
        <v>82</v>
      </c>
    </row>
    <row r="2785" spans="1:19">
      <c r="A2785" s="2">
        <v>41750</v>
      </c>
      <c r="B2785" t="s">
        <v>14</v>
      </c>
      <c r="C2785" t="s">
        <v>11</v>
      </c>
      <c r="D2785" t="s">
        <v>40</v>
      </c>
      <c r="E2785" t="s">
        <v>60</v>
      </c>
      <c r="F2785" t="s">
        <v>54</v>
      </c>
      <c r="G2785" t="s">
        <v>54</v>
      </c>
      <c r="H2785" t="s">
        <v>16</v>
      </c>
      <c r="I2785">
        <v>10</v>
      </c>
      <c r="J2785">
        <v>2196</v>
      </c>
      <c r="K2785">
        <v>2340</v>
      </c>
      <c r="L2785">
        <v>74556</v>
      </c>
      <c r="M2785">
        <v>80370</v>
      </c>
      <c r="N2785">
        <v>5814</v>
      </c>
      <c r="O2785">
        <v>290.7</v>
      </c>
      <c r="P2785" t="s">
        <v>94</v>
      </c>
      <c r="Q2785" t="s">
        <v>81</v>
      </c>
      <c r="R2785">
        <v>4</v>
      </c>
      <c r="S2785" t="s">
        <v>82</v>
      </c>
    </row>
    <row r="2786" spans="1:19">
      <c r="A2786" s="2">
        <v>41751</v>
      </c>
      <c r="B2786" t="s">
        <v>29</v>
      </c>
      <c r="C2786" t="s">
        <v>30</v>
      </c>
      <c r="D2786" t="s">
        <v>40</v>
      </c>
      <c r="E2786" t="s">
        <v>60</v>
      </c>
      <c r="F2786" t="s">
        <v>54</v>
      </c>
      <c r="G2786" t="s">
        <v>54</v>
      </c>
      <c r="H2786" t="s">
        <v>16</v>
      </c>
      <c r="I2786">
        <v>15</v>
      </c>
      <c r="J2786">
        <v>2106</v>
      </c>
      <c r="K2786">
        <v>2250</v>
      </c>
      <c r="L2786">
        <v>58860</v>
      </c>
      <c r="M2786">
        <v>63450</v>
      </c>
      <c r="N2786">
        <v>4590</v>
      </c>
      <c r="O2786">
        <v>229.5</v>
      </c>
      <c r="P2786" t="s">
        <v>94</v>
      </c>
      <c r="Q2786" t="s">
        <v>81</v>
      </c>
      <c r="R2786">
        <v>4</v>
      </c>
      <c r="S2786" t="s">
        <v>82</v>
      </c>
    </row>
    <row r="2787" spans="1:19">
      <c r="A2787" s="2">
        <v>41752</v>
      </c>
      <c r="B2787" t="s">
        <v>29</v>
      </c>
      <c r="C2787" t="s">
        <v>30</v>
      </c>
      <c r="D2787" t="s">
        <v>40</v>
      </c>
      <c r="E2787" t="s">
        <v>60</v>
      </c>
      <c r="F2787" t="s">
        <v>54</v>
      </c>
      <c r="G2787" t="s">
        <v>54</v>
      </c>
      <c r="H2787" t="s">
        <v>16</v>
      </c>
      <c r="I2787">
        <v>5</v>
      </c>
      <c r="J2787">
        <v>3978</v>
      </c>
      <c r="K2787">
        <v>4230</v>
      </c>
      <c r="L2787">
        <v>54936</v>
      </c>
      <c r="M2787">
        <v>59220</v>
      </c>
      <c r="N2787">
        <v>4284</v>
      </c>
      <c r="O2787">
        <v>214.20000000000002</v>
      </c>
      <c r="P2787" t="s">
        <v>94</v>
      </c>
      <c r="Q2787" t="s">
        <v>81</v>
      </c>
      <c r="R2787">
        <v>4</v>
      </c>
      <c r="S2787" t="s">
        <v>82</v>
      </c>
    </row>
    <row r="2788" spans="1:19">
      <c r="A2788" s="2">
        <v>41768</v>
      </c>
      <c r="B2788" t="s">
        <v>17</v>
      </c>
      <c r="C2788" t="s">
        <v>18</v>
      </c>
      <c r="D2788" t="s">
        <v>40</v>
      </c>
      <c r="E2788" t="s">
        <v>60</v>
      </c>
      <c r="F2788" t="s">
        <v>54</v>
      </c>
      <c r="G2788" t="s">
        <v>54</v>
      </c>
      <c r="H2788" t="s">
        <v>16</v>
      </c>
      <c r="I2788">
        <v>8</v>
      </c>
      <c r="J2788">
        <v>5148</v>
      </c>
      <c r="K2788">
        <v>5490</v>
      </c>
      <c r="L2788">
        <v>39240</v>
      </c>
      <c r="M2788">
        <v>42300</v>
      </c>
      <c r="N2788">
        <v>3060</v>
      </c>
      <c r="O2788">
        <v>153</v>
      </c>
      <c r="P2788" t="s">
        <v>94</v>
      </c>
      <c r="Q2788" t="s">
        <v>81</v>
      </c>
      <c r="R2788">
        <v>5</v>
      </c>
      <c r="S2788" t="s">
        <v>83</v>
      </c>
    </row>
    <row r="2789" spans="1:19">
      <c r="A2789" s="2">
        <v>41769</v>
      </c>
      <c r="B2789" t="s">
        <v>31</v>
      </c>
      <c r="C2789" t="s">
        <v>30</v>
      </c>
      <c r="D2789" t="s">
        <v>40</v>
      </c>
      <c r="E2789" t="s">
        <v>60</v>
      </c>
      <c r="F2789" t="s">
        <v>54</v>
      </c>
      <c r="G2789" t="s">
        <v>54</v>
      </c>
      <c r="H2789" t="s">
        <v>16</v>
      </c>
      <c r="I2789">
        <v>7</v>
      </c>
      <c r="J2789">
        <v>3042</v>
      </c>
      <c r="K2789">
        <v>3240</v>
      </c>
      <c r="L2789">
        <v>39240</v>
      </c>
      <c r="M2789">
        <v>42300</v>
      </c>
      <c r="N2789">
        <v>3060</v>
      </c>
      <c r="O2789">
        <v>153</v>
      </c>
      <c r="P2789" t="s">
        <v>94</v>
      </c>
      <c r="Q2789" t="s">
        <v>81</v>
      </c>
      <c r="R2789">
        <v>5</v>
      </c>
      <c r="S2789" t="s">
        <v>83</v>
      </c>
    </row>
    <row r="2790" spans="1:19">
      <c r="A2790" s="2">
        <v>41776</v>
      </c>
      <c r="B2790" t="s">
        <v>27</v>
      </c>
      <c r="C2790" t="s">
        <v>23</v>
      </c>
      <c r="D2790" t="s">
        <v>40</v>
      </c>
      <c r="E2790" t="s">
        <v>60</v>
      </c>
      <c r="F2790" t="s">
        <v>54</v>
      </c>
      <c r="G2790" t="s">
        <v>54</v>
      </c>
      <c r="H2790" t="s">
        <v>16</v>
      </c>
      <c r="I2790">
        <v>20</v>
      </c>
      <c r="J2790">
        <v>3546</v>
      </c>
      <c r="K2790">
        <v>3780</v>
      </c>
      <c r="L2790">
        <v>35316</v>
      </c>
      <c r="M2790">
        <v>38070</v>
      </c>
      <c r="N2790">
        <v>2754</v>
      </c>
      <c r="O2790">
        <v>137.70000000000002</v>
      </c>
      <c r="P2790" t="s">
        <v>94</v>
      </c>
      <c r="Q2790" t="s">
        <v>81</v>
      </c>
      <c r="R2790">
        <v>5</v>
      </c>
      <c r="S2790" t="s">
        <v>83</v>
      </c>
    </row>
    <row r="2791" spans="1:19">
      <c r="A2791" s="2">
        <v>41779</v>
      </c>
      <c r="B2791" t="s">
        <v>17</v>
      </c>
      <c r="C2791" t="s">
        <v>18</v>
      </c>
      <c r="D2791" t="s">
        <v>40</v>
      </c>
      <c r="E2791" t="s">
        <v>60</v>
      </c>
      <c r="F2791" t="s">
        <v>54</v>
      </c>
      <c r="G2791" t="s">
        <v>54</v>
      </c>
      <c r="H2791" t="s">
        <v>16</v>
      </c>
      <c r="I2791">
        <v>22</v>
      </c>
      <c r="J2791">
        <v>5148</v>
      </c>
      <c r="K2791">
        <v>5490</v>
      </c>
      <c r="L2791">
        <v>82404</v>
      </c>
      <c r="M2791">
        <v>88830</v>
      </c>
      <c r="N2791">
        <v>6426</v>
      </c>
      <c r="O2791">
        <v>321.3</v>
      </c>
      <c r="P2791" t="s">
        <v>94</v>
      </c>
      <c r="Q2791" t="s">
        <v>81</v>
      </c>
      <c r="R2791">
        <v>5</v>
      </c>
      <c r="S2791" t="s">
        <v>83</v>
      </c>
    </row>
    <row r="2792" spans="1:19">
      <c r="A2792" s="2">
        <v>41779</v>
      </c>
      <c r="B2792" t="s">
        <v>20</v>
      </c>
      <c r="C2792" t="s">
        <v>18</v>
      </c>
      <c r="D2792" t="s">
        <v>40</v>
      </c>
      <c r="E2792" t="s">
        <v>60</v>
      </c>
      <c r="F2792" t="s">
        <v>54</v>
      </c>
      <c r="G2792" t="s">
        <v>54</v>
      </c>
      <c r="H2792" t="s">
        <v>16</v>
      </c>
      <c r="I2792">
        <v>5</v>
      </c>
      <c r="J2792">
        <v>3042</v>
      </c>
      <c r="K2792">
        <v>3240</v>
      </c>
      <c r="L2792">
        <v>58860</v>
      </c>
      <c r="M2792">
        <v>63450</v>
      </c>
      <c r="N2792">
        <v>4590</v>
      </c>
      <c r="O2792">
        <v>229.5</v>
      </c>
      <c r="P2792" t="s">
        <v>94</v>
      </c>
      <c r="Q2792" t="s">
        <v>81</v>
      </c>
      <c r="R2792">
        <v>5</v>
      </c>
      <c r="S2792" t="s">
        <v>83</v>
      </c>
    </row>
    <row r="2793" spans="1:19">
      <c r="A2793" s="2">
        <v>41788</v>
      </c>
      <c r="B2793" t="s">
        <v>29</v>
      </c>
      <c r="C2793" t="s">
        <v>30</v>
      </c>
      <c r="D2793" t="s">
        <v>40</v>
      </c>
      <c r="E2793" t="s">
        <v>60</v>
      </c>
      <c r="F2793" t="s">
        <v>54</v>
      </c>
      <c r="G2793" t="s">
        <v>54</v>
      </c>
      <c r="H2793" t="s">
        <v>16</v>
      </c>
      <c r="I2793">
        <v>22</v>
      </c>
      <c r="J2793">
        <v>2106</v>
      </c>
      <c r="K2793">
        <v>2250</v>
      </c>
      <c r="L2793">
        <v>98100</v>
      </c>
      <c r="M2793">
        <v>105750</v>
      </c>
      <c r="N2793">
        <v>7650</v>
      </c>
      <c r="O2793">
        <v>382.5</v>
      </c>
      <c r="P2793" t="s">
        <v>94</v>
      </c>
      <c r="Q2793" t="s">
        <v>81</v>
      </c>
      <c r="R2793">
        <v>5</v>
      </c>
      <c r="S2793" t="s">
        <v>83</v>
      </c>
    </row>
    <row r="2794" spans="1:19">
      <c r="A2794" s="2">
        <v>41802</v>
      </c>
      <c r="B2794" t="s">
        <v>34</v>
      </c>
      <c r="C2794" t="s">
        <v>25</v>
      </c>
      <c r="D2794" t="s">
        <v>40</v>
      </c>
      <c r="E2794" t="s">
        <v>60</v>
      </c>
      <c r="F2794" t="s">
        <v>54</v>
      </c>
      <c r="G2794" t="s">
        <v>54</v>
      </c>
      <c r="H2794" t="s">
        <v>16</v>
      </c>
      <c r="I2794">
        <v>8</v>
      </c>
      <c r="J2794">
        <v>2952</v>
      </c>
      <c r="K2794">
        <v>3150</v>
      </c>
      <c r="L2794">
        <v>62784</v>
      </c>
      <c r="M2794">
        <v>67680</v>
      </c>
      <c r="N2794">
        <v>4896</v>
      </c>
      <c r="O2794">
        <v>244.8</v>
      </c>
      <c r="P2794" t="s">
        <v>94</v>
      </c>
      <c r="Q2794" t="s">
        <v>81</v>
      </c>
      <c r="R2794">
        <v>6</v>
      </c>
      <c r="S2794" t="s">
        <v>84</v>
      </c>
    </row>
    <row r="2795" spans="1:19">
      <c r="A2795" s="2">
        <v>41802</v>
      </c>
      <c r="B2795" t="s">
        <v>14</v>
      </c>
      <c r="C2795" t="s">
        <v>11</v>
      </c>
      <c r="D2795" t="s">
        <v>40</v>
      </c>
      <c r="E2795" t="s">
        <v>60</v>
      </c>
      <c r="F2795" t="s">
        <v>54</v>
      </c>
      <c r="G2795" t="s">
        <v>54</v>
      </c>
      <c r="H2795" t="s">
        <v>16</v>
      </c>
      <c r="I2795">
        <v>24</v>
      </c>
      <c r="J2795">
        <v>3546</v>
      </c>
      <c r="K2795">
        <v>3780</v>
      </c>
      <c r="L2795">
        <v>74556</v>
      </c>
      <c r="M2795">
        <v>80370</v>
      </c>
      <c r="N2795">
        <v>5814</v>
      </c>
      <c r="O2795">
        <v>290.7</v>
      </c>
      <c r="P2795" t="s">
        <v>94</v>
      </c>
      <c r="Q2795" t="s">
        <v>81</v>
      </c>
      <c r="R2795">
        <v>6</v>
      </c>
      <c r="S2795" t="s">
        <v>84</v>
      </c>
    </row>
    <row r="2796" spans="1:19">
      <c r="A2796" s="2">
        <v>41806</v>
      </c>
      <c r="B2796" t="s">
        <v>20</v>
      </c>
      <c r="C2796" t="s">
        <v>18</v>
      </c>
      <c r="D2796" t="s">
        <v>40</v>
      </c>
      <c r="E2796" t="s">
        <v>60</v>
      </c>
      <c r="F2796" t="s">
        <v>54</v>
      </c>
      <c r="G2796" t="s">
        <v>54</v>
      </c>
      <c r="H2796" t="s">
        <v>16</v>
      </c>
      <c r="I2796">
        <v>12</v>
      </c>
      <c r="J2796">
        <v>3978</v>
      </c>
      <c r="K2796">
        <v>4230</v>
      </c>
      <c r="L2796">
        <v>35316</v>
      </c>
      <c r="M2796">
        <v>38070</v>
      </c>
      <c r="N2796">
        <v>2754</v>
      </c>
      <c r="O2796">
        <v>137.70000000000002</v>
      </c>
      <c r="P2796" t="s">
        <v>94</v>
      </c>
      <c r="Q2796" t="s">
        <v>81</v>
      </c>
      <c r="R2796">
        <v>6</v>
      </c>
      <c r="S2796" t="s">
        <v>84</v>
      </c>
    </row>
    <row r="2797" spans="1:19">
      <c r="A2797" s="2">
        <v>41812</v>
      </c>
      <c r="B2797" t="s">
        <v>14</v>
      </c>
      <c r="C2797" t="s">
        <v>11</v>
      </c>
      <c r="D2797" t="s">
        <v>40</v>
      </c>
      <c r="E2797" t="s">
        <v>60</v>
      </c>
      <c r="F2797" t="s">
        <v>54</v>
      </c>
      <c r="G2797" t="s">
        <v>54</v>
      </c>
      <c r="H2797" t="s">
        <v>16</v>
      </c>
      <c r="I2797">
        <v>22</v>
      </c>
      <c r="J2797">
        <v>2106</v>
      </c>
      <c r="K2797">
        <v>2250</v>
      </c>
      <c r="L2797">
        <v>7848</v>
      </c>
      <c r="M2797">
        <v>8460</v>
      </c>
      <c r="N2797">
        <v>612</v>
      </c>
      <c r="O2797">
        <v>30.6</v>
      </c>
      <c r="P2797" t="s">
        <v>94</v>
      </c>
      <c r="Q2797" t="s">
        <v>81</v>
      </c>
      <c r="R2797">
        <v>6</v>
      </c>
      <c r="S2797" t="s">
        <v>84</v>
      </c>
    </row>
    <row r="2798" spans="1:19">
      <c r="A2798" s="2">
        <v>41818</v>
      </c>
      <c r="B2798" t="s">
        <v>17</v>
      </c>
      <c r="C2798" t="s">
        <v>18</v>
      </c>
      <c r="D2798" t="s">
        <v>40</v>
      </c>
      <c r="E2798" t="s">
        <v>60</v>
      </c>
      <c r="F2798" t="s">
        <v>54</v>
      </c>
      <c r="G2798" t="s">
        <v>54</v>
      </c>
      <c r="H2798" t="s">
        <v>16</v>
      </c>
      <c r="I2798">
        <v>21</v>
      </c>
      <c r="J2798">
        <v>3042</v>
      </c>
      <c r="K2798">
        <v>3240</v>
      </c>
      <c r="L2798">
        <v>90252</v>
      </c>
      <c r="M2798">
        <v>97290</v>
      </c>
      <c r="N2798">
        <v>7038</v>
      </c>
      <c r="O2798">
        <v>351.90000000000003</v>
      </c>
      <c r="P2798" t="s">
        <v>94</v>
      </c>
      <c r="Q2798" t="s">
        <v>81</v>
      </c>
      <c r="R2798">
        <v>6</v>
      </c>
      <c r="S2798" t="s">
        <v>84</v>
      </c>
    </row>
    <row r="2799" spans="1:19">
      <c r="A2799" s="2">
        <v>41824</v>
      </c>
      <c r="B2799" t="s">
        <v>10</v>
      </c>
      <c r="C2799" t="s">
        <v>11</v>
      </c>
      <c r="D2799" t="s">
        <v>40</v>
      </c>
      <c r="E2799" t="s">
        <v>60</v>
      </c>
      <c r="F2799" t="s">
        <v>54</v>
      </c>
      <c r="G2799" t="s">
        <v>54</v>
      </c>
      <c r="H2799" t="s">
        <v>16</v>
      </c>
      <c r="I2799">
        <v>9</v>
      </c>
      <c r="J2799">
        <v>2106</v>
      </c>
      <c r="K2799">
        <v>2250</v>
      </c>
      <c r="L2799">
        <v>90252</v>
      </c>
      <c r="M2799">
        <v>97290</v>
      </c>
      <c r="N2799">
        <v>7038</v>
      </c>
      <c r="O2799">
        <v>351.90000000000003</v>
      </c>
      <c r="P2799" t="s">
        <v>94</v>
      </c>
      <c r="Q2799" t="s">
        <v>85</v>
      </c>
      <c r="R2799">
        <v>7</v>
      </c>
      <c r="S2799" t="s">
        <v>86</v>
      </c>
    </row>
    <row r="2800" spans="1:19">
      <c r="A2800" s="2">
        <v>41836</v>
      </c>
      <c r="B2800" t="s">
        <v>14</v>
      </c>
      <c r="C2800" t="s">
        <v>11</v>
      </c>
      <c r="D2800" t="s">
        <v>40</v>
      </c>
      <c r="E2800" t="s">
        <v>60</v>
      </c>
      <c r="F2800" t="s">
        <v>54</v>
      </c>
      <c r="G2800" t="s">
        <v>54</v>
      </c>
      <c r="H2800" t="s">
        <v>16</v>
      </c>
      <c r="I2800">
        <v>25</v>
      </c>
      <c r="J2800">
        <v>2952</v>
      </c>
      <c r="K2800">
        <v>3150</v>
      </c>
      <c r="L2800">
        <v>19620</v>
      </c>
      <c r="M2800">
        <v>21150</v>
      </c>
      <c r="N2800">
        <v>1530</v>
      </c>
      <c r="O2800">
        <v>76.5</v>
      </c>
      <c r="P2800" t="s">
        <v>94</v>
      </c>
      <c r="Q2800" t="s">
        <v>85</v>
      </c>
      <c r="R2800">
        <v>7</v>
      </c>
      <c r="S2800" t="s">
        <v>86</v>
      </c>
    </row>
    <row r="2801" spans="1:19">
      <c r="A2801" s="2">
        <v>41852</v>
      </c>
      <c r="B2801" t="s">
        <v>27</v>
      </c>
      <c r="C2801" t="s">
        <v>23</v>
      </c>
      <c r="D2801" t="s">
        <v>40</v>
      </c>
      <c r="E2801" t="s">
        <v>60</v>
      </c>
      <c r="F2801" t="s">
        <v>54</v>
      </c>
      <c r="G2801" t="s">
        <v>54</v>
      </c>
      <c r="H2801" t="s">
        <v>16</v>
      </c>
      <c r="I2801">
        <v>5</v>
      </c>
      <c r="J2801">
        <v>2196</v>
      </c>
      <c r="K2801">
        <v>2340</v>
      </c>
      <c r="L2801">
        <v>74556</v>
      </c>
      <c r="M2801">
        <v>80370</v>
      </c>
      <c r="N2801">
        <v>5814</v>
      </c>
      <c r="O2801">
        <v>290.7</v>
      </c>
      <c r="P2801" t="s">
        <v>94</v>
      </c>
      <c r="Q2801" t="s">
        <v>85</v>
      </c>
      <c r="R2801">
        <v>8</v>
      </c>
      <c r="S2801" t="s">
        <v>87</v>
      </c>
    </row>
    <row r="2802" spans="1:19">
      <c r="A2802" s="2">
        <v>41857</v>
      </c>
      <c r="B2802" t="s">
        <v>22</v>
      </c>
      <c r="C2802" t="s">
        <v>23</v>
      </c>
      <c r="D2802" t="s">
        <v>40</v>
      </c>
      <c r="E2802" t="s">
        <v>60</v>
      </c>
      <c r="F2802" t="s">
        <v>54</v>
      </c>
      <c r="G2802" t="s">
        <v>54</v>
      </c>
      <c r="H2802" t="s">
        <v>16</v>
      </c>
      <c r="I2802">
        <v>4</v>
      </c>
      <c r="J2802">
        <v>3978</v>
      </c>
      <c r="K2802">
        <v>4230</v>
      </c>
      <c r="L2802">
        <v>98100</v>
      </c>
      <c r="M2802">
        <v>105750</v>
      </c>
      <c r="N2802">
        <v>7650</v>
      </c>
      <c r="O2802">
        <v>382.5</v>
      </c>
      <c r="P2802" t="s">
        <v>94</v>
      </c>
      <c r="Q2802" t="s">
        <v>85</v>
      </c>
      <c r="R2802">
        <v>8</v>
      </c>
      <c r="S2802" t="s">
        <v>87</v>
      </c>
    </row>
    <row r="2803" spans="1:19">
      <c r="A2803" s="2">
        <v>41858</v>
      </c>
      <c r="B2803" t="s">
        <v>20</v>
      </c>
      <c r="C2803" t="s">
        <v>18</v>
      </c>
      <c r="D2803" t="s">
        <v>40</v>
      </c>
      <c r="E2803" t="s">
        <v>60</v>
      </c>
      <c r="F2803" t="s">
        <v>54</v>
      </c>
      <c r="G2803" t="s">
        <v>54</v>
      </c>
      <c r="H2803" t="s">
        <v>16</v>
      </c>
      <c r="I2803">
        <v>21</v>
      </c>
      <c r="J2803">
        <v>4482</v>
      </c>
      <c r="K2803">
        <v>4770</v>
      </c>
      <c r="L2803">
        <v>74556</v>
      </c>
      <c r="M2803">
        <v>80370</v>
      </c>
      <c r="N2803">
        <v>5814</v>
      </c>
      <c r="O2803">
        <v>290.7</v>
      </c>
      <c r="P2803" t="s">
        <v>94</v>
      </c>
      <c r="Q2803" t="s">
        <v>85</v>
      </c>
      <c r="R2803">
        <v>8</v>
      </c>
      <c r="S2803" t="s">
        <v>87</v>
      </c>
    </row>
    <row r="2804" spans="1:19">
      <c r="A2804" s="2">
        <v>41868</v>
      </c>
      <c r="B2804" t="s">
        <v>14</v>
      </c>
      <c r="C2804" t="s">
        <v>11</v>
      </c>
      <c r="D2804" t="s">
        <v>40</v>
      </c>
      <c r="E2804" t="s">
        <v>60</v>
      </c>
      <c r="F2804" t="s">
        <v>54</v>
      </c>
      <c r="G2804" t="s">
        <v>54</v>
      </c>
      <c r="H2804" t="s">
        <v>16</v>
      </c>
      <c r="I2804">
        <v>25</v>
      </c>
      <c r="J2804">
        <v>2034</v>
      </c>
      <c r="K2804">
        <v>2160</v>
      </c>
      <c r="L2804">
        <v>19620</v>
      </c>
      <c r="M2804">
        <v>21150</v>
      </c>
      <c r="N2804">
        <v>1530</v>
      </c>
      <c r="O2804">
        <v>76.5</v>
      </c>
      <c r="P2804" t="s">
        <v>94</v>
      </c>
      <c r="Q2804" t="s">
        <v>85</v>
      </c>
      <c r="R2804">
        <v>8</v>
      </c>
      <c r="S2804" t="s">
        <v>87</v>
      </c>
    </row>
    <row r="2805" spans="1:19">
      <c r="A2805" s="2">
        <v>41870</v>
      </c>
      <c r="B2805" t="s">
        <v>20</v>
      </c>
      <c r="C2805" t="s">
        <v>18</v>
      </c>
      <c r="D2805" t="s">
        <v>40</v>
      </c>
      <c r="E2805" t="s">
        <v>60</v>
      </c>
      <c r="F2805" t="s">
        <v>54</v>
      </c>
      <c r="G2805" t="s">
        <v>54</v>
      </c>
      <c r="H2805" t="s">
        <v>16</v>
      </c>
      <c r="I2805">
        <v>14</v>
      </c>
      <c r="J2805">
        <v>3546</v>
      </c>
      <c r="K2805">
        <v>3780</v>
      </c>
      <c r="L2805">
        <v>11772</v>
      </c>
      <c r="M2805">
        <v>12690</v>
      </c>
      <c r="N2805">
        <v>918</v>
      </c>
      <c r="O2805">
        <v>45.900000000000006</v>
      </c>
      <c r="P2805" t="s">
        <v>94</v>
      </c>
      <c r="Q2805" t="s">
        <v>85</v>
      </c>
      <c r="R2805">
        <v>8</v>
      </c>
      <c r="S2805" t="s">
        <v>87</v>
      </c>
    </row>
    <row r="2806" spans="1:19">
      <c r="A2806" s="2">
        <v>41871</v>
      </c>
      <c r="B2806" t="s">
        <v>31</v>
      </c>
      <c r="C2806" t="s">
        <v>30</v>
      </c>
      <c r="D2806" t="s">
        <v>40</v>
      </c>
      <c r="E2806" t="s">
        <v>60</v>
      </c>
      <c r="F2806" t="s">
        <v>54</v>
      </c>
      <c r="G2806" t="s">
        <v>54</v>
      </c>
      <c r="H2806" t="s">
        <v>16</v>
      </c>
      <c r="I2806">
        <v>4</v>
      </c>
      <c r="J2806">
        <v>3042</v>
      </c>
      <c r="K2806">
        <v>3240</v>
      </c>
      <c r="L2806">
        <v>62784</v>
      </c>
      <c r="M2806">
        <v>67680</v>
      </c>
      <c r="N2806">
        <v>4896</v>
      </c>
      <c r="O2806">
        <v>244.8</v>
      </c>
      <c r="P2806" t="s">
        <v>94</v>
      </c>
      <c r="Q2806" t="s">
        <v>85</v>
      </c>
      <c r="R2806">
        <v>8</v>
      </c>
      <c r="S2806" t="s">
        <v>87</v>
      </c>
    </row>
    <row r="2807" spans="1:19">
      <c r="A2807" s="2">
        <v>41871</v>
      </c>
      <c r="B2807" t="s">
        <v>17</v>
      </c>
      <c r="C2807" t="s">
        <v>18</v>
      </c>
      <c r="D2807" t="s">
        <v>40</v>
      </c>
      <c r="E2807" t="s">
        <v>60</v>
      </c>
      <c r="F2807" t="s">
        <v>54</v>
      </c>
      <c r="G2807" t="s">
        <v>54</v>
      </c>
      <c r="H2807" t="s">
        <v>16</v>
      </c>
      <c r="I2807">
        <v>21</v>
      </c>
      <c r="J2807">
        <v>3042</v>
      </c>
      <c r="K2807">
        <v>3240</v>
      </c>
      <c r="L2807">
        <v>51012</v>
      </c>
      <c r="M2807">
        <v>54990</v>
      </c>
      <c r="N2807">
        <v>3978</v>
      </c>
      <c r="O2807">
        <v>198.9</v>
      </c>
      <c r="P2807" t="s">
        <v>94</v>
      </c>
      <c r="Q2807" t="s">
        <v>85</v>
      </c>
      <c r="R2807">
        <v>8</v>
      </c>
      <c r="S2807" t="s">
        <v>87</v>
      </c>
    </row>
    <row r="2808" spans="1:19">
      <c r="A2808" s="2">
        <v>41879</v>
      </c>
      <c r="B2808" t="s">
        <v>20</v>
      </c>
      <c r="C2808" t="s">
        <v>18</v>
      </c>
      <c r="D2808" t="s">
        <v>40</v>
      </c>
      <c r="E2808" t="s">
        <v>60</v>
      </c>
      <c r="F2808" t="s">
        <v>54</v>
      </c>
      <c r="G2808" t="s">
        <v>54</v>
      </c>
      <c r="H2808" t="s">
        <v>16</v>
      </c>
      <c r="I2808">
        <v>23</v>
      </c>
      <c r="J2808">
        <v>4482</v>
      </c>
      <c r="K2808">
        <v>4770</v>
      </c>
      <c r="L2808">
        <v>54936</v>
      </c>
      <c r="M2808">
        <v>59220</v>
      </c>
      <c r="N2808">
        <v>4284</v>
      </c>
      <c r="O2808">
        <v>214.20000000000002</v>
      </c>
      <c r="P2808" t="s">
        <v>94</v>
      </c>
      <c r="Q2808" t="s">
        <v>85</v>
      </c>
      <c r="R2808">
        <v>8</v>
      </c>
      <c r="S2808" t="s">
        <v>87</v>
      </c>
    </row>
    <row r="2809" spans="1:19">
      <c r="A2809" s="2">
        <v>41900</v>
      </c>
      <c r="B2809" t="s">
        <v>34</v>
      </c>
      <c r="C2809" t="s">
        <v>25</v>
      </c>
      <c r="D2809" t="s">
        <v>40</v>
      </c>
      <c r="E2809" t="s">
        <v>60</v>
      </c>
      <c r="F2809" t="s">
        <v>54</v>
      </c>
      <c r="G2809" t="s">
        <v>54</v>
      </c>
      <c r="H2809" t="s">
        <v>16</v>
      </c>
      <c r="I2809">
        <v>25</v>
      </c>
      <c r="J2809">
        <v>5148</v>
      </c>
      <c r="K2809">
        <v>5490</v>
      </c>
      <c r="L2809">
        <v>70632</v>
      </c>
      <c r="M2809">
        <v>76140</v>
      </c>
      <c r="N2809">
        <v>5508</v>
      </c>
      <c r="O2809">
        <v>275.40000000000003</v>
      </c>
      <c r="P2809" t="s">
        <v>94</v>
      </c>
      <c r="Q2809" t="s">
        <v>85</v>
      </c>
      <c r="R2809">
        <v>9</v>
      </c>
      <c r="S2809" t="s">
        <v>88</v>
      </c>
    </row>
    <row r="2810" spans="1:19">
      <c r="A2810" s="2">
        <v>40909</v>
      </c>
      <c r="B2810" t="s">
        <v>10</v>
      </c>
      <c r="C2810" t="s">
        <v>11</v>
      </c>
      <c r="D2810" t="s">
        <v>12</v>
      </c>
      <c r="E2810" t="s">
        <v>61</v>
      </c>
      <c r="F2810" t="s">
        <v>65</v>
      </c>
      <c r="G2810" t="s">
        <v>54</v>
      </c>
      <c r="H2810" t="s">
        <v>13</v>
      </c>
      <c r="I2810">
        <v>8</v>
      </c>
      <c r="J2810">
        <v>2034</v>
      </c>
      <c r="K2810">
        <v>2160</v>
      </c>
      <c r="L2810">
        <v>16272</v>
      </c>
      <c r="M2810">
        <v>40053</v>
      </c>
      <c r="N2810">
        <v>23781</v>
      </c>
      <c r="O2810">
        <v>1189.05</v>
      </c>
      <c r="P2810" t="s">
        <v>76</v>
      </c>
      <c r="Q2810" t="s">
        <v>77</v>
      </c>
      <c r="R2810">
        <v>1</v>
      </c>
      <c r="S2810" t="s">
        <v>78</v>
      </c>
    </row>
    <row r="2811" spans="1:19">
      <c r="A2811" s="2">
        <v>40916</v>
      </c>
      <c r="B2811" t="s">
        <v>34</v>
      </c>
      <c r="C2811" t="s">
        <v>25</v>
      </c>
      <c r="D2811" t="s">
        <v>12</v>
      </c>
      <c r="E2811" t="s">
        <v>61</v>
      </c>
      <c r="F2811" t="s">
        <v>65</v>
      </c>
      <c r="G2811" t="s">
        <v>54</v>
      </c>
      <c r="H2811" t="s">
        <v>13</v>
      </c>
      <c r="I2811">
        <v>21</v>
      </c>
      <c r="J2811">
        <v>2034</v>
      </c>
      <c r="K2811">
        <v>2160</v>
      </c>
      <c r="L2811">
        <v>42714</v>
      </c>
      <c r="M2811">
        <v>45360</v>
      </c>
      <c r="N2811">
        <v>2646</v>
      </c>
      <c r="O2811">
        <v>132.30000000000001</v>
      </c>
      <c r="P2811" t="s">
        <v>76</v>
      </c>
      <c r="Q2811" t="s">
        <v>77</v>
      </c>
      <c r="R2811">
        <v>1</v>
      </c>
      <c r="S2811" t="s">
        <v>78</v>
      </c>
    </row>
    <row r="2812" spans="1:19">
      <c r="A2812" s="2">
        <v>40919</v>
      </c>
      <c r="B2812" t="s">
        <v>14</v>
      </c>
      <c r="C2812" t="s">
        <v>11</v>
      </c>
      <c r="D2812" t="s">
        <v>12</v>
      </c>
      <c r="E2812" t="s">
        <v>61</v>
      </c>
      <c r="F2812" t="s">
        <v>65</v>
      </c>
      <c r="G2812" t="s">
        <v>54</v>
      </c>
      <c r="H2812" t="s">
        <v>13</v>
      </c>
      <c r="I2812">
        <v>4</v>
      </c>
      <c r="J2812">
        <v>2034</v>
      </c>
      <c r="K2812">
        <v>2160</v>
      </c>
      <c r="L2812">
        <v>8136</v>
      </c>
      <c r="M2812">
        <v>8640</v>
      </c>
      <c r="N2812">
        <v>504</v>
      </c>
      <c r="O2812">
        <v>25.200000000000003</v>
      </c>
      <c r="P2812" t="s">
        <v>76</v>
      </c>
      <c r="Q2812" t="s">
        <v>77</v>
      </c>
      <c r="R2812">
        <v>1</v>
      </c>
      <c r="S2812" t="s">
        <v>78</v>
      </c>
    </row>
    <row r="2813" spans="1:19">
      <c r="A2813" s="2">
        <v>40920</v>
      </c>
      <c r="B2813" t="s">
        <v>20</v>
      </c>
      <c r="C2813" t="s">
        <v>18</v>
      </c>
      <c r="D2813" t="s">
        <v>12</v>
      </c>
      <c r="E2813" t="s">
        <v>61</v>
      </c>
      <c r="F2813" t="s">
        <v>65</v>
      </c>
      <c r="G2813" t="s">
        <v>54</v>
      </c>
      <c r="H2813" t="s">
        <v>13</v>
      </c>
      <c r="I2813">
        <v>21</v>
      </c>
      <c r="J2813">
        <v>2034</v>
      </c>
      <c r="K2813">
        <v>2160</v>
      </c>
      <c r="L2813">
        <v>42714</v>
      </c>
      <c r="M2813">
        <v>45360</v>
      </c>
      <c r="N2813">
        <v>2646</v>
      </c>
      <c r="O2813">
        <v>132.30000000000001</v>
      </c>
      <c r="P2813" t="s">
        <v>76</v>
      </c>
      <c r="Q2813" t="s">
        <v>77</v>
      </c>
      <c r="R2813">
        <v>1</v>
      </c>
      <c r="S2813" t="s">
        <v>78</v>
      </c>
    </row>
    <row r="2814" spans="1:19">
      <c r="A2814" s="2">
        <v>40931</v>
      </c>
      <c r="B2814" t="s">
        <v>10</v>
      </c>
      <c r="C2814" t="s">
        <v>11</v>
      </c>
      <c r="D2814" t="s">
        <v>12</v>
      </c>
      <c r="E2814" t="s">
        <v>61</v>
      </c>
      <c r="F2814" t="s">
        <v>65</v>
      </c>
      <c r="G2814" t="s">
        <v>54</v>
      </c>
      <c r="H2814" t="s">
        <v>13</v>
      </c>
      <c r="I2814">
        <v>13</v>
      </c>
      <c r="J2814">
        <v>2034</v>
      </c>
      <c r="K2814">
        <v>2160</v>
      </c>
      <c r="L2814">
        <v>26442</v>
      </c>
      <c r="M2814">
        <v>28080</v>
      </c>
      <c r="N2814">
        <v>1638</v>
      </c>
      <c r="O2814">
        <v>81.900000000000006</v>
      </c>
      <c r="P2814" t="s">
        <v>76</v>
      </c>
      <c r="Q2814" t="s">
        <v>77</v>
      </c>
      <c r="R2814">
        <v>1</v>
      </c>
      <c r="S2814" t="s">
        <v>78</v>
      </c>
    </row>
    <row r="2815" spans="1:19">
      <c r="A2815" s="2">
        <v>40933</v>
      </c>
      <c r="B2815" t="s">
        <v>17</v>
      </c>
      <c r="C2815" t="s">
        <v>18</v>
      </c>
      <c r="D2815" t="s">
        <v>12</v>
      </c>
      <c r="E2815" t="s">
        <v>61</v>
      </c>
      <c r="F2815" t="s">
        <v>65</v>
      </c>
      <c r="G2815" t="s">
        <v>54</v>
      </c>
      <c r="H2815" t="s">
        <v>13</v>
      </c>
      <c r="I2815">
        <v>1</v>
      </c>
      <c r="J2815">
        <v>2034</v>
      </c>
      <c r="K2815">
        <v>2160</v>
      </c>
      <c r="L2815">
        <v>2034</v>
      </c>
      <c r="M2815">
        <v>2160</v>
      </c>
      <c r="N2815">
        <v>126</v>
      </c>
      <c r="O2815">
        <v>6.3000000000000007</v>
      </c>
      <c r="P2815" t="s">
        <v>76</v>
      </c>
      <c r="Q2815" t="s">
        <v>77</v>
      </c>
      <c r="R2815">
        <v>1</v>
      </c>
      <c r="S2815" t="s">
        <v>78</v>
      </c>
    </row>
    <row r="2816" spans="1:19">
      <c r="A2816" s="2">
        <v>40937</v>
      </c>
      <c r="B2816" t="s">
        <v>10</v>
      </c>
      <c r="C2816" t="s">
        <v>11</v>
      </c>
      <c r="D2816" t="s">
        <v>12</v>
      </c>
      <c r="E2816" t="s">
        <v>61</v>
      </c>
      <c r="F2816" t="s">
        <v>65</v>
      </c>
      <c r="G2816" t="s">
        <v>54</v>
      </c>
      <c r="H2816" t="s">
        <v>13</v>
      </c>
      <c r="I2816">
        <v>11</v>
      </c>
      <c r="J2816">
        <v>2034</v>
      </c>
      <c r="K2816">
        <v>2160</v>
      </c>
      <c r="L2816">
        <v>22374</v>
      </c>
      <c r="M2816">
        <v>23760</v>
      </c>
      <c r="N2816">
        <v>1386</v>
      </c>
      <c r="O2816">
        <v>69.3</v>
      </c>
      <c r="P2816" t="s">
        <v>76</v>
      </c>
      <c r="Q2816" t="s">
        <v>77</v>
      </c>
      <c r="R2816">
        <v>1</v>
      </c>
      <c r="S2816" t="s">
        <v>78</v>
      </c>
    </row>
    <row r="2817" spans="1:19">
      <c r="A2817" s="2">
        <v>40947</v>
      </c>
      <c r="B2817" t="s">
        <v>14</v>
      </c>
      <c r="C2817" t="s">
        <v>11</v>
      </c>
      <c r="D2817" t="s">
        <v>12</v>
      </c>
      <c r="E2817" t="s">
        <v>61</v>
      </c>
      <c r="F2817" t="s">
        <v>65</v>
      </c>
      <c r="G2817" t="s">
        <v>54</v>
      </c>
      <c r="H2817" t="s">
        <v>13</v>
      </c>
      <c r="I2817">
        <v>10</v>
      </c>
      <c r="J2817">
        <v>2034</v>
      </c>
      <c r="K2817">
        <v>2160</v>
      </c>
      <c r="L2817">
        <v>20340</v>
      </c>
      <c r="M2817">
        <v>21600</v>
      </c>
      <c r="N2817">
        <v>1260</v>
      </c>
      <c r="O2817">
        <v>63</v>
      </c>
      <c r="P2817" t="s">
        <v>76</v>
      </c>
      <c r="Q2817" t="s">
        <v>77</v>
      </c>
      <c r="R2817">
        <v>2</v>
      </c>
      <c r="S2817" t="s">
        <v>79</v>
      </c>
    </row>
    <row r="2818" spans="1:19">
      <c r="A2818" s="2">
        <v>40950</v>
      </c>
      <c r="B2818" t="s">
        <v>17</v>
      </c>
      <c r="C2818" t="s">
        <v>18</v>
      </c>
      <c r="D2818" t="s">
        <v>12</v>
      </c>
      <c r="E2818" t="s">
        <v>61</v>
      </c>
      <c r="F2818" t="s">
        <v>65</v>
      </c>
      <c r="G2818" t="s">
        <v>54</v>
      </c>
      <c r="H2818" t="s">
        <v>13</v>
      </c>
      <c r="I2818">
        <v>20</v>
      </c>
      <c r="J2818">
        <v>2034</v>
      </c>
      <c r="K2818">
        <v>2160</v>
      </c>
      <c r="L2818">
        <v>40680</v>
      </c>
      <c r="M2818">
        <v>43200</v>
      </c>
      <c r="N2818">
        <v>2520</v>
      </c>
      <c r="O2818">
        <v>126</v>
      </c>
      <c r="P2818" t="s">
        <v>76</v>
      </c>
      <c r="Q2818" t="s">
        <v>77</v>
      </c>
      <c r="R2818">
        <v>2</v>
      </c>
      <c r="S2818" t="s">
        <v>79</v>
      </c>
    </row>
    <row r="2819" spans="1:19">
      <c r="A2819" s="2">
        <v>40957</v>
      </c>
      <c r="B2819" t="s">
        <v>29</v>
      </c>
      <c r="C2819" t="s">
        <v>30</v>
      </c>
      <c r="D2819" t="s">
        <v>12</v>
      </c>
      <c r="E2819" t="s">
        <v>61</v>
      </c>
      <c r="F2819" t="s">
        <v>65</v>
      </c>
      <c r="G2819" t="s">
        <v>54</v>
      </c>
      <c r="H2819" t="s">
        <v>13</v>
      </c>
      <c r="I2819">
        <v>25</v>
      </c>
      <c r="J2819">
        <v>2034</v>
      </c>
      <c r="K2819">
        <v>2160</v>
      </c>
      <c r="L2819">
        <v>50850</v>
      </c>
      <c r="M2819">
        <v>54000</v>
      </c>
      <c r="N2819">
        <v>3150</v>
      </c>
      <c r="O2819">
        <v>157.5</v>
      </c>
      <c r="P2819" t="s">
        <v>76</v>
      </c>
      <c r="Q2819" t="s">
        <v>77</v>
      </c>
      <c r="R2819">
        <v>2</v>
      </c>
      <c r="S2819" t="s">
        <v>79</v>
      </c>
    </row>
    <row r="2820" spans="1:19">
      <c r="A2820" s="2">
        <v>40959</v>
      </c>
      <c r="B2820" t="s">
        <v>14</v>
      </c>
      <c r="C2820" t="s">
        <v>11</v>
      </c>
      <c r="D2820" t="s">
        <v>12</v>
      </c>
      <c r="E2820" t="s">
        <v>61</v>
      </c>
      <c r="F2820" t="s">
        <v>65</v>
      </c>
      <c r="G2820" t="s">
        <v>54</v>
      </c>
      <c r="H2820" t="s">
        <v>13</v>
      </c>
      <c r="I2820">
        <v>6</v>
      </c>
      <c r="J2820">
        <v>2034</v>
      </c>
      <c r="K2820">
        <v>2160</v>
      </c>
      <c r="L2820">
        <v>12204</v>
      </c>
      <c r="M2820">
        <v>12960</v>
      </c>
      <c r="N2820">
        <v>756</v>
      </c>
      <c r="O2820">
        <v>37.800000000000004</v>
      </c>
      <c r="P2820" t="s">
        <v>76</v>
      </c>
      <c r="Q2820" t="s">
        <v>77</v>
      </c>
      <c r="R2820">
        <v>2</v>
      </c>
      <c r="S2820" t="s">
        <v>79</v>
      </c>
    </row>
    <row r="2821" spans="1:19">
      <c r="A2821" s="2">
        <v>40960</v>
      </c>
      <c r="B2821" t="s">
        <v>22</v>
      </c>
      <c r="C2821" t="s">
        <v>23</v>
      </c>
      <c r="D2821" t="s">
        <v>12</v>
      </c>
      <c r="E2821" t="s">
        <v>61</v>
      </c>
      <c r="F2821" t="s">
        <v>65</v>
      </c>
      <c r="G2821" t="s">
        <v>54</v>
      </c>
      <c r="H2821" t="s">
        <v>13</v>
      </c>
      <c r="I2821">
        <v>13</v>
      </c>
      <c r="J2821">
        <v>2034</v>
      </c>
      <c r="K2821">
        <v>2160</v>
      </c>
      <c r="L2821">
        <v>26442</v>
      </c>
      <c r="M2821">
        <v>28080</v>
      </c>
      <c r="N2821">
        <v>1638</v>
      </c>
      <c r="O2821">
        <v>81.900000000000006</v>
      </c>
      <c r="P2821" t="s">
        <v>76</v>
      </c>
      <c r="Q2821" t="s">
        <v>77</v>
      </c>
      <c r="R2821">
        <v>2</v>
      </c>
      <c r="S2821" t="s">
        <v>79</v>
      </c>
    </row>
    <row r="2822" spans="1:19">
      <c r="A2822" s="2">
        <v>40965</v>
      </c>
      <c r="B2822" t="s">
        <v>29</v>
      </c>
      <c r="C2822" t="s">
        <v>30</v>
      </c>
      <c r="D2822" t="s">
        <v>12</v>
      </c>
      <c r="E2822" t="s">
        <v>61</v>
      </c>
      <c r="F2822" t="s">
        <v>65</v>
      </c>
      <c r="G2822" t="s">
        <v>54</v>
      </c>
      <c r="H2822" t="s">
        <v>13</v>
      </c>
      <c r="I2822">
        <v>25</v>
      </c>
      <c r="J2822">
        <v>2034</v>
      </c>
      <c r="K2822">
        <v>2160</v>
      </c>
      <c r="L2822">
        <v>50850</v>
      </c>
      <c r="M2822">
        <v>54000</v>
      </c>
      <c r="N2822">
        <v>3150</v>
      </c>
      <c r="O2822">
        <v>157.5</v>
      </c>
      <c r="P2822" t="s">
        <v>76</v>
      </c>
      <c r="Q2822" t="s">
        <v>77</v>
      </c>
      <c r="R2822">
        <v>2</v>
      </c>
      <c r="S2822" t="s">
        <v>79</v>
      </c>
    </row>
    <row r="2823" spans="1:19">
      <c r="A2823" s="2">
        <v>40972</v>
      </c>
      <c r="B2823" t="s">
        <v>10</v>
      </c>
      <c r="C2823" t="s">
        <v>11</v>
      </c>
      <c r="D2823" t="s">
        <v>12</v>
      </c>
      <c r="E2823" t="s">
        <v>61</v>
      </c>
      <c r="F2823" t="s">
        <v>65</v>
      </c>
      <c r="G2823" t="s">
        <v>54</v>
      </c>
      <c r="H2823" t="s">
        <v>13</v>
      </c>
      <c r="I2823">
        <v>23</v>
      </c>
      <c r="J2823">
        <v>4482</v>
      </c>
      <c r="K2823">
        <v>4770</v>
      </c>
      <c r="L2823">
        <v>28476</v>
      </c>
      <c r="M2823">
        <v>30240</v>
      </c>
      <c r="N2823">
        <v>1764</v>
      </c>
      <c r="O2823">
        <v>88.2</v>
      </c>
      <c r="P2823" t="s">
        <v>76</v>
      </c>
      <c r="Q2823" t="s">
        <v>77</v>
      </c>
      <c r="R2823">
        <v>3</v>
      </c>
      <c r="S2823" t="s">
        <v>80</v>
      </c>
    </row>
    <row r="2824" spans="1:19">
      <c r="A2824" s="2">
        <v>40975</v>
      </c>
      <c r="B2824" t="s">
        <v>17</v>
      </c>
      <c r="C2824" t="s">
        <v>18</v>
      </c>
      <c r="D2824" t="s">
        <v>12</v>
      </c>
      <c r="E2824" t="s">
        <v>61</v>
      </c>
      <c r="F2824" t="s">
        <v>65</v>
      </c>
      <c r="G2824" t="s">
        <v>54</v>
      </c>
      <c r="H2824" t="s">
        <v>13</v>
      </c>
      <c r="I2824">
        <v>24</v>
      </c>
      <c r="J2824">
        <v>5832</v>
      </c>
      <c r="K2824">
        <v>6210</v>
      </c>
      <c r="L2824">
        <v>50850</v>
      </c>
      <c r="M2824">
        <v>54000</v>
      </c>
      <c r="N2824">
        <v>3150</v>
      </c>
      <c r="O2824">
        <v>157.5</v>
      </c>
      <c r="P2824" t="s">
        <v>76</v>
      </c>
      <c r="Q2824" t="s">
        <v>77</v>
      </c>
      <c r="R2824">
        <v>3</v>
      </c>
      <c r="S2824" t="s">
        <v>80</v>
      </c>
    </row>
    <row r="2825" spans="1:19">
      <c r="A2825" s="2">
        <v>40977</v>
      </c>
      <c r="B2825" t="s">
        <v>29</v>
      </c>
      <c r="C2825" t="s">
        <v>30</v>
      </c>
      <c r="D2825" t="s">
        <v>12</v>
      </c>
      <c r="E2825" t="s">
        <v>61</v>
      </c>
      <c r="F2825" t="s">
        <v>65</v>
      </c>
      <c r="G2825" t="s">
        <v>54</v>
      </c>
      <c r="H2825" t="s">
        <v>13</v>
      </c>
      <c r="I2825">
        <v>24</v>
      </c>
      <c r="J2825">
        <v>3924</v>
      </c>
      <c r="K2825">
        <v>4230</v>
      </c>
      <c r="L2825">
        <v>26442</v>
      </c>
      <c r="M2825">
        <v>28080</v>
      </c>
      <c r="N2825">
        <v>1638</v>
      </c>
      <c r="O2825">
        <v>81.900000000000006</v>
      </c>
      <c r="P2825" t="s">
        <v>76</v>
      </c>
      <c r="Q2825" t="s">
        <v>77</v>
      </c>
      <c r="R2825">
        <v>3</v>
      </c>
      <c r="S2825" t="s">
        <v>80</v>
      </c>
    </row>
    <row r="2826" spans="1:19">
      <c r="A2826" s="2">
        <v>40979</v>
      </c>
      <c r="B2826" t="s">
        <v>24</v>
      </c>
      <c r="C2826" t="s">
        <v>25</v>
      </c>
      <c r="D2826" t="s">
        <v>12</v>
      </c>
      <c r="E2826" t="s">
        <v>61</v>
      </c>
      <c r="F2826" t="s">
        <v>65</v>
      </c>
      <c r="G2826" t="s">
        <v>54</v>
      </c>
      <c r="H2826" t="s">
        <v>13</v>
      </c>
      <c r="I2826">
        <v>10</v>
      </c>
      <c r="J2826">
        <v>3978</v>
      </c>
      <c r="K2826">
        <v>4230</v>
      </c>
      <c r="L2826">
        <v>10170</v>
      </c>
      <c r="M2826">
        <v>10800</v>
      </c>
      <c r="N2826">
        <v>630</v>
      </c>
      <c r="O2826">
        <v>31.5</v>
      </c>
      <c r="P2826" t="s">
        <v>76</v>
      </c>
      <c r="Q2826" t="s">
        <v>77</v>
      </c>
      <c r="R2826">
        <v>3</v>
      </c>
      <c r="S2826" t="s">
        <v>80</v>
      </c>
    </row>
    <row r="2827" spans="1:19">
      <c r="A2827" s="2">
        <v>40990</v>
      </c>
      <c r="B2827" t="s">
        <v>14</v>
      </c>
      <c r="C2827" t="s">
        <v>11</v>
      </c>
      <c r="D2827" t="s">
        <v>12</v>
      </c>
      <c r="E2827" t="s">
        <v>61</v>
      </c>
      <c r="F2827" t="s">
        <v>65</v>
      </c>
      <c r="G2827" t="s">
        <v>54</v>
      </c>
      <c r="H2827" t="s">
        <v>13</v>
      </c>
      <c r="I2827">
        <v>23</v>
      </c>
      <c r="J2827">
        <v>3546</v>
      </c>
      <c r="K2827">
        <v>3780</v>
      </c>
      <c r="L2827">
        <v>36612</v>
      </c>
      <c r="M2827">
        <v>38880</v>
      </c>
      <c r="N2827">
        <v>2268</v>
      </c>
      <c r="O2827">
        <v>113.4</v>
      </c>
      <c r="P2827" t="s">
        <v>76</v>
      </c>
      <c r="Q2827" t="s">
        <v>77</v>
      </c>
      <c r="R2827">
        <v>3</v>
      </c>
      <c r="S2827" t="s">
        <v>80</v>
      </c>
    </row>
    <row r="2828" spans="1:19">
      <c r="A2828" s="2">
        <v>40999</v>
      </c>
      <c r="B2828" t="s">
        <v>27</v>
      </c>
      <c r="C2828" t="s">
        <v>23</v>
      </c>
      <c r="D2828" t="s">
        <v>12</v>
      </c>
      <c r="E2828" t="s">
        <v>61</v>
      </c>
      <c r="F2828" t="s">
        <v>65</v>
      </c>
      <c r="G2828" t="s">
        <v>54</v>
      </c>
      <c r="H2828" t="s">
        <v>13</v>
      </c>
      <c r="I2828">
        <v>7</v>
      </c>
      <c r="J2828">
        <v>3384</v>
      </c>
      <c r="K2828">
        <v>3600</v>
      </c>
      <c r="L2828">
        <v>4068</v>
      </c>
      <c r="M2828">
        <v>4320</v>
      </c>
      <c r="N2828">
        <v>252</v>
      </c>
      <c r="O2828">
        <v>12.600000000000001</v>
      </c>
      <c r="P2828" t="s">
        <v>76</v>
      </c>
      <c r="Q2828" t="s">
        <v>77</v>
      </c>
      <c r="R2828">
        <v>3</v>
      </c>
      <c r="S2828" t="s">
        <v>80</v>
      </c>
    </row>
    <row r="2829" spans="1:19">
      <c r="A2829" s="2">
        <v>41007</v>
      </c>
      <c r="B2829" t="s">
        <v>22</v>
      </c>
      <c r="C2829" t="s">
        <v>23</v>
      </c>
      <c r="D2829" t="s">
        <v>12</v>
      </c>
      <c r="E2829" t="s">
        <v>61</v>
      </c>
      <c r="F2829" t="s">
        <v>65</v>
      </c>
      <c r="G2829" t="s">
        <v>54</v>
      </c>
      <c r="H2829" t="s">
        <v>13</v>
      </c>
      <c r="I2829">
        <v>13</v>
      </c>
      <c r="J2829">
        <v>3978</v>
      </c>
      <c r="K2829">
        <v>4230</v>
      </c>
      <c r="L2829">
        <v>26442</v>
      </c>
      <c r="M2829">
        <v>28080</v>
      </c>
      <c r="N2829">
        <v>1638</v>
      </c>
      <c r="O2829">
        <v>81.900000000000006</v>
      </c>
      <c r="P2829" t="s">
        <v>76</v>
      </c>
      <c r="Q2829" t="s">
        <v>81</v>
      </c>
      <c r="R2829">
        <v>4</v>
      </c>
      <c r="S2829" t="s">
        <v>82</v>
      </c>
    </row>
    <row r="2830" spans="1:19">
      <c r="A2830" s="2">
        <v>41011</v>
      </c>
      <c r="B2830" t="s">
        <v>34</v>
      </c>
      <c r="C2830" t="s">
        <v>25</v>
      </c>
      <c r="D2830" t="s">
        <v>12</v>
      </c>
      <c r="E2830" t="s">
        <v>61</v>
      </c>
      <c r="F2830" t="s">
        <v>65</v>
      </c>
      <c r="G2830" t="s">
        <v>54</v>
      </c>
      <c r="H2830" t="s">
        <v>13</v>
      </c>
      <c r="I2830">
        <v>12</v>
      </c>
      <c r="J2830">
        <v>3582</v>
      </c>
      <c r="K2830">
        <v>3870</v>
      </c>
      <c r="L2830">
        <v>2034</v>
      </c>
      <c r="M2830">
        <v>2160</v>
      </c>
      <c r="N2830">
        <v>126</v>
      </c>
      <c r="O2830">
        <v>6.3000000000000007</v>
      </c>
      <c r="P2830" t="s">
        <v>76</v>
      </c>
      <c r="Q2830" t="s">
        <v>81</v>
      </c>
      <c r="R2830">
        <v>4</v>
      </c>
      <c r="S2830" t="s">
        <v>82</v>
      </c>
    </row>
    <row r="2831" spans="1:19">
      <c r="A2831" s="2">
        <v>41014</v>
      </c>
      <c r="B2831" t="s">
        <v>27</v>
      </c>
      <c r="C2831" t="s">
        <v>23</v>
      </c>
      <c r="D2831" t="s">
        <v>12</v>
      </c>
      <c r="E2831" t="s">
        <v>61</v>
      </c>
      <c r="F2831" t="s">
        <v>65</v>
      </c>
      <c r="G2831" t="s">
        <v>54</v>
      </c>
      <c r="H2831" t="s">
        <v>13</v>
      </c>
      <c r="I2831">
        <v>20</v>
      </c>
      <c r="J2831">
        <v>4482</v>
      </c>
      <c r="K2831">
        <v>4770</v>
      </c>
      <c r="L2831">
        <v>36612</v>
      </c>
      <c r="M2831">
        <v>38880</v>
      </c>
      <c r="N2831">
        <v>2268</v>
      </c>
      <c r="O2831">
        <v>113.4</v>
      </c>
      <c r="P2831" t="s">
        <v>76</v>
      </c>
      <c r="Q2831" t="s">
        <v>81</v>
      </c>
      <c r="R2831">
        <v>4</v>
      </c>
      <c r="S2831" t="s">
        <v>82</v>
      </c>
    </row>
    <row r="2832" spans="1:19">
      <c r="A2832" s="2">
        <v>41018</v>
      </c>
      <c r="B2832" t="s">
        <v>20</v>
      </c>
      <c r="C2832" t="s">
        <v>18</v>
      </c>
      <c r="D2832" t="s">
        <v>12</v>
      </c>
      <c r="E2832" t="s">
        <v>61</v>
      </c>
      <c r="F2832" t="s">
        <v>65</v>
      </c>
      <c r="G2832" t="s">
        <v>54</v>
      </c>
      <c r="H2832" t="s">
        <v>13</v>
      </c>
      <c r="I2832">
        <v>11</v>
      </c>
      <c r="J2832">
        <v>4482</v>
      </c>
      <c r="K2832">
        <v>4770</v>
      </c>
      <c r="L2832">
        <v>28476</v>
      </c>
      <c r="M2832">
        <v>30240</v>
      </c>
      <c r="N2832">
        <v>1764</v>
      </c>
      <c r="O2832">
        <v>88.2</v>
      </c>
      <c r="P2832" t="s">
        <v>76</v>
      </c>
      <c r="Q2832" t="s">
        <v>81</v>
      </c>
      <c r="R2832">
        <v>4</v>
      </c>
      <c r="S2832" t="s">
        <v>82</v>
      </c>
    </row>
    <row r="2833" spans="1:19">
      <c r="A2833" s="2">
        <v>41019</v>
      </c>
      <c r="B2833" t="s">
        <v>29</v>
      </c>
      <c r="C2833" t="s">
        <v>30</v>
      </c>
      <c r="D2833" t="s">
        <v>12</v>
      </c>
      <c r="E2833" t="s">
        <v>61</v>
      </c>
      <c r="F2833" t="s">
        <v>65</v>
      </c>
      <c r="G2833" t="s">
        <v>54</v>
      </c>
      <c r="H2833" t="s">
        <v>13</v>
      </c>
      <c r="I2833">
        <v>23</v>
      </c>
      <c r="J2833">
        <v>7506</v>
      </c>
      <c r="K2833">
        <v>8100</v>
      </c>
      <c r="L2833">
        <v>12204</v>
      </c>
      <c r="M2833">
        <v>12960</v>
      </c>
      <c r="N2833">
        <v>756</v>
      </c>
      <c r="O2833">
        <v>37.800000000000004</v>
      </c>
      <c r="P2833" t="s">
        <v>76</v>
      </c>
      <c r="Q2833" t="s">
        <v>81</v>
      </c>
      <c r="R2833">
        <v>4</v>
      </c>
      <c r="S2833" t="s">
        <v>82</v>
      </c>
    </row>
    <row r="2834" spans="1:19">
      <c r="A2834" s="2">
        <v>41020</v>
      </c>
      <c r="B2834" t="s">
        <v>27</v>
      </c>
      <c r="C2834" t="s">
        <v>23</v>
      </c>
      <c r="D2834" t="s">
        <v>12</v>
      </c>
      <c r="E2834" t="s">
        <v>61</v>
      </c>
      <c r="F2834" t="s">
        <v>65</v>
      </c>
      <c r="G2834" t="s">
        <v>54</v>
      </c>
      <c r="H2834" t="s">
        <v>13</v>
      </c>
      <c r="I2834">
        <v>8</v>
      </c>
      <c r="J2834">
        <v>5148</v>
      </c>
      <c r="K2834">
        <v>5490</v>
      </c>
      <c r="L2834">
        <v>10170</v>
      </c>
      <c r="M2834">
        <v>10800</v>
      </c>
      <c r="N2834">
        <v>630</v>
      </c>
      <c r="O2834">
        <v>31.5</v>
      </c>
      <c r="P2834" t="s">
        <v>76</v>
      </c>
      <c r="Q2834" t="s">
        <v>81</v>
      </c>
      <c r="R2834">
        <v>4</v>
      </c>
      <c r="S2834" t="s">
        <v>82</v>
      </c>
    </row>
    <row r="2835" spans="1:19">
      <c r="A2835" s="2">
        <v>41024</v>
      </c>
      <c r="B2835" t="s">
        <v>24</v>
      </c>
      <c r="C2835" t="s">
        <v>25</v>
      </c>
      <c r="D2835" t="s">
        <v>12</v>
      </c>
      <c r="E2835" t="s">
        <v>61</v>
      </c>
      <c r="F2835" t="s">
        <v>65</v>
      </c>
      <c r="G2835" t="s">
        <v>54</v>
      </c>
      <c r="H2835" t="s">
        <v>13</v>
      </c>
      <c r="I2835">
        <v>11</v>
      </c>
      <c r="J2835">
        <v>3546</v>
      </c>
      <c r="K2835">
        <v>3780</v>
      </c>
      <c r="L2835">
        <v>28476</v>
      </c>
      <c r="M2835">
        <v>30240</v>
      </c>
      <c r="N2835">
        <v>1764</v>
      </c>
      <c r="O2835">
        <v>88.2</v>
      </c>
      <c r="P2835" t="s">
        <v>76</v>
      </c>
      <c r="Q2835" t="s">
        <v>81</v>
      </c>
      <c r="R2835">
        <v>4</v>
      </c>
      <c r="S2835" t="s">
        <v>82</v>
      </c>
    </row>
    <row r="2836" spans="1:19">
      <c r="A2836" s="2">
        <v>41026</v>
      </c>
      <c r="B2836" t="s">
        <v>24</v>
      </c>
      <c r="C2836" t="s">
        <v>25</v>
      </c>
      <c r="D2836" t="s">
        <v>12</v>
      </c>
      <c r="E2836" t="s">
        <v>61</v>
      </c>
      <c r="F2836" t="s">
        <v>65</v>
      </c>
      <c r="G2836" t="s">
        <v>54</v>
      </c>
      <c r="H2836" t="s">
        <v>13</v>
      </c>
      <c r="I2836">
        <v>20</v>
      </c>
      <c r="J2836">
        <v>3546</v>
      </c>
      <c r="K2836">
        <v>3780</v>
      </c>
      <c r="L2836">
        <v>30510</v>
      </c>
      <c r="M2836">
        <v>32400</v>
      </c>
      <c r="N2836">
        <v>1890</v>
      </c>
      <c r="O2836">
        <v>94.5</v>
      </c>
      <c r="P2836" t="s">
        <v>76</v>
      </c>
      <c r="Q2836" t="s">
        <v>81</v>
      </c>
      <c r="R2836">
        <v>4</v>
      </c>
      <c r="S2836" t="s">
        <v>82</v>
      </c>
    </row>
    <row r="2837" spans="1:19">
      <c r="A2837" s="2">
        <v>41027</v>
      </c>
      <c r="B2837" t="s">
        <v>20</v>
      </c>
      <c r="C2837" t="s">
        <v>18</v>
      </c>
      <c r="D2837" t="s">
        <v>12</v>
      </c>
      <c r="E2837" t="s">
        <v>61</v>
      </c>
      <c r="F2837" t="s">
        <v>65</v>
      </c>
      <c r="G2837" t="s">
        <v>54</v>
      </c>
      <c r="H2837" t="s">
        <v>13</v>
      </c>
      <c r="I2837">
        <v>2</v>
      </c>
      <c r="J2837">
        <v>3924</v>
      </c>
      <c r="K2837">
        <v>4230</v>
      </c>
      <c r="L2837">
        <v>36612</v>
      </c>
      <c r="M2837">
        <v>38880</v>
      </c>
      <c r="N2837">
        <v>2268</v>
      </c>
      <c r="O2837">
        <v>113.4</v>
      </c>
      <c r="P2837" t="s">
        <v>76</v>
      </c>
      <c r="Q2837" t="s">
        <v>81</v>
      </c>
      <c r="R2837">
        <v>4</v>
      </c>
      <c r="S2837" t="s">
        <v>82</v>
      </c>
    </row>
    <row r="2838" spans="1:19">
      <c r="A2838" s="2">
        <v>41043</v>
      </c>
      <c r="B2838" t="s">
        <v>14</v>
      </c>
      <c r="C2838" t="s">
        <v>11</v>
      </c>
      <c r="D2838" t="s">
        <v>12</v>
      </c>
      <c r="E2838" t="s">
        <v>61</v>
      </c>
      <c r="F2838" t="s">
        <v>65</v>
      </c>
      <c r="G2838" t="s">
        <v>54</v>
      </c>
      <c r="H2838" t="s">
        <v>13</v>
      </c>
      <c r="I2838">
        <v>25</v>
      </c>
      <c r="J2838">
        <v>2034</v>
      </c>
      <c r="K2838">
        <v>2160</v>
      </c>
      <c r="L2838">
        <v>14238</v>
      </c>
      <c r="M2838">
        <v>15120</v>
      </c>
      <c r="N2838">
        <v>882</v>
      </c>
      <c r="O2838">
        <v>44.1</v>
      </c>
      <c r="P2838" t="s">
        <v>76</v>
      </c>
      <c r="Q2838" t="s">
        <v>81</v>
      </c>
      <c r="R2838">
        <v>5</v>
      </c>
      <c r="S2838" t="s">
        <v>83</v>
      </c>
    </row>
    <row r="2839" spans="1:19">
      <c r="A2839" s="2">
        <v>41052</v>
      </c>
      <c r="B2839" t="s">
        <v>20</v>
      </c>
      <c r="C2839" t="s">
        <v>18</v>
      </c>
      <c r="D2839" t="s">
        <v>12</v>
      </c>
      <c r="E2839" t="s">
        <v>61</v>
      </c>
      <c r="F2839" t="s">
        <v>65</v>
      </c>
      <c r="G2839" t="s">
        <v>54</v>
      </c>
      <c r="H2839" t="s">
        <v>13</v>
      </c>
      <c r="I2839">
        <v>13</v>
      </c>
      <c r="J2839">
        <v>3978</v>
      </c>
      <c r="K2839">
        <v>4230</v>
      </c>
      <c r="L2839">
        <v>44748</v>
      </c>
      <c r="M2839">
        <v>47520</v>
      </c>
      <c r="N2839">
        <v>2772</v>
      </c>
      <c r="O2839">
        <v>138.6</v>
      </c>
      <c r="P2839" t="s">
        <v>76</v>
      </c>
      <c r="Q2839" t="s">
        <v>81</v>
      </c>
      <c r="R2839">
        <v>5</v>
      </c>
      <c r="S2839" t="s">
        <v>83</v>
      </c>
    </row>
    <row r="2840" spans="1:19">
      <c r="A2840" s="2">
        <v>41054</v>
      </c>
      <c r="B2840" t="s">
        <v>24</v>
      </c>
      <c r="C2840" t="s">
        <v>25</v>
      </c>
      <c r="D2840" t="s">
        <v>12</v>
      </c>
      <c r="E2840" t="s">
        <v>61</v>
      </c>
      <c r="F2840" t="s">
        <v>65</v>
      </c>
      <c r="G2840" t="s">
        <v>54</v>
      </c>
      <c r="H2840" t="s">
        <v>13</v>
      </c>
      <c r="I2840">
        <v>8</v>
      </c>
      <c r="J2840">
        <v>3978</v>
      </c>
      <c r="K2840">
        <v>4230</v>
      </c>
      <c r="L2840">
        <v>16272</v>
      </c>
      <c r="M2840">
        <v>17280</v>
      </c>
      <c r="N2840">
        <v>1008</v>
      </c>
      <c r="O2840">
        <v>50.400000000000006</v>
      </c>
      <c r="P2840" t="s">
        <v>76</v>
      </c>
      <c r="Q2840" t="s">
        <v>81</v>
      </c>
      <c r="R2840">
        <v>5</v>
      </c>
      <c r="S2840" t="s">
        <v>83</v>
      </c>
    </row>
    <row r="2841" spans="1:19">
      <c r="A2841" s="2">
        <v>41062</v>
      </c>
      <c r="B2841" t="s">
        <v>10</v>
      </c>
      <c r="C2841" t="s">
        <v>11</v>
      </c>
      <c r="D2841" t="s">
        <v>12</v>
      </c>
      <c r="E2841" t="s">
        <v>61</v>
      </c>
      <c r="F2841" t="s">
        <v>65</v>
      </c>
      <c r="G2841" t="s">
        <v>54</v>
      </c>
      <c r="H2841" t="s">
        <v>13</v>
      </c>
      <c r="I2841">
        <v>17</v>
      </c>
      <c r="J2841">
        <v>3726</v>
      </c>
      <c r="K2841">
        <v>3960</v>
      </c>
      <c r="L2841">
        <v>6102</v>
      </c>
      <c r="M2841">
        <v>6480</v>
      </c>
      <c r="N2841">
        <v>378</v>
      </c>
      <c r="O2841">
        <v>18.900000000000002</v>
      </c>
      <c r="P2841" t="s">
        <v>76</v>
      </c>
      <c r="Q2841" t="s">
        <v>81</v>
      </c>
      <c r="R2841">
        <v>6</v>
      </c>
      <c r="S2841" t="s">
        <v>84</v>
      </c>
    </row>
    <row r="2842" spans="1:19">
      <c r="A2842" s="2">
        <v>41063</v>
      </c>
      <c r="B2842" t="s">
        <v>31</v>
      </c>
      <c r="C2842" t="s">
        <v>30</v>
      </c>
      <c r="D2842" t="s">
        <v>12</v>
      </c>
      <c r="E2842" t="s">
        <v>61</v>
      </c>
      <c r="F2842" t="s">
        <v>65</v>
      </c>
      <c r="G2842" t="s">
        <v>54</v>
      </c>
      <c r="H2842" t="s">
        <v>13</v>
      </c>
      <c r="I2842">
        <v>9</v>
      </c>
      <c r="J2842">
        <v>3726</v>
      </c>
      <c r="K2842">
        <v>3960</v>
      </c>
      <c r="L2842">
        <v>8136</v>
      </c>
      <c r="M2842">
        <v>8640</v>
      </c>
      <c r="N2842">
        <v>504</v>
      </c>
      <c r="O2842">
        <v>25.200000000000003</v>
      </c>
      <c r="P2842" t="s">
        <v>76</v>
      </c>
      <c r="Q2842" t="s">
        <v>81</v>
      </c>
      <c r="R2842">
        <v>6</v>
      </c>
      <c r="S2842" t="s">
        <v>84</v>
      </c>
    </row>
    <row r="2843" spans="1:19">
      <c r="A2843" s="2">
        <v>41065</v>
      </c>
      <c r="B2843" t="s">
        <v>31</v>
      </c>
      <c r="C2843" t="s">
        <v>30</v>
      </c>
      <c r="D2843" t="s">
        <v>12</v>
      </c>
      <c r="E2843" t="s">
        <v>61</v>
      </c>
      <c r="F2843" t="s">
        <v>65</v>
      </c>
      <c r="G2843" t="s">
        <v>54</v>
      </c>
      <c r="H2843" t="s">
        <v>13</v>
      </c>
      <c r="I2843">
        <v>9</v>
      </c>
      <c r="J2843">
        <v>3546</v>
      </c>
      <c r="K2843">
        <v>3780</v>
      </c>
      <c r="L2843">
        <v>20340</v>
      </c>
      <c r="M2843">
        <v>21600</v>
      </c>
      <c r="N2843">
        <v>1260</v>
      </c>
      <c r="O2843">
        <v>63</v>
      </c>
      <c r="P2843" t="s">
        <v>76</v>
      </c>
      <c r="Q2843" t="s">
        <v>81</v>
      </c>
      <c r="R2843">
        <v>6</v>
      </c>
      <c r="S2843" t="s">
        <v>84</v>
      </c>
    </row>
    <row r="2844" spans="1:19">
      <c r="A2844" s="2">
        <v>41073</v>
      </c>
      <c r="B2844" t="s">
        <v>29</v>
      </c>
      <c r="C2844" t="s">
        <v>30</v>
      </c>
      <c r="D2844" t="s">
        <v>12</v>
      </c>
      <c r="E2844" t="s">
        <v>61</v>
      </c>
      <c r="F2844" t="s">
        <v>65</v>
      </c>
      <c r="G2844" t="s">
        <v>54</v>
      </c>
      <c r="H2844" t="s">
        <v>13</v>
      </c>
      <c r="I2844">
        <v>2</v>
      </c>
      <c r="J2844">
        <v>3978</v>
      </c>
      <c r="K2844">
        <v>4230</v>
      </c>
      <c r="L2844">
        <v>30510</v>
      </c>
      <c r="M2844">
        <v>32400</v>
      </c>
      <c r="N2844">
        <v>1890</v>
      </c>
      <c r="O2844">
        <v>94.5</v>
      </c>
      <c r="P2844" t="s">
        <v>76</v>
      </c>
      <c r="Q2844" t="s">
        <v>81</v>
      </c>
      <c r="R2844">
        <v>6</v>
      </c>
      <c r="S2844" t="s">
        <v>84</v>
      </c>
    </row>
    <row r="2845" spans="1:19">
      <c r="A2845" s="2">
        <v>41082</v>
      </c>
      <c r="B2845" t="s">
        <v>10</v>
      </c>
      <c r="C2845" t="s">
        <v>11</v>
      </c>
      <c r="D2845" t="s">
        <v>12</v>
      </c>
      <c r="E2845" t="s">
        <v>61</v>
      </c>
      <c r="F2845" t="s">
        <v>65</v>
      </c>
      <c r="G2845" t="s">
        <v>54</v>
      </c>
      <c r="H2845" t="s">
        <v>13</v>
      </c>
      <c r="I2845">
        <v>1</v>
      </c>
      <c r="J2845">
        <v>2952</v>
      </c>
      <c r="K2845">
        <v>3150</v>
      </c>
      <c r="L2845">
        <v>2034</v>
      </c>
      <c r="M2845">
        <v>2160</v>
      </c>
      <c r="N2845">
        <v>126</v>
      </c>
      <c r="O2845">
        <v>6.3000000000000007</v>
      </c>
      <c r="P2845" t="s">
        <v>76</v>
      </c>
      <c r="Q2845" t="s">
        <v>81</v>
      </c>
      <c r="R2845">
        <v>6</v>
      </c>
      <c r="S2845" t="s">
        <v>84</v>
      </c>
    </row>
    <row r="2846" spans="1:19">
      <c r="A2846" s="2">
        <v>41083</v>
      </c>
      <c r="B2846" t="s">
        <v>24</v>
      </c>
      <c r="C2846" t="s">
        <v>25</v>
      </c>
      <c r="D2846" t="s">
        <v>12</v>
      </c>
      <c r="E2846" t="s">
        <v>61</v>
      </c>
      <c r="F2846" t="s">
        <v>65</v>
      </c>
      <c r="G2846" t="s">
        <v>54</v>
      </c>
      <c r="H2846" t="s">
        <v>13</v>
      </c>
      <c r="I2846">
        <v>4</v>
      </c>
      <c r="J2846">
        <v>3978</v>
      </c>
      <c r="K2846">
        <v>4230</v>
      </c>
      <c r="L2846">
        <v>10170</v>
      </c>
      <c r="M2846">
        <v>10800</v>
      </c>
      <c r="N2846">
        <v>630</v>
      </c>
      <c r="O2846">
        <v>31.5</v>
      </c>
      <c r="P2846" t="s">
        <v>76</v>
      </c>
      <c r="Q2846" t="s">
        <v>81</v>
      </c>
      <c r="R2846">
        <v>6</v>
      </c>
      <c r="S2846" t="s">
        <v>84</v>
      </c>
    </row>
    <row r="2847" spans="1:19">
      <c r="A2847" s="2">
        <v>41084</v>
      </c>
      <c r="B2847" t="s">
        <v>24</v>
      </c>
      <c r="C2847" t="s">
        <v>25</v>
      </c>
      <c r="D2847" t="s">
        <v>12</v>
      </c>
      <c r="E2847" t="s">
        <v>61</v>
      </c>
      <c r="F2847" t="s">
        <v>65</v>
      </c>
      <c r="G2847" t="s">
        <v>54</v>
      </c>
      <c r="H2847" t="s">
        <v>13</v>
      </c>
      <c r="I2847">
        <v>22</v>
      </c>
      <c r="J2847">
        <v>2952</v>
      </c>
      <c r="K2847">
        <v>3150</v>
      </c>
      <c r="L2847">
        <v>26442</v>
      </c>
      <c r="M2847">
        <v>28080</v>
      </c>
      <c r="N2847">
        <v>1638</v>
      </c>
      <c r="O2847">
        <v>81.900000000000006</v>
      </c>
      <c r="P2847" t="s">
        <v>76</v>
      </c>
      <c r="Q2847" t="s">
        <v>81</v>
      </c>
      <c r="R2847">
        <v>6</v>
      </c>
      <c r="S2847" t="s">
        <v>84</v>
      </c>
    </row>
    <row r="2848" spans="1:19">
      <c r="A2848" s="2">
        <v>41087</v>
      </c>
      <c r="B2848" t="s">
        <v>10</v>
      </c>
      <c r="C2848" t="s">
        <v>11</v>
      </c>
      <c r="D2848" t="s">
        <v>12</v>
      </c>
      <c r="E2848" t="s">
        <v>61</v>
      </c>
      <c r="F2848" t="s">
        <v>65</v>
      </c>
      <c r="G2848" t="s">
        <v>54</v>
      </c>
      <c r="H2848" t="s">
        <v>13</v>
      </c>
      <c r="I2848">
        <v>6</v>
      </c>
      <c r="J2848">
        <v>4482</v>
      </c>
      <c r="K2848">
        <v>4770</v>
      </c>
      <c r="L2848">
        <v>38646</v>
      </c>
      <c r="M2848">
        <v>41040</v>
      </c>
      <c r="N2848">
        <v>2394</v>
      </c>
      <c r="O2848">
        <v>119.7</v>
      </c>
      <c r="P2848" t="s">
        <v>76</v>
      </c>
      <c r="Q2848" t="s">
        <v>81</v>
      </c>
      <c r="R2848">
        <v>6</v>
      </c>
      <c r="S2848" t="s">
        <v>84</v>
      </c>
    </row>
    <row r="2849" spans="1:19">
      <c r="A2849" s="2">
        <v>41107</v>
      </c>
      <c r="B2849" t="s">
        <v>14</v>
      </c>
      <c r="C2849" t="s">
        <v>11</v>
      </c>
      <c r="D2849" t="s">
        <v>12</v>
      </c>
      <c r="E2849" t="s">
        <v>61</v>
      </c>
      <c r="F2849" t="s">
        <v>65</v>
      </c>
      <c r="G2849" t="s">
        <v>54</v>
      </c>
      <c r="H2849" t="s">
        <v>13</v>
      </c>
      <c r="I2849">
        <v>21</v>
      </c>
      <c r="J2849">
        <v>2034</v>
      </c>
      <c r="K2849">
        <v>2160</v>
      </c>
      <c r="L2849">
        <v>36612</v>
      </c>
      <c r="M2849">
        <v>38880</v>
      </c>
      <c r="N2849">
        <v>2268</v>
      </c>
      <c r="O2849">
        <v>113.4</v>
      </c>
      <c r="P2849" t="s">
        <v>76</v>
      </c>
      <c r="Q2849" t="s">
        <v>85</v>
      </c>
      <c r="R2849">
        <v>7</v>
      </c>
      <c r="S2849" t="s">
        <v>86</v>
      </c>
    </row>
    <row r="2850" spans="1:19">
      <c r="A2850" s="2">
        <v>41116</v>
      </c>
      <c r="B2850" t="s">
        <v>27</v>
      </c>
      <c r="C2850" t="s">
        <v>23</v>
      </c>
      <c r="D2850" t="s">
        <v>12</v>
      </c>
      <c r="E2850" t="s">
        <v>61</v>
      </c>
      <c r="F2850" t="s">
        <v>65</v>
      </c>
      <c r="G2850" t="s">
        <v>54</v>
      </c>
      <c r="H2850" t="s">
        <v>13</v>
      </c>
      <c r="I2850">
        <v>1</v>
      </c>
      <c r="J2850">
        <v>2034</v>
      </c>
      <c r="K2850">
        <v>2160</v>
      </c>
      <c r="L2850">
        <v>14238</v>
      </c>
      <c r="M2850">
        <v>15120</v>
      </c>
      <c r="N2850">
        <v>882</v>
      </c>
      <c r="O2850">
        <v>44.1</v>
      </c>
      <c r="P2850" t="s">
        <v>76</v>
      </c>
      <c r="Q2850" t="s">
        <v>85</v>
      </c>
      <c r="R2850">
        <v>7</v>
      </c>
      <c r="S2850" t="s">
        <v>86</v>
      </c>
    </row>
    <row r="2851" spans="1:19">
      <c r="A2851" s="2">
        <v>41123</v>
      </c>
      <c r="B2851" t="s">
        <v>17</v>
      </c>
      <c r="C2851" t="s">
        <v>18</v>
      </c>
      <c r="D2851" t="s">
        <v>12</v>
      </c>
      <c r="E2851" t="s">
        <v>61</v>
      </c>
      <c r="F2851" t="s">
        <v>65</v>
      </c>
      <c r="G2851" t="s">
        <v>54</v>
      </c>
      <c r="H2851" t="s">
        <v>13</v>
      </c>
      <c r="I2851">
        <v>5</v>
      </c>
      <c r="J2851">
        <v>3042</v>
      </c>
      <c r="K2851">
        <v>3240</v>
      </c>
      <c r="L2851">
        <v>20340</v>
      </c>
      <c r="M2851">
        <v>21600</v>
      </c>
      <c r="N2851">
        <v>1260</v>
      </c>
      <c r="O2851">
        <v>63</v>
      </c>
      <c r="P2851" t="s">
        <v>76</v>
      </c>
      <c r="Q2851" t="s">
        <v>85</v>
      </c>
      <c r="R2851">
        <v>8</v>
      </c>
      <c r="S2851" t="s">
        <v>87</v>
      </c>
    </row>
    <row r="2852" spans="1:19">
      <c r="A2852" s="2">
        <v>41127</v>
      </c>
      <c r="B2852" t="s">
        <v>29</v>
      </c>
      <c r="C2852" t="s">
        <v>30</v>
      </c>
      <c r="D2852" t="s">
        <v>12</v>
      </c>
      <c r="E2852" t="s">
        <v>61</v>
      </c>
      <c r="F2852" t="s">
        <v>65</v>
      </c>
      <c r="G2852" t="s">
        <v>54</v>
      </c>
      <c r="H2852" t="s">
        <v>13</v>
      </c>
      <c r="I2852">
        <v>22</v>
      </c>
      <c r="J2852">
        <v>2952</v>
      </c>
      <c r="K2852">
        <v>3150</v>
      </c>
      <c r="L2852">
        <v>16272</v>
      </c>
      <c r="M2852">
        <v>17280</v>
      </c>
      <c r="N2852">
        <v>1008</v>
      </c>
      <c r="O2852">
        <v>50.400000000000006</v>
      </c>
      <c r="P2852" t="s">
        <v>76</v>
      </c>
      <c r="Q2852" t="s">
        <v>85</v>
      </c>
      <c r="R2852">
        <v>8</v>
      </c>
      <c r="S2852" t="s">
        <v>87</v>
      </c>
    </row>
    <row r="2853" spans="1:19">
      <c r="A2853" s="2">
        <v>41131</v>
      </c>
      <c r="B2853" t="s">
        <v>24</v>
      </c>
      <c r="C2853" t="s">
        <v>25</v>
      </c>
      <c r="D2853" t="s">
        <v>12</v>
      </c>
      <c r="E2853" t="s">
        <v>61</v>
      </c>
      <c r="F2853" t="s">
        <v>65</v>
      </c>
      <c r="G2853" t="s">
        <v>54</v>
      </c>
      <c r="H2853" t="s">
        <v>13</v>
      </c>
      <c r="I2853">
        <v>6</v>
      </c>
      <c r="J2853">
        <v>4482</v>
      </c>
      <c r="K2853">
        <v>4770</v>
      </c>
      <c r="L2853">
        <v>16272</v>
      </c>
      <c r="M2853">
        <v>17280</v>
      </c>
      <c r="N2853">
        <v>1008</v>
      </c>
      <c r="O2853">
        <v>50.400000000000006</v>
      </c>
      <c r="P2853" t="s">
        <v>76</v>
      </c>
      <c r="Q2853" t="s">
        <v>85</v>
      </c>
      <c r="R2853">
        <v>8</v>
      </c>
      <c r="S2853" t="s">
        <v>87</v>
      </c>
    </row>
    <row r="2854" spans="1:19">
      <c r="A2854" s="2">
        <v>41132</v>
      </c>
      <c r="B2854" t="s">
        <v>24</v>
      </c>
      <c r="C2854" t="s">
        <v>25</v>
      </c>
      <c r="D2854" t="s">
        <v>12</v>
      </c>
      <c r="E2854" t="s">
        <v>61</v>
      </c>
      <c r="F2854" t="s">
        <v>65</v>
      </c>
      <c r="G2854" t="s">
        <v>54</v>
      </c>
      <c r="H2854" t="s">
        <v>13</v>
      </c>
      <c r="I2854">
        <v>10</v>
      </c>
      <c r="J2854">
        <v>3546</v>
      </c>
      <c r="K2854">
        <v>3780</v>
      </c>
      <c r="L2854">
        <v>36612</v>
      </c>
      <c r="M2854">
        <v>38880</v>
      </c>
      <c r="N2854">
        <v>2268</v>
      </c>
      <c r="O2854">
        <v>113.4</v>
      </c>
      <c r="P2854" t="s">
        <v>76</v>
      </c>
      <c r="Q2854" t="s">
        <v>85</v>
      </c>
      <c r="R2854">
        <v>8</v>
      </c>
      <c r="S2854" t="s">
        <v>87</v>
      </c>
    </row>
    <row r="2855" spans="1:19">
      <c r="A2855" s="2">
        <v>41133</v>
      </c>
      <c r="B2855" t="s">
        <v>24</v>
      </c>
      <c r="C2855" t="s">
        <v>25</v>
      </c>
      <c r="D2855" t="s">
        <v>12</v>
      </c>
      <c r="E2855" t="s">
        <v>61</v>
      </c>
      <c r="F2855" t="s">
        <v>65</v>
      </c>
      <c r="G2855" t="s">
        <v>54</v>
      </c>
      <c r="H2855" t="s">
        <v>13</v>
      </c>
      <c r="I2855">
        <v>18</v>
      </c>
      <c r="J2855">
        <v>3582</v>
      </c>
      <c r="K2855">
        <v>3870</v>
      </c>
      <c r="L2855">
        <v>8136</v>
      </c>
      <c r="M2855">
        <v>8640</v>
      </c>
      <c r="N2855">
        <v>504</v>
      </c>
      <c r="O2855">
        <v>25.200000000000003</v>
      </c>
      <c r="P2855" t="s">
        <v>76</v>
      </c>
      <c r="Q2855" t="s">
        <v>85</v>
      </c>
      <c r="R2855">
        <v>8</v>
      </c>
      <c r="S2855" t="s">
        <v>87</v>
      </c>
    </row>
    <row r="2856" spans="1:19">
      <c r="A2856" s="2">
        <v>41137</v>
      </c>
      <c r="B2856" t="s">
        <v>22</v>
      </c>
      <c r="C2856" t="s">
        <v>23</v>
      </c>
      <c r="D2856" t="s">
        <v>12</v>
      </c>
      <c r="E2856" t="s">
        <v>61</v>
      </c>
      <c r="F2856" t="s">
        <v>65</v>
      </c>
      <c r="G2856" t="s">
        <v>54</v>
      </c>
      <c r="H2856" t="s">
        <v>13</v>
      </c>
      <c r="I2856">
        <v>1</v>
      </c>
      <c r="J2856">
        <v>5148</v>
      </c>
      <c r="K2856">
        <v>5490</v>
      </c>
      <c r="L2856">
        <v>22374</v>
      </c>
      <c r="M2856">
        <v>23760</v>
      </c>
      <c r="N2856">
        <v>1386</v>
      </c>
      <c r="O2856">
        <v>69.3</v>
      </c>
      <c r="P2856" t="s">
        <v>76</v>
      </c>
      <c r="Q2856" t="s">
        <v>85</v>
      </c>
      <c r="R2856">
        <v>8</v>
      </c>
      <c r="S2856" t="s">
        <v>87</v>
      </c>
    </row>
    <row r="2857" spans="1:19">
      <c r="A2857" s="2">
        <v>41141</v>
      </c>
      <c r="B2857" t="s">
        <v>31</v>
      </c>
      <c r="C2857" t="s">
        <v>30</v>
      </c>
      <c r="D2857" t="s">
        <v>12</v>
      </c>
      <c r="E2857" t="s">
        <v>61</v>
      </c>
      <c r="F2857" t="s">
        <v>65</v>
      </c>
      <c r="G2857" t="s">
        <v>54</v>
      </c>
      <c r="H2857" t="s">
        <v>13</v>
      </c>
      <c r="I2857">
        <v>27</v>
      </c>
      <c r="J2857">
        <v>3978</v>
      </c>
      <c r="K2857">
        <v>4230</v>
      </c>
      <c r="L2857">
        <v>46782</v>
      </c>
      <c r="M2857">
        <v>49680</v>
      </c>
      <c r="N2857">
        <v>2898</v>
      </c>
      <c r="O2857">
        <v>144.9</v>
      </c>
      <c r="P2857" t="s">
        <v>76</v>
      </c>
      <c r="Q2857" t="s">
        <v>85</v>
      </c>
      <c r="R2857">
        <v>8</v>
      </c>
      <c r="S2857" t="s">
        <v>87</v>
      </c>
    </row>
    <row r="2858" spans="1:19">
      <c r="A2858" s="2">
        <v>41144</v>
      </c>
      <c r="B2858" t="s">
        <v>31</v>
      </c>
      <c r="C2858" t="s">
        <v>30</v>
      </c>
      <c r="D2858" t="s">
        <v>12</v>
      </c>
      <c r="E2858" t="s">
        <v>61</v>
      </c>
      <c r="F2858" t="s">
        <v>65</v>
      </c>
      <c r="G2858" t="s">
        <v>54</v>
      </c>
      <c r="H2858" t="s">
        <v>13</v>
      </c>
      <c r="I2858">
        <v>8</v>
      </c>
      <c r="J2858">
        <v>3978</v>
      </c>
      <c r="K2858">
        <v>4230</v>
      </c>
      <c r="L2858">
        <v>18306</v>
      </c>
      <c r="M2858">
        <v>19440</v>
      </c>
      <c r="N2858">
        <v>1134</v>
      </c>
      <c r="O2858">
        <v>56.7</v>
      </c>
      <c r="P2858" t="s">
        <v>76</v>
      </c>
      <c r="Q2858" t="s">
        <v>85</v>
      </c>
      <c r="R2858">
        <v>8</v>
      </c>
      <c r="S2858" t="s">
        <v>87</v>
      </c>
    </row>
    <row r="2859" spans="1:19">
      <c r="A2859" s="2">
        <v>41149</v>
      </c>
      <c r="B2859" t="s">
        <v>24</v>
      </c>
      <c r="C2859" t="s">
        <v>25</v>
      </c>
      <c r="D2859" t="s">
        <v>12</v>
      </c>
      <c r="E2859" t="s">
        <v>61</v>
      </c>
      <c r="F2859" t="s">
        <v>65</v>
      </c>
      <c r="G2859" t="s">
        <v>54</v>
      </c>
      <c r="H2859" t="s">
        <v>13</v>
      </c>
      <c r="I2859">
        <v>24</v>
      </c>
      <c r="J2859">
        <v>5832</v>
      </c>
      <c r="K2859">
        <v>6210</v>
      </c>
      <c r="L2859">
        <v>12204</v>
      </c>
      <c r="M2859">
        <v>12960</v>
      </c>
      <c r="N2859">
        <v>756</v>
      </c>
      <c r="O2859">
        <v>37.800000000000004</v>
      </c>
      <c r="P2859" t="s">
        <v>76</v>
      </c>
      <c r="Q2859" t="s">
        <v>85</v>
      </c>
      <c r="R2859">
        <v>8</v>
      </c>
      <c r="S2859" t="s">
        <v>87</v>
      </c>
    </row>
    <row r="2860" spans="1:19">
      <c r="A2860" s="2">
        <v>41159</v>
      </c>
      <c r="B2860" t="s">
        <v>20</v>
      </c>
      <c r="C2860" t="s">
        <v>18</v>
      </c>
      <c r="D2860" t="s">
        <v>12</v>
      </c>
      <c r="E2860" t="s">
        <v>61</v>
      </c>
      <c r="F2860" t="s">
        <v>65</v>
      </c>
      <c r="G2860" t="s">
        <v>54</v>
      </c>
      <c r="H2860" t="s">
        <v>13</v>
      </c>
      <c r="I2860">
        <v>17</v>
      </c>
      <c r="J2860">
        <v>3582</v>
      </c>
      <c r="K2860">
        <v>3870</v>
      </c>
      <c r="L2860">
        <v>24408</v>
      </c>
      <c r="M2860">
        <v>25920</v>
      </c>
      <c r="N2860">
        <v>1512</v>
      </c>
      <c r="O2860">
        <v>75.600000000000009</v>
      </c>
      <c r="P2860" t="s">
        <v>76</v>
      </c>
      <c r="Q2860" t="s">
        <v>85</v>
      </c>
      <c r="R2860">
        <v>9</v>
      </c>
      <c r="S2860" t="s">
        <v>88</v>
      </c>
    </row>
    <row r="2861" spans="1:19">
      <c r="A2861" s="2">
        <v>41165</v>
      </c>
      <c r="B2861" t="s">
        <v>17</v>
      </c>
      <c r="C2861" t="s">
        <v>18</v>
      </c>
      <c r="D2861" t="s">
        <v>12</v>
      </c>
      <c r="E2861" t="s">
        <v>61</v>
      </c>
      <c r="F2861" t="s">
        <v>65</v>
      </c>
      <c r="G2861" t="s">
        <v>54</v>
      </c>
      <c r="H2861" t="s">
        <v>13</v>
      </c>
      <c r="I2861">
        <v>24</v>
      </c>
      <c r="J2861">
        <v>3546</v>
      </c>
      <c r="K2861">
        <v>3780</v>
      </c>
      <c r="L2861">
        <v>20340</v>
      </c>
      <c r="M2861">
        <v>21600</v>
      </c>
      <c r="N2861">
        <v>1260</v>
      </c>
      <c r="O2861">
        <v>63</v>
      </c>
      <c r="P2861" t="s">
        <v>76</v>
      </c>
      <c r="Q2861" t="s">
        <v>85</v>
      </c>
      <c r="R2861">
        <v>9</v>
      </c>
      <c r="S2861" t="s">
        <v>88</v>
      </c>
    </row>
    <row r="2862" spans="1:19">
      <c r="A2862" s="2">
        <v>41173</v>
      </c>
      <c r="B2862" t="s">
        <v>10</v>
      </c>
      <c r="C2862" t="s">
        <v>11</v>
      </c>
      <c r="D2862" t="s">
        <v>12</v>
      </c>
      <c r="E2862" t="s">
        <v>61</v>
      </c>
      <c r="F2862" t="s">
        <v>65</v>
      </c>
      <c r="G2862" t="s">
        <v>54</v>
      </c>
      <c r="H2862" t="s">
        <v>13</v>
      </c>
      <c r="I2862">
        <v>16</v>
      </c>
      <c r="J2862">
        <v>2106</v>
      </c>
      <c r="K2862">
        <v>2250</v>
      </c>
      <c r="L2862">
        <v>10170</v>
      </c>
      <c r="M2862">
        <v>10800</v>
      </c>
      <c r="N2862">
        <v>630</v>
      </c>
      <c r="O2862">
        <v>31.5</v>
      </c>
      <c r="P2862" t="s">
        <v>76</v>
      </c>
      <c r="Q2862" t="s">
        <v>85</v>
      </c>
      <c r="R2862">
        <v>9</v>
      </c>
      <c r="S2862" t="s">
        <v>88</v>
      </c>
    </row>
    <row r="2863" spans="1:19">
      <c r="A2863" s="2">
        <v>41180</v>
      </c>
      <c r="B2863" t="s">
        <v>20</v>
      </c>
      <c r="C2863" t="s">
        <v>18</v>
      </c>
      <c r="D2863" t="s">
        <v>12</v>
      </c>
      <c r="E2863" t="s">
        <v>61</v>
      </c>
      <c r="F2863" t="s">
        <v>65</v>
      </c>
      <c r="G2863" t="s">
        <v>54</v>
      </c>
      <c r="H2863" t="s">
        <v>13</v>
      </c>
      <c r="I2863">
        <v>7</v>
      </c>
      <c r="J2863">
        <v>3384</v>
      </c>
      <c r="K2863">
        <v>3600</v>
      </c>
      <c r="L2863">
        <v>42714</v>
      </c>
      <c r="M2863">
        <v>45360</v>
      </c>
      <c r="N2863">
        <v>2646</v>
      </c>
      <c r="O2863">
        <v>132.30000000000001</v>
      </c>
      <c r="P2863" t="s">
        <v>76</v>
      </c>
      <c r="Q2863" t="s">
        <v>85</v>
      </c>
      <c r="R2863">
        <v>9</v>
      </c>
      <c r="S2863" t="s">
        <v>88</v>
      </c>
    </row>
    <row r="2864" spans="1:19">
      <c r="A2864" s="2">
        <v>41182</v>
      </c>
      <c r="B2864" t="s">
        <v>20</v>
      </c>
      <c r="C2864" t="s">
        <v>18</v>
      </c>
      <c r="D2864" t="s">
        <v>12</v>
      </c>
      <c r="E2864" t="s">
        <v>61</v>
      </c>
      <c r="F2864" t="s">
        <v>65</v>
      </c>
      <c r="G2864" t="s">
        <v>54</v>
      </c>
      <c r="H2864" t="s">
        <v>13</v>
      </c>
      <c r="I2864">
        <v>25</v>
      </c>
      <c r="J2864">
        <v>2034</v>
      </c>
      <c r="K2864">
        <v>2160</v>
      </c>
      <c r="L2864">
        <v>28476</v>
      </c>
      <c r="M2864">
        <v>30240</v>
      </c>
      <c r="N2864">
        <v>1764</v>
      </c>
      <c r="O2864">
        <v>88.2</v>
      </c>
      <c r="P2864" t="s">
        <v>76</v>
      </c>
      <c r="Q2864" t="s">
        <v>85</v>
      </c>
      <c r="R2864">
        <v>9</v>
      </c>
      <c r="S2864" t="s">
        <v>88</v>
      </c>
    </row>
    <row r="2865" spans="1:19">
      <c r="A2865" s="2">
        <v>41184</v>
      </c>
      <c r="B2865" t="s">
        <v>22</v>
      </c>
      <c r="C2865" t="s">
        <v>23</v>
      </c>
      <c r="D2865" t="s">
        <v>12</v>
      </c>
      <c r="E2865" t="s">
        <v>61</v>
      </c>
      <c r="F2865" t="s">
        <v>65</v>
      </c>
      <c r="G2865" t="s">
        <v>54</v>
      </c>
      <c r="H2865" t="s">
        <v>13</v>
      </c>
      <c r="I2865">
        <v>13</v>
      </c>
      <c r="J2865">
        <v>3978</v>
      </c>
      <c r="K2865">
        <v>4230</v>
      </c>
      <c r="L2865">
        <v>16272</v>
      </c>
      <c r="M2865">
        <v>17280</v>
      </c>
      <c r="N2865">
        <v>1008</v>
      </c>
      <c r="O2865">
        <v>50.400000000000006</v>
      </c>
      <c r="P2865" t="s">
        <v>76</v>
      </c>
      <c r="Q2865" t="s">
        <v>89</v>
      </c>
      <c r="R2865">
        <v>10</v>
      </c>
      <c r="S2865" t="s">
        <v>90</v>
      </c>
    </row>
    <row r="2866" spans="1:19">
      <c r="A2866" s="2">
        <v>41192</v>
      </c>
      <c r="B2866" t="s">
        <v>24</v>
      </c>
      <c r="C2866" t="s">
        <v>25</v>
      </c>
      <c r="D2866" t="s">
        <v>12</v>
      </c>
      <c r="E2866" t="s">
        <v>61</v>
      </c>
      <c r="F2866" t="s">
        <v>65</v>
      </c>
      <c r="G2866" t="s">
        <v>54</v>
      </c>
      <c r="H2866" t="s">
        <v>13</v>
      </c>
      <c r="I2866">
        <v>16</v>
      </c>
      <c r="J2866">
        <v>3978</v>
      </c>
      <c r="K2866">
        <v>4230</v>
      </c>
      <c r="L2866">
        <v>46782</v>
      </c>
      <c r="M2866">
        <v>49680</v>
      </c>
      <c r="N2866">
        <v>2898</v>
      </c>
      <c r="O2866">
        <v>144.9</v>
      </c>
      <c r="P2866" t="s">
        <v>76</v>
      </c>
      <c r="Q2866" t="s">
        <v>89</v>
      </c>
      <c r="R2866">
        <v>10</v>
      </c>
      <c r="S2866" t="s">
        <v>90</v>
      </c>
    </row>
    <row r="2867" spans="1:19">
      <c r="A2867" s="2">
        <v>41200</v>
      </c>
      <c r="B2867" t="s">
        <v>34</v>
      </c>
      <c r="C2867" t="s">
        <v>25</v>
      </c>
      <c r="D2867" t="s">
        <v>12</v>
      </c>
      <c r="E2867" t="s">
        <v>61</v>
      </c>
      <c r="F2867" t="s">
        <v>65</v>
      </c>
      <c r="G2867" t="s">
        <v>54</v>
      </c>
      <c r="H2867" t="s">
        <v>13</v>
      </c>
      <c r="I2867">
        <v>17</v>
      </c>
      <c r="J2867">
        <v>3582</v>
      </c>
      <c r="K2867">
        <v>3870</v>
      </c>
      <c r="L2867">
        <v>36612</v>
      </c>
      <c r="M2867">
        <v>38880</v>
      </c>
      <c r="N2867">
        <v>2268</v>
      </c>
      <c r="O2867">
        <v>113.4</v>
      </c>
      <c r="P2867" t="s">
        <v>76</v>
      </c>
      <c r="Q2867" t="s">
        <v>89</v>
      </c>
      <c r="R2867">
        <v>10</v>
      </c>
      <c r="S2867" t="s">
        <v>90</v>
      </c>
    </row>
    <row r="2868" spans="1:19">
      <c r="A2868" s="2">
        <v>41212</v>
      </c>
      <c r="B2868" t="s">
        <v>34</v>
      </c>
      <c r="C2868" t="s">
        <v>25</v>
      </c>
      <c r="D2868" t="s">
        <v>12</v>
      </c>
      <c r="E2868" t="s">
        <v>61</v>
      </c>
      <c r="F2868" t="s">
        <v>65</v>
      </c>
      <c r="G2868" t="s">
        <v>54</v>
      </c>
      <c r="H2868" t="s">
        <v>13</v>
      </c>
      <c r="I2868">
        <v>22</v>
      </c>
      <c r="J2868">
        <v>5148</v>
      </c>
      <c r="K2868">
        <v>5490</v>
      </c>
      <c r="L2868">
        <v>40680</v>
      </c>
      <c r="M2868">
        <v>43200</v>
      </c>
      <c r="N2868">
        <v>2520</v>
      </c>
      <c r="O2868">
        <v>126</v>
      </c>
      <c r="P2868" t="s">
        <v>76</v>
      </c>
      <c r="Q2868" t="s">
        <v>89</v>
      </c>
      <c r="R2868">
        <v>10</v>
      </c>
      <c r="S2868" t="s">
        <v>90</v>
      </c>
    </row>
    <row r="2869" spans="1:19">
      <c r="A2869" s="2">
        <v>41215</v>
      </c>
      <c r="B2869" t="s">
        <v>24</v>
      </c>
      <c r="C2869" t="s">
        <v>25</v>
      </c>
      <c r="D2869" t="s">
        <v>12</v>
      </c>
      <c r="E2869" t="s">
        <v>61</v>
      </c>
      <c r="F2869" t="s">
        <v>65</v>
      </c>
      <c r="G2869" t="s">
        <v>54</v>
      </c>
      <c r="H2869" t="s">
        <v>13</v>
      </c>
      <c r="I2869">
        <v>15</v>
      </c>
      <c r="J2869">
        <v>3384</v>
      </c>
      <c r="K2869">
        <v>3600</v>
      </c>
      <c r="L2869">
        <v>36612</v>
      </c>
      <c r="M2869">
        <v>38880</v>
      </c>
      <c r="N2869">
        <v>2268</v>
      </c>
      <c r="O2869">
        <v>113.4</v>
      </c>
      <c r="P2869" t="s">
        <v>76</v>
      </c>
      <c r="Q2869" t="s">
        <v>89</v>
      </c>
      <c r="R2869">
        <v>11</v>
      </c>
      <c r="S2869" t="s">
        <v>91</v>
      </c>
    </row>
    <row r="2870" spans="1:19">
      <c r="A2870" s="2">
        <v>41224</v>
      </c>
      <c r="B2870" t="s">
        <v>34</v>
      </c>
      <c r="C2870" t="s">
        <v>25</v>
      </c>
      <c r="D2870" t="s">
        <v>12</v>
      </c>
      <c r="E2870" t="s">
        <v>61</v>
      </c>
      <c r="F2870" t="s">
        <v>65</v>
      </c>
      <c r="G2870" t="s">
        <v>54</v>
      </c>
      <c r="H2870" t="s">
        <v>13</v>
      </c>
      <c r="I2870">
        <v>3</v>
      </c>
      <c r="J2870">
        <v>4482</v>
      </c>
      <c r="K2870">
        <v>4770</v>
      </c>
      <c r="L2870">
        <v>10170</v>
      </c>
      <c r="M2870">
        <v>10800</v>
      </c>
      <c r="N2870">
        <v>630</v>
      </c>
      <c r="O2870">
        <v>31.5</v>
      </c>
      <c r="P2870" t="s">
        <v>76</v>
      </c>
      <c r="Q2870" t="s">
        <v>89</v>
      </c>
      <c r="R2870">
        <v>11</v>
      </c>
      <c r="S2870" t="s">
        <v>91</v>
      </c>
    </row>
    <row r="2871" spans="1:19">
      <c r="A2871" s="2">
        <v>41235</v>
      </c>
      <c r="B2871" t="s">
        <v>22</v>
      </c>
      <c r="C2871" t="s">
        <v>23</v>
      </c>
      <c r="D2871" t="s">
        <v>12</v>
      </c>
      <c r="E2871" t="s">
        <v>61</v>
      </c>
      <c r="F2871" t="s">
        <v>65</v>
      </c>
      <c r="G2871" t="s">
        <v>54</v>
      </c>
      <c r="H2871" t="s">
        <v>13</v>
      </c>
      <c r="I2871">
        <v>25</v>
      </c>
      <c r="J2871">
        <v>4482</v>
      </c>
      <c r="K2871">
        <v>4770</v>
      </c>
      <c r="L2871">
        <v>50850</v>
      </c>
      <c r="M2871">
        <v>54000</v>
      </c>
      <c r="N2871">
        <v>3150</v>
      </c>
      <c r="O2871">
        <v>157.5</v>
      </c>
      <c r="P2871" t="s">
        <v>76</v>
      </c>
      <c r="Q2871" t="s">
        <v>89</v>
      </c>
      <c r="R2871">
        <v>11</v>
      </c>
      <c r="S2871" t="s">
        <v>91</v>
      </c>
    </row>
    <row r="2872" spans="1:19">
      <c r="A2872" s="2">
        <v>41239</v>
      </c>
      <c r="B2872" t="s">
        <v>20</v>
      </c>
      <c r="C2872" t="s">
        <v>18</v>
      </c>
      <c r="D2872" t="s">
        <v>12</v>
      </c>
      <c r="E2872" t="s">
        <v>61</v>
      </c>
      <c r="F2872" t="s">
        <v>65</v>
      </c>
      <c r="G2872" t="s">
        <v>54</v>
      </c>
      <c r="H2872" t="s">
        <v>13</v>
      </c>
      <c r="I2872">
        <v>2</v>
      </c>
      <c r="J2872">
        <v>3546</v>
      </c>
      <c r="K2872">
        <v>3780</v>
      </c>
      <c r="L2872">
        <v>48816</v>
      </c>
      <c r="M2872">
        <v>51840</v>
      </c>
      <c r="N2872">
        <v>3024</v>
      </c>
      <c r="O2872">
        <v>151.20000000000002</v>
      </c>
      <c r="P2872" t="s">
        <v>76</v>
      </c>
      <c r="Q2872" t="s">
        <v>89</v>
      </c>
      <c r="R2872">
        <v>11</v>
      </c>
      <c r="S2872" t="s">
        <v>91</v>
      </c>
    </row>
    <row r="2873" spans="1:19">
      <c r="A2873" s="2">
        <v>41245</v>
      </c>
      <c r="B2873" t="s">
        <v>22</v>
      </c>
      <c r="C2873" t="s">
        <v>23</v>
      </c>
      <c r="D2873" t="s">
        <v>12</v>
      </c>
      <c r="E2873" t="s">
        <v>61</v>
      </c>
      <c r="F2873" t="s">
        <v>65</v>
      </c>
      <c r="G2873" t="s">
        <v>54</v>
      </c>
      <c r="H2873" t="s">
        <v>13</v>
      </c>
      <c r="I2873">
        <v>10</v>
      </c>
      <c r="J2873">
        <v>3978</v>
      </c>
      <c r="K2873">
        <v>4230</v>
      </c>
      <c r="L2873">
        <v>18306</v>
      </c>
      <c r="M2873">
        <v>19440</v>
      </c>
      <c r="N2873">
        <v>1134</v>
      </c>
      <c r="O2873">
        <v>56.7</v>
      </c>
      <c r="P2873" t="s">
        <v>76</v>
      </c>
      <c r="Q2873" t="s">
        <v>89</v>
      </c>
      <c r="R2873">
        <v>12</v>
      </c>
      <c r="S2873" t="s">
        <v>92</v>
      </c>
    </row>
    <row r="2874" spans="1:19">
      <c r="A2874" s="2">
        <v>41247</v>
      </c>
      <c r="B2874" t="s">
        <v>31</v>
      </c>
      <c r="C2874" t="s">
        <v>30</v>
      </c>
      <c r="D2874" t="s">
        <v>12</v>
      </c>
      <c r="E2874" t="s">
        <v>61</v>
      </c>
      <c r="F2874" t="s">
        <v>65</v>
      </c>
      <c r="G2874" t="s">
        <v>54</v>
      </c>
      <c r="H2874" t="s">
        <v>13</v>
      </c>
      <c r="I2874">
        <v>25</v>
      </c>
      <c r="J2874">
        <v>7506</v>
      </c>
      <c r="K2874">
        <v>8100</v>
      </c>
      <c r="L2874">
        <v>4068</v>
      </c>
      <c r="M2874">
        <v>4320</v>
      </c>
      <c r="N2874">
        <v>252</v>
      </c>
      <c r="O2874">
        <v>12.600000000000001</v>
      </c>
      <c r="P2874" t="s">
        <v>76</v>
      </c>
      <c r="Q2874" t="s">
        <v>89</v>
      </c>
      <c r="R2874">
        <v>12</v>
      </c>
      <c r="S2874" t="s">
        <v>92</v>
      </c>
    </row>
    <row r="2875" spans="1:19">
      <c r="A2875" s="2">
        <v>41250</v>
      </c>
      <c r="B2875" t="s">
        <v>10</v>
      </c>
      <c r="C2875" t="s">
        <v>11</v>
      </c>
      <c r="D2875" t="s">
        <v>12</v>
      </c>
      <c r="E2875" t="s">
        <v>61</v>
      </c>
      <c r="F2875" t="s">
        <v>65</v>
      </c>
      <c r="G2875" t="s">
        <v>54</v>
      </c>
      <c r="H2875" t="s">
        <v>13</v>
      </c>
      <c r="I2875">
        <v>1</v>
      </c>
      <c r="J2875">
        <v>2034</v>
      </c>
      <c r="K2875">
        <v>2160</v>
      </c>
      <c r="L2875">
        <v>4068</v>
      </c>
      <c r="M2875">
        <v>4320</v>
      </c>
      <c r="N2875">
        <v>252</v>
      </c>
      <c r="O2875">
        <v>12.600000000000001</v>
      </c>
      <c r="P2875" t="s">
        <v>76</v>
      </c>
      <c r="Q2875" t="s">
        <v>89</v>
      </c>
      <c r="R2875">
        <v>12</v>
      </c>
      <c r="S2875" t="s">
        <v>92</v>
      </c>
    </row>
    <row r="2876" spans="1:19">
      <c r="A2876" s="2">
        <v>41250</v>
      </c>
      <c r="B2876" t="s">
        <v>14</v>
      </c>
      <c r="C2876" t="s">
        <v>11</v>
      </c>
      <c r="D2876" t="s">
        <v>12</v>
      </c>
      <c r="E2876" t="s">
        <v>61</v>
      </c>
      <c r="F2876" t="s">
        <v>65</v>
      </c>
      <c r="G2876" t="s">
        <v>54</v>
      </c>
      <c r="H2876" t="s">
        <v>13</v>
      </c>
      <c r="I2876">
        <v>11</v>
      </c>
      <c r="J2876">
        <v>3546</v>
      </c>
      <c r="K2876">
        <v>3780</v>
      </c>
      <c r="L2876">
        <v>36612</v>
      </c>
      <c r="M2876">
        <v>38880</v>
      </c>
      <c r="N2876">
        <v>2268</v>
      </c>
      <c r="O2876">
        <v>113.4</v>
      </c>
      <c r="P2876" t="s">
        <v>76</v>
      </c>
      <c r="Q2876" t="s">
        <v>89</v>
      </c>
      <c r="R2876">
        <v>12</v>
      </c>
      <c r="S2876" t="s">
        <v>92</v>
      </c>
    </row>
    <row r="2877" spans="1:19">
      <c r="A2877" s="2">
        <v>41254</v>
      </c>
      <c r="B2877" t="s">
        <v>31</v>
      </c>
      <c r="C2877" t="s">
        <v>30</v>
      </c>
      <c r="D2877" t="s">
        <v>12</v>
      </c>
      <c r="E2877" t="s">
        <v>61</v>
      </c>
      <c r="F2877" t="s">
        <v>65</v>
      </c>
      <c r="G2877" t="s">
        <v>54</v>
      </c>
      <c r="H2877" t="s">
        <v>13</v>
      </c>
      <c r="I2877">
        <v>5</v>
      </c>
      <c r="J2877">
        <v>2196</v>
      </c>
      <c r="K2877">
        <v>2340</v>
      </c>
      <c r="L2877">
        <v>14238</v>
      </c>
      <c r="M2877">
        <v>15120</v>
      </c>
      <c r="N2877">
        <v>882</v>
      </c>
      <c r="O2877">
        <v>44.1</v>
      </c>
      <c r="P2877" t="s">
        <v>76</v>
      </c>
      <c r="Q2877" t="s">
        <v>89</v>
      </c>
      <c r="R2877">
        <v>12</v>
      </c>
      <c r="S2877" t="s">
        <v>92</v>
      </c>
    </row>
    <row r="2878" spans="1:19">
      <c r="A2878" s="2">
        <v>41259</v>
      </c>
      <c r="B2878" t="s">
        <v>24</v>
      </c>
      <c r="C2878" t="s">
        <v>25</v>
      </c>
      <c r="D2878" t="s">
        <v>12</v>
      </c>
      <c r="E2878" t="s">
        <v>61</v>
      </c>
      <c r="F2878" t="s">
        <v>65</v>
      </c>
      <c r="G2878" t="s">
        <v>54</v>
      </c>
      <c r="H2878" t="s">
        <v>13</v>
      </c>
      <c r="I2878">
        <v>10</v>
      </c>
      <c r="J2878">
        <v>2034</v>
      </c>
      <c r="K2878">
        <v>2160</v>
      </c>
      <c r="L2878">
        <v>30510</v>
      </c>
      <c r="M2878">
        <v>32400</v>
      </c>
      <c r="N2878">
        <v>1890</v>
      </c>
      <c r="O2878">
        <v>94.5</v>
      </c>
      <c r="P2878" t="s">
        <v>76</v>
      </c>
      <c r="Q2878" t="s">
        <v>89</v>
      </c>
      <c r="R2878">
        <v>12</v>
      </c>
      <c r="S2878" t="s">
        <v>92</v>
      </c>
    </row>
    <row r="2879" spans="1:19">
      <c r="A2879" s="2">
        <v>41260</v>
      </c>
      <c r="B2879" t="s">
        <v>34</v>
      </c>
      <c r="C2879" t="s">
        <v>25</v>
      </c>
      <c r="D2879" t="s">
        <v>12</v>
      </c>
      <c r="E2879" t="s">
        <v>61</v>
      </c>
      <c r="F2879" t="s">
        <v>65</v>
      </c>
      <c r="G2879" t="s">
        <v>54</v>
      </c>
      <c r="H2879" t="s">
        <v>13</v>
      </c>
      <c r="I2879">
        <v>15</v>
      </c>
      <c r="J2879">
        <v>3384</v>
      </c>
      <c r="K2879">
        <v>3600</v>
      </c>
      <c r="L2879">
        <v>8136</v>
      </c>
      <c r="M2879">
        <v>8640</v>
      </c>
      <c r="N2879">
        <v>504</v>
      </c>
      <c r="O2879">
        <v>25.200000000000003</v>
      </c>
      <c r="P2879" t="s">
        <v>76</v>
      </c>
      <c r="Q2879" t="s">
        <v>89</v>
      </c>
      <c r="R2879">
        <v>12</v>
      </c>
      <c r="S2879" t="s">
        <v>92</v>
      </c>
    </row>
    <row r="2880" spans="1:19">
      <c r="A2880" s="2">
        <v>41265</v>
      </c>
      <c r="B2880" t="s">
        <v>29</v>
      </c>
      <c r="C2880" t="s">
        <v>30</v>
      </c>
      <c r="D2880" t="s">
        <v>12</v>
      </c>
      <c r="E2880" t="s">
        <v>61</v>
      </c>
      <c r="F2880" t="s">
        <v>65</v>
      </c>
      <c r="G2880" t="s">
        <v>54</v>
      </c>
      <c r="H2880" t="s">
        <v>13</v>
      </c>
      <c r="I2880">
        <v>7</v>
      </c>
      <c r="J2880">
        <v>3924</v>
      </c>
      <c r="K2880">
        <v>4230</v>
      </c>
      <c r="L2880">
        <v>8136</v>
      </c>
      <c r="M2880">
        <v>8640</v>
      </c>
      <c r="N2880">
        <v>504</v>
      </c>
      <c r="O2880">
        <v>25.200000000000003</v>
      </c>
      <c r="P2880" t="s">
        <v>76</v>
      </c>
      <c r="Q2880" t="s">
        <v>89</v>
      </c>
      <c r="R2880">
        <v>12</v>
      </c>
      <c r="S2880" t="s">
        <v>92</v>
      </c>
    </row>
    <row r="2881" spans="1:19">
      <c r="A2881" s="2">
        <v>41267</v>
      </c>
      <c r="B2881" t="s">
        <v>14</v>
      </c>
      <c r="C2881" t="s">
        <v>11</v>
      </c>
      <c r="D2881" t="s">
        <v>12</v>
      </c>
      <c r="E2881" t="s">
        <v>61</v>
      </c>
      <c r="F2881" t="s">
        <v>65</v>
      </c>
      <c r="G2881" t="s">
        <v>54</v>
      </c>
      <c r="H2881" t="s">
        <v>13</v>
      </c>
      <c r="I2881">
        <v>24</v>
      </c>
      <c r="J2881">
        <v>3978</v>
      </c>
      <c r="K2881">
        <v>4230</v>
      </c>
      <c r="L2881">
        <v>2034</v>
      </c>
      <c r="M2881">
        <v>2160</v>
      </c>
      <c r="N2881">
        <v>126</v>
      </c>
      <c r="O2881">
        <v>6.3000000000000007</v>
      </c>
      <c r="P2881" t="s">
        <v>76</v>
      </c>
      <c r="Q2881" t="s">
        <v>89</v>
      </c>
      <c r="R2881">
        <v>12</v>
      </c>
      <c r="S2881" t="s">
        <v>92</v>
      </c>
    </row>
    <row r="2882" spans="1:19">
      <c r="A2882" s="2">
        <v>41268</v>
      </c>
      <c r="B2882" t="s">
        <v>20</v>
      </c>
      <c r="C2882" t="s">
        <v>18</v>
      </c>
      <c r="D2882" t="s">
        <v>12</v>
      </c>
      <c r="E2882" t="s">
        <v>61</v>
      </c>
      <c r="F2882" t="s">
        <v>65</v>
      </c>
      <c r="G2882" t="s">
        <v>54</v>
      </c>
      <c r="H2882" t="s">
        <v>13</v>
      </c>
      <c r="I2882">
        <v>2</v>
      </c>
      <c r="J2882">
        <v>5832</v>
      </c>
      <c r="K2882">
        <v>6210</v>
      </c>
      <c r="L2882">
        <v>18306</v>
      </c>
      <c r="M2882">
        <v>19440</v>
      </c>
      <c r="N2882">
        <v>1134</v>
      </c>
      <c r="O2882">
        <v>56.7</v>
      </c>
      <c r="P2882" t="s">
        <v>76</v>
      </c>
      <c r="Q2882" t="s">
        <v>89</v>
      </c>
      <c r="R2882">
        <v>12</v>
      </c>
      <c r="S2882" t="s">
        <v>92</v>
      </c>
    </row>
    <row r="2883" spans="1:19">
      <c r="A2883" s="2">
        <v>41274</v>
      </c>
      <c r="B2883" t="s">
        <v>10</v>
      </c>
      <c r="C2883" t="s">
        <v>11</v>
      </c>
      <c r="D2883" t="s">
        <v>12</v>
      </c>
      <c r="E2883" t="s">
        <v>61</v>
      </c>
      <c r="F2883" t="s">
        <v>65</v>
      </c>
      <c r="G2883" t="s">
        <v>54</v>
      </c>
      <c r="H2883" t="s">
        <v>13</v>
      </c>
      <c r="I2883">
        <v>25</v>
      </c>
      <c r="J2883">
        <v>2034</v>
      </c>
      <c r="K2883">
        <v>2160</v>
      </c>
      <c r="L2883">
        <v>2034</v>
      </c>
      <c r="M2883">
        <v>2160</v>
      </c>
      <c r="N2883">
        <v>126</v>
      </c>
      <c r="O2883">
        <v>6.3000000000000007</v>
      </c>
      <c r="P2883" t="s">
        <v>76</v>
      </c>
      <c r="Q2883" t="s">
        <v>89</v>
      </c>
      <c r="R2883">
        <v>12</v>
      </c>
      <c r="S2883" t="s">
        <v>92</v>
      </c>
    </row>
    <row r="2884" spans="1:19">
      <c r="A2884" s="2">
        <v>41277</v>
      </c>
      <c r="B2884" t="s">
        <v>10</v>
      </c>
      <c r="C2884" t="s">
        <v>11</v>
      </c>
      <c r="D2884" t="s">
        <v>12</v>
      </c>
      <c r="E2884" t="s">
        <v>61</v>
      </c>
      <c r="F2884" t="s">
        <v>65</v>
      </c>
      <c r="G2884" t="s">
        <v>54</v>
      </c>
      <c r="H2884" t="s">
        <v>13</v>
      </c>
      <c r="I2884">
        <v>27</v>
      </c>
      <c r="J2884">
        <v>5832</v>
      </c>
      <c r="K2884">
        <v>6210</v>
      </c>
      <c r="L2884">
        <v>30510</v>
      </c>
      <c r="M2884">
        <v>32400</v>
      </c>
      <c r="N2884">
        <v>1890</v>
      </c>
      <c r="O2884">
        <v>94.5</v>
      </c>
      <c r="P2884" t="s">
        <v>93</v>
      </c>
      <c r="Q2884" t="s">
        <v>77</v>
      </c>
      <c r="R2884">
        <v>1</v>
      </c>
      <c r="S2884" t="s">
        <v>78</v>
      </c>
    </row>
    <row r="2885" spans="1:19">
      <c r="A2885" s="2">
        <v>41281</v>
      </c>
      <c r="B2885" t="s">
        <v>29</v>
      </c>
      <c r="C2885" t="s">
        <v>30</v>
      </c>
      <c r="D2885" t="s">
        <v>12</v>
      </c>
      <c r="E2885" t="s">
        <v>61</v>
      </c>
      <c r="F2885" t="s">
        <v>65</v>
      </c>
      <c r="G2885" t="s">
        <v>54</v>
      </c>
      <c r="H2885" t="s">
        <v>13</v>
      </c>
      <c r="I2885">
        <v>12</v>
      </c>
      <c r="J2885">
        <v>5148</v>
      </c>
      <c r="K2885">
        <v>5490</v>
      </c>
      <c r="L2885">
        <v>4068</v>
      </c>
      <c r="M2885">
        <v>4320</v>
      </c>
      <c r="N2885">
        <v>252</v>
      </c>
      <c r="O2885">
        <v>12.600000000000001</v>
      </c>
      <c r="P2885" t="s">
        <v>93</v>
      </c>
      <c r="Q2885" t="s">
        <v>77</v>
      </c>
      <c r="R2885">
        <v>1</v>
      </c>
      <c r="S2885" t="s">
        <v>78</v>
      </c>
    </row>
    <row r="2886" spans="1:19">
      <c r="A2886" s="2">
        <v>41292</v>
      </c>
      <c r="B2886" t="s">
        <v>31</v>
      </c>
      <c r="C2886" t="s">
        <v>30</v>
      </c>
      <c r="D2886" t="s">
        <v>12</v>
      </c>
      <c r="E2886" t="s">
        <v>61</v>
      </c>
      <c r="F2886" t="s">
        <v>65</v>
      </c>
      <c r="G2886" t="s">
        <v>54</v>
      </c>
      <c r="H2886" t="s">
        <v>13</v>
      </c>
      <c r="I2886">
        <v>15</v>
      </c>
      <c r="J2886">
        <v>3924</v>
      </c>
      <c r="K2886">
        <v>4230</v>
      </c>
      <c r="L2886">
        <v>26442</v>
      </c>
      <c r="M2886">
        <v>28080</v>
      </c>
      <c r="N2886">
        <v>1638</v>
      </c>
      <c r="O2886">
        <v>81.900000000000006</v>
      </c>
      <c r="P2886" t="s">
        <v>93</v>
      </c>
      <c r="Q2886" t="s">
        <v>77</v>
      </c>
      <c r="R2886">
        <v>1</v>
      </c>
      <c r="S2886" t="s">
        <v>78</v>
      </c>
    </row>
    <row r="2887" spans="1:19">
      <c r="A2887" s="2">
        <v>41305</v>
      </c>
      <c r="B2887" t="s">
        <v>17</v>
      </c>
      <c r="C2887" t="s">
        <v>18</v>
      </c>
      <c r="D2887" t="s">
        <v>12</v>
      </c>
      <c r="E2887" t="s">
        <v>61</v>
      </c>
      <c r="F2887" t="s">
        <v>65</v>
      </c>
      <c r="G2887" t="s">
        <v>54</v>
      </c>
      <c r="H2887" t="s">
        <v>13</v>
      </c>
      <c r="I2887">
        <v>15</v>
      </c>
      <c r="J2887">
        <v>3978</v>
      </c>
      <c r="K2887">
        <v>4230</v>
      </c>
      <c r="L2887">
        <v>50850</v>
      </c>
      <c r="M2887">
        <v>54000</v>
      </c>
      <c r="N2887">
        <v>3150</v>
      </c>
      <c r="O2887">
        <v>157.5</v>
      </c>
      <c r="P2887" t="s">
        <v>93</v>
      </c>
      <c r="Q2887" t="s">
        <v>77</v>
      </c>
      <c r="R2887">
        <v>1</v>
      </c>
      <c r="S2887" t="s">
        <v>78</v>
      </c>
    </row>
    <row r="2888" spans="1:19">
      <c r="A2888" s="2">
        <v>41319</v>
      </c>
      <c r="B2888" t="s">
        <v>14</v>
      </c>
      <c r="C2888" t="s">
        <v>11</v>
      </c>
      <c r="D2888" t="s">
        <v>12</v>
      </c>
      <c r="E2888" t="s">
        <v>61</v>
      </c>
      <c r="F2888" t="s">
        <v>65</v>
      </c>
      <c r="G2888" t="s">
        <v>54</v>
      </c>
      <c r="H2888" t="s">
        <v>13</v>
      </c>
      <c r="I2888">
        <v>11</v>
      </c>
      <c r="J2888">
        <v>2106</v>
      </c>
      <c r="K2888">
        <v>2250</v>
      </c>
      <c r="L2888">
        <v>36612</v>
      </c>
      <c r="M2888">
        <v>38880</v>
      </c>
      <c r="N2888">
        <v>2268</v>
      </c>
      <c r="O2888">
        <v>113.4</v>
      </c>
      <c r="P2888" t="s">
        <v>93</v>
      </c>
      <c r="Q2888" t="s">
        <v>77</v>
      </c>
      <c r="R2888">
        <v>2</v>
      </c>
      <c r="S2888" t="s">
        <v>79</v>
      </c>
    </row>
    <row r="2889" spans="1:19">
      <c r="A2889" s="2">
        <v>41333</v>
      </c>
      <c r="B2889" t="s">
        <v>34</v>
      </c>
      <c r="C2889" t="s">
        <v>25</v>
      </c>
      <c r="D2889" t="s">
        <v>12</v>
      </c>
      <c r="E2889" t="s">
        <v>61</v>
      </c>
      <c r="F2889" t="s">
        <v>65</v>
      </c>
      <c r="G2889" t="s">
        <v>54</v>
      </c>
      <c r="H2889" t="s">
        <v>13</v>
      </c>
      <c r="I2889">
        <v>13</v>
      </c>
      <c r="J2889">
        <v>3978</v>
      </c>
      <c r="K2889">
        <v>4230</v>
      </c>
      <c r="L2889">
        <v>50850</v>
      </c>
      <c r="M2889">
        <v>54000</v>
      </c>
      <c r="N2889">
        <v>3150</v>
      </c>
      <c r="O2889">
        <v>157.5</v>
      </c>
      <c r="P2889" t="s">
        <v>93</v>
      </c>
      <c r="Q2889" t="s">
        <v>77</v>
      </c>
      <c r="R2889">
        <v>2</v>
      </c>
      <c r="S2889" t="s">
        <v>79</v>
      </c>
    </row>
    <row r="2890" spans="1:19">
      <c r="A2890" s="2">
        <v>41343</v>
      </c>
      <c r="B2890" t="s">
        <v>34</v>
      </c>
      <c r="C2890" t="s">
        <v>25</v>
      </c>
      <c r="D2890" t="s">
        <v>12</v>
      </c>
      <c r="E2890" t="s">
        <v>61</v>
      </c>
      <c r="F2890" t="s">
        <v>65</v>
      </c>
      <c r="G2890" t="s">
        <v>54</v>
      </c>
      <c r="H2890" t="s">
        <v>13</v>
      </c>
      <c r="I2890">
        <v>23</v>
      </c>
      <c r="J2890">
        <v>3546</v>
      </c>
      <c r="K2890">
        <v>3780</v>
      </c>
      <c r="L2890">
        <v>22374</v>
      </c>
      <c r="M2890">
        <v>23760</v>
      </c>
      <c r="N2890">
        <v>1386</v>
      </c>
      <c r="O2890">
        <v>69.3</v>
      </c>
      <c r="P2890" t="s">
        <v>93</v>
      </c>
      <c r="Q2890" t="s">
        <v>77</v>
      </c>
      <c r="R2890">
        <v>3</v>
      </c>
      <c r="S2890" t="s">
        <v>80</v>
      </c>
    </row>
    <row r="2891" spans="1:19">
      <c r="A2891" s="2">
        <v>41344</v>
      </c>
      <c r="B2891" t="s">
        <v>27</v>
      </c>
      <c r="C2891" t="s">
        <v>23</v>
      </c>
      <c r="D2891" t="s">
        <v>12</v>
      </c>
      <c r="E2891" t="s">
        <v>61</v>
      </c>
      <c r="F2891" t="s">
        <v>65</v>
      </c>
      <c r="G2891" t="s">
        <v>54</v>
      </c>
      <c r="H2891" t="s">
        <v>13</v>
      </c>
      <c r="I2891">
        <v>23</v>
      </c>
      <c r="J2891">
        <v>4482</v>
      </c>
      <c r="K2891">
        <v>4770</v>
      </c>
      <c r="L2891">
        <v>26442</v>
      </c>
      <c r="M2891">
        <v>28080</v>
      </c>
      <c r="N2891">
        <v>1638</v>
      </c>
      <c r="O2891">
        <v>81.900000000000006</v>
      </c>
      <c r="P2891" t="s">
        <v>93</v>
      </c>
      <c r="Q2891" t="s">
        <v>77</v>
      </c>
      <c r="R2891">
        <v>3</v>
      </c>
      <c r="S2891" t="s">
        <v>80</v>
      </c>
    </row>
    <row r="2892" spans="1:19">
      <c r="A2892" s="2">
        <v>41349</v>
      </c>
      <c r="B2892" t="s">
        <v>14</v>
      </c>
      <c r="C2892" t="s">
        <v>11</v>
      </c>
      <c r="D2892" t="s">
        <v>12</v>
      </c>
      <c r="E2892" t="s">
        <v>61</v>
      </c>
      <c r="F2892" t="s">
        <v>65</v>
      </c>
      <c r="G2892" t="s">
        <v>54</v>
      </c>
      <c r="H2892" t="s">
        <v>13</v>
      </c>
      <c r="I2892">
        <v>7</v>
      </c>
      <c r="J2892">
        <v>3042</v>
      </c>
      <c r="K2892">
        <v>3240</v>
      </c>
      <c r="L2892">
        <v>6102</v>
      </c>
      <c r="M2892">
        <v>6480</v>
      </c>
      <c r="N2892">
        <v>378</v>
      </c>
      <c r="O2892">
        <v>18.900000000000002</v>
      </c>
      <c r="P2892" t="s">
        <v>93</v>
      </c>
      <c r="Q2892" t="s">
        <v>77</v>
      </c>
      <c r="R2892">
        <v>3</v>
      </c>
      <c r="S2892" t="s">
        <v>80</v>
      </c>
    </row>
    <row r="2893" spans="1:19">
      <c r="A2893" s="2">
        <v>41352</v>
      </c>
      <c r="B2893" t="s">
        <v>17</v>
      </c>
      <c r="C2893" t="s">
        <v>18</v>
      </c>
      <c r="D2893" t="s">
        <v>12</v>
      </c>
      <c r="E2893" t="s">
        <v>61</v>
      </c>
      <c r="F2893" t="s">
        <v>65</v>
      </c>
      <c r="G2893" t="s">
        <v>54</v>
      </c>
      <c r="H2893" t="s">
        <v>13</v>
      </c>
      <c r="I2893">
        <v>3</v>
      </c>
      <c r="J2893">
        <v>2952</v>
      </c>
      <c r="K2893">
        <v>3150</v>
      </c>
      <c r="L2893">
        <v>50850</v>
      </c>
      <c r="M2893">
        <v>54000</v>
      </c>
      <c r="N2893">
        <v>3150</v>
      </c>
      <c r="O2893">
        <v>157.5</v>
      </c>
      <c r="P2893" t="s">
        <v>93</v>
      </c>
      <c r="Q2893" t="s">
        <v>77</v>
      </c>
      <c r="R2893">
        <v>3</v>
      </c>
      <c r="S2893" t="s">
        <v>80</v>
      </c>
    </row>
    <row r="2894" spans="1:19">
      <c r="A2894" s="2">
        <v>41353</v>
      </c>
      <c r="B2894" t="s">
        <v>34</v>
      </c>
      <c r="C2894" t="s">
        <v>25</v>
      </c>
      <c r="D2894" t="s">
        <v>12</v>
      </c>
      <c r="E2894" t="s">
        <v>61</v>
      </c>
      <c r="F2894" t="s">
        <v>65</v>
      </c>
      <c r="G2894" t="s">
        <v>54</v>
      </c>
      <c r="H2894" t="s">
        <v>13</v>
      </c>
      <c r="I2894">
        <v>22</v>
      </c>
      <c r="J2894">
        <v>3978</v>
      </c>
      <c r="K2894">
        <v>4230</v>
      </c>
      <c r="L2894">
        <v>14238</v>
      </c>
      <c r="M2894">
        <v>15120</v>
      </c>
      <c r="N2894">
        <v>882</v>
      </c>
      <c r="O2894">
        <v>44.1</v>
      </c>
      <c r="P2894" t="s">
        <v>93</v>
      </c>
      <c r="Q2894" t="s">
        <v>77</v>
      </c>
      <c r="R2894">
        <v>3</v>
      </c>
      <c r="S2894" t="s">
        <v>80</v>
      </c>
    </row>
    <row r="2895" spans="1:19">
      <c r="A2895" s="2">
        <v>41368</v>
      </c>
      <c r="B2895" t="s">
        <v>22</v>
      </c>
      <c r="C2895" t="s">
        <v>23</v>
      </c>
      <c r="D2895" t="s">
        <v>12</v>
      </c>
      <c r="E2895" t="s">
        <v>61</v>
      </c>
      <c r="F2895" t="s">
        <v>65</v>
      </c>
      <c r="G2895" t="s">
        <v>54</v>
      </c>
      <c r="H2895" t="s">
        <v>13</v>
      </c>
      <c r="I2895">
        <v>22</v>
      </c>
      <c r="J2895">
        <v>5148</v>
      </c>
      <c r="K2895">
        <v>5490</v>
      </c>
      <c r="L2895">
        <v>40680</v>
      </c>
      <c r="M2895">
        <v>43200</v>
      </c>
      <c r="N2895">
        <v>2520</v>
      </c>
      <c r="O2895">
        <v>126</v>
      </c>
      <c r="P2895" t="s">
        <v>93</v>
      </c>
      <c r="Q2895" t="s">
        <v>81</v>
      </c>
      <c r="R2895">
        <v>4</v>
      </c>
      <c r="S2895" t="s">
        <v>82</v>
      </c>
    </row>
    <row r="2896" spans="1:19">
      <c r="A2896" s="2">
        <v>41375</v>
      </c>
      <c r="B2896" t="s">
        <v>29</v>
      </c>
      <c r="C2896" t="s">
        <v>30</v>
      </c>
      <c r="D2896" t="s">
        <v>12</v>
      </c>
      <c r="E2896" t="s">
        <v>61</v>
      </c>
      <c r="F2896" t="s">
        <v>65</v>
      </c>
      <c r="G2896" t="s">
        <v>54</v>
      </c>
      <c r="H2896" t="s">
        <v>13</v>
      </c>
      <c r="I2896">
        <v>11</v>
      </c>
      <c r="J2896">
        <v>2106</v>
      </c>
      <c r="K2896">
        <v>2250</v>
      </c>
      <c r="L2896">
        <v>26442</v>
      </c>
      <c r="M2896">
        <v>28080</v>
      </c>
      <c r="N2896">
        <v>1638</v>
      </c>
      <c r="O2896">
        <v>81.900000000000006</v>
      </c>
      <c r="P2896" t="s">
        <v>93</v>
      </c>
      <c r="Q2896" t="s">
        <v>81</v>
      </c>
      <c r="R2896">
        <v>4</v>
      </c>
      <c r="S2896" t="s">
        <v>82</v>
      </c>
    </row>
    <row r="2897" spans="1:19">
      <c r="A2897" s="2">
        <v>41376</v>
      </c>
      <c r="B2897" t="s">
        <v>17</v>
      </c>
      <c r="C2897" t="s">
        <v>18</v>
      </c>
      <c r="D2897" t="s">
        <v>12</v>
      </c>
      <c r="E2897" t="s">
        <v>61</v>
      </c>
      <c r="F2897" t="s">
        <v>65</v>
      </c>
      <c r="G2897" t="s">
        <v>54</v>
      </c>
      <c r="H2897" t="s">
        <v>13</v>
      </c>
      <c r="I2897">
        <v>7</v>
      </c>
      <c r="J2897">
        <v>3384</v>
      </c>
      <c r="K2897">
        <v>3600</v>
      </c>
      <c r="L2897">
        <v>50850</v>
      </c>
      <c r="M2897">
        <v>54000</v>
      </c>
      <c r="N2897">
        <v>3150</v>
      </c>
      <c r="O2897">
        <v>157.5</v>
      </c>
      <c r="P2897" t="s">
        <v>93</v>
      </c>
      <c r="Q2897" t="s">
        <v>81</v>
      </c>
      <c r="R2897">
        <v>4</v>
      </c>
      <c r="S2897" t="s">
        <v>82</v>
      </c>
    </row>
    <row r="2898" spans="1:19">
      <c r="A2898" s="2">
        <v>41381</v>
      </c>
      <c r="B2898" t="s">
        <v>24</v>
      </c>
      <c r="C2898" t="s">
        <v>25</v>
      </c>
      <c r="D2898" t="s">
        <v>12</v>
      </c>
      <c r="E2898" t="s">
        <v>61</v>
      </c>
      <c r="F2898" t="s">
        <v>65</v>
      </c>
      <c r="G2898" t="s">
        <v>54</v>
      </c>
      <c r="H2898" t="s">
        <v>13</v>
      </c>
      <c r="I2898">
        <v>14</v>
      </c>
      <c r="J2898">
        <v>3546</v>
      </c>
      <c r="K2898">
        <v>3780</v>
      </c>
      <c r="L2898">
        <v>32544</v>
      </c>
      <c r="M2898">
        <v>34560</v>
      </c>
      <c r="N2898">
        <v>2016</v>
      </c>
      <c r="O2898">
        <v>100.80000000000001</v>
      </c>
      <c r="P2898" t="s">
        <v>93</v>
      </c>
      <c r="Q2898" t="s">
        <v>81</v>
      </c>
      <c r="R2898">
        <v>4</v>
      </c>
      <c r="S2898" t="s">
        <v>82</v>
      </c>
    </row>
    <row r="2899" spans="1:19">
      <c r="A2899" s="2">
        <v>41389</v>
      </c>
      <c r="B2899" t="s">
        <v>29</v>
      </c>
      <c r="C2899" t="s">
        <v>30</v>
      </c>
      <c r="D2899" t="s">
        <v>12</v>
      </c>
      <c r="E2899" t="s">
        <v>61</v>
      </c>
      <c r="F2899" t="s">
        <v>65</v>
      </c>
      <c r="G2899" t="s">
        <v>54</v>
      </c>
      <c r="H2899" t="s">
        <v>13</v>
      </c>
      <c r="I2899">
        <v>23</v>
      </c>
      <c r="J2899">
        <v>4482</v>
      </c>
      <c r="K2899">
        <v>4770</v>
      </c>
      <c r="L2899">
        <v>26442</v>
      </c>
      <c r="M2899">
        <v>28080</v>
      </c>
      <c r="N2899">
        <v>1638</v>
      </c>
      <c r="O2899">
        <v>81.900000000000006</v>
      </c>
      <c r="P2899" t="s">
        <v>93</v>
      </c>
      <c r="Q2899" t="s">
        <v>81</v>
      </c>
      <c r="R2899">
        <v>4</v>
      </c>
      <c r="S2899" t="s">
        <v>82</v>
      </c>
    </row>
    <row r="2900" spans="1:19">
      <c r="A2900" s="2">
        <v>41397</v>
      </c>
      <c r="B2900" t="s">
        <v>10</v>
      </c>
      <c r="C2900" t="s">
        <v>11</v>
      </c>
      <c r="D2900" t="s">
        <v>12</v>
      </c>
      <c r="E2900" t="s">
        <v>61</v>
      </c>
      <c r="F2900" t="s">
        <v>65</v>
      </c>
      <c r="G2900" t="s">
        <v>54</v>
      </c>
      <c r="H2900" t="s">
        <v>13</v>
      </c>
      <c r="I2900">
        <v>11</v>
      </c>
      <c r="J2900">
        <v>4482</v>
      </c>
      <c r="K2900">
        <v>4770</v>
      </c>
      <c r="L2900">
        <v>42714</v>
      </c>
      <c r="M2900">
        <v>45360</v>
      </c>
      <c r="N2900">
        <v>2646</v>
      </c>
      <c r="O2900">
        <v>132.30000000000001</v>
      </c>
      <c r="P2900" t="s">
        <v>93</v>
      </c>
      <c r="Q2900" t="s">
        <v>81</v>
      </c>
      <c r="R2900">
        <v>5</v>
      </c>
      <c r="S2900" t="s">
        <v>83</v>
      </c>
    </row>
    <row r="2901" spans="1:19">
      <c r="A2901" s="2">
        <v>41398</v>
      </c>
      <c r="B2901" t="s">
        <v>22</v>
      </c>
      <c r="C2901" t="s">
        <v>23</v>
      </c>
      <c r="D2901" t="s">
        <v>12</v>
      </c>
      <c r="E2901" t="s">
        <v>61</v>
      </c>
      <c r="F2901" t="s">
        <v>65</v>
      </c>
      <c r="G2901" t="s">
        <v>54</v>
      </c>
      <c r="H2901" t="s">
        <v>13</v>
      </c>
      <c r="I2901">
        <v>15</v>
      </c>
      <c r="J2901">
        <v>3924</v>
      </c>
      <c r="K2901">
        <v>4230</v>
      </c>
      <c r="L2901">
        <v>8136</v>
      </c>
      <c r="M2901">
        <v>8640</v>
      </c>
      <c r="N2901">
        <v>504</v>
      </c>
      <c r="O2901">
        <v>25.200000000000003</v>
      </c>
      <c r="P2901" t="s">
        <v>93</v>
      </c>
      <c r="Q2901" t="s">
        <v>81</v>
      </c>
      <c r="R2901">
        <v>5</v>
      </c>
      <c r="S2901" t="s">
        <v>83</v>
      </c>
    </row>
    <row r="2902" spans="1:19">
      <c r="A2902" s="2">
        <v>41403</v>
      </c>
      <c r="B2902" t="s">
        <v>31</v>
      </c>
      <c r="C2902" t="s">
        <v>30</v>
      </c>
      <c r="D2902" t="s">
        <v>12</v>
      </c>
      <c r="E2902" t="s">
        <v>61</v>
      </c>
      <c r="F2902" t="s">
        <v>65</v>
      </c>
      <c r="G2902" t="s">
        <v>54</v>
      </c>
      <c r="H2902" t="s">
        <v>13</v>
      </c>
      <c r="I2902">
        <v>22</v>
      </c>
      <c r="J2902">
        <v>3978</v>
      </c>
      <c r="K2902">
        <v>4230</v>
      </c>
      <c r="L2902">
        <v>24408</v>
      </c>
      <c r="M2902">
        <v>25920</v>
      </c>
      <c r="N2902">
        <v>1512</v>
      </c>
      <c r="O2902">
        <v>75.600000000000009</v>
      </c>
      <c r="P2902" t="s">
        <v>93</v>
      </c>
      <c r="Q2902" t="s">
        <v>81</v>
      </c>
      <c r="R2902">
        <v>5</v>
      </c>
      <c r="S2902" t="s">
        <v>83</v>
      </c>
    </row>
    <row r="2903" spans="1:19">
      <c r="A2903" s="2">
        <v>41405</v>
      </c>
      <c r="B2903" t="s">
        <v>20</v>
      </c>
      <c r="C2903" t="s">
        <v>18</v>
      </c>
      <c r="D2903" t="s">
        <v>12</v>
      </c>
      <c r="E2903" t="s">
        <v>61</v>
      </c>
      <c r="F2903" t="s">
        <v>65</v>
      </c>
      <c r="G2903" t="s">
        <v>54</v>
      </c>
      <c r="H2903" t="s">
        <v>13</v>
      </c>
      <c r="I2903">
        <v>11</v>
      </c>
      <c r="J2903">
        <v>3582</v>
      </c>
      <c r="K2903">
        <v>3870</v>
      </c>
      <c r="L2903">
        <v>40680</v>
      </c>
      <c r="M2903">
        <v>43200</v>
      </c>
      <c r="N2903">
        <v>2520</v>
      </c>
      <c r="O2903">
        <v>126</v>
      </c>
      <c r="P2903" t="s">
        <v>93</v>
      </c>
      <c r="Q2903" t="s">
        <v>81</v>
      </c>
      <c r="R2903">
        <v>5</v>
      </c>
      <c r="S2903" t="s">
        <v>83</v>
      </c>
    </row>
    <row r="2904" spans="1:19">
      <c r="A2904" s="2">
        <v>41410</v>
      </c>
      <c r="B2904" t="s">
        <v>31</v>
      </c>
      <c r="C2904" t="s">
        <v>30</v>
      </c>
      <c r="D2904" t="s">
        <v>12</v>
      </c>
      <c r="E2904" t="s">
        <v>61</v>
      </c>
      <c r="F2904" t="s">
        <v>65</v>
      </c>
      <c r="G2904" t="s">
        <v>54</v>
      </c>
      <c r="H2904" t="s">
        <v>13</v>
      </c>
      <c r="I2904">
        <v>24</v>
      </c>
      <c r="J2904">
        <v>2106</v>
      </c>
      <c r="K2904">
        <v>2250</v>
      </c>
      <c r="L2904">
        <v>50850</v>
      </c>
      <c r="M2904">
        <v>54000</v>
      </c>
      <c r="N2904">
        <v>3150</v>
      </c>
      <c r="O2904">
        <v>157.5</v>
      </c>
      <c r="P2904" t="s">
        <v>93</v>
      </c>
      <c r="Q2904" t="s">
        <v>81</v>
      </c>
      <c r="R2904">
        <v>5</v>
      </c>
      <c r="S2904" t="s">
        <v>83</v>
      </c>
    </row>
    <row r="2905" spans="1:19">
      <c r="A2905" s="2">
        <v>41413</v>
      </c>
      <c r="B2905" t="s">
        <v>34</v>
      </c>
      <c r="C2905" t="s">
        <v>25</v>
      </c>
      <c r="D2905" t="s">
        <v>12</v>
      </c>
      <c r="E2905" t="s">
        <v>61</v>
      </c>
      <c r="F2905" t="s">
        <v>65</v>
      </c>
      <c r="G2905" t="s">
        <v>54</v>
      </c>
      <c r="H2905" t="s">
        <v>13</v>
      </c>
      <c r="I2905">
        <v>4</v>
      </c>
      <c r="J2905">
        <v>3978</v>
      </c>
      <c r="K2905">
        <v>4230</v>
      </c>
      <c r="L2905">
        <v>30510</v>
      </c>
      <c r="M2905">
        <v>32400</v>
      </c>
      <c r="N2905">
        <v>1890</v>
      </c>
      <c r="O2905">
        <v>94.5</v>
      </c>
      <c r="P2905" t="s">
        <v>93</v>
      </c>
      <c r="Q2905" t="s">
        <v>81</v>
      </c>
      <c r="R2905">
        <v>5</v>
      </c>
      <c r="S2905" t="s">
        <v>83</v>
      </c>
    </row>
    <row r="2906" spans="1:19">
      <c r="A2906" s="2">
        <v>41415</v>
      </c>
      <c r="B2906" t="s">
        <v>14</v>
      </c>
      <c r="C2906" t="s">
        <v>11</v>
      </c>
      <c r="D2906" t="s">
        <v>12</v>
      </c>
      <c r="E2906" t="s">
        <v>61</v>
      </c>
      <c r="F2906" t="s">
        <v>65</v>
      </c>
      <c r="G2906" t="s">
        <v>54</v>
      </c>
      <c r="H2906" t="s">
        <v>13</v>
      </c>
      <c r="I2906">
        <v>17</v>
      </c>
      <c r="J2906">
        <v>5148</v>
      </c>
      <c r="K2906">
        <v>5490</v>
      </c>
      <c r="L2906">
        <v>32544</v>
      </c>
      <c r="M2906">
        <v>34560</v>
      </c>
      <c r="N2906">
        <v>2016</v>
      </c>
      <c r="O2906">
        <v>100.80000000000001</v>
      </c>
      <c r="P2906" t="s">
        <v>93</v>
      </c>
      <c r="Q2906" t="s">
        <v>81</v>
      </c>
      <c r="R2906">
        <v>5</v>
      </c>
      <c r="S2906" t="s">
        <v>83</v>
      </c>
    </row>
    <row r="2907" spans="1:19">
      <c r="A2907" s="2">
        <v>41416</v>
      </c>
      <c r="B2907" t="s">
        <v>20</v>
      </c>
      <c r="C2907" t="s">
        <v>18</v>
      </c>
      <c r="D2907" t="s">
        <v>12</v>
      </c>
      <c r="E2907" t="s">
        <v>61</v>
      </c>
      <c r="F2907" t="s">
        <v>65</v>
      </c>
      <c r="G2907" t="s">
        <v>54</v>
      </c>
      <c r="H2907" t="s">
        <v>13</v>
      </c>
      <c r="I2907">
        <v>6</v>
      </c>
      <c r="J2907">
        <v>3546</v>
      </c>
      <c r="K2907">
        <v>3780</v>
      </c>
      <c r="L2907">
        <v>2034</v>
      </c>
      <c r="M2907">
        <v>2160</v>
      </c>
      <c r="N2907">
        <v>126</v>
      </c>
      <c r="O2907">
        <v>6.3000000000000007</v>
      </c>
      <c r="P2907" t="s">
        <v>93</v>
      </c>
      <c r="Q2907" t="s">
        <v>81</v>
      </c>
      <c r="R2907">
        <v>5</v>
      </c>
      <c r="S2907" t="s">
        <v>83</v>
      </c>
    </row>
    <row r="2908" spans="1:19">
      <c r="A2908" s="2">
        <v>41424</v>
      </c>
      <c r="B2908" t="s">
        <v>24</v>
      </c>
      <c r="C2908" t="s">
        <v>25</v>
      </c>
      <c r="D2908" t="s">
        <v>12</v>
      </c>
      <c r="E2908" t="s">
        <v>61</v>
      </c>
      <c r="F2908" t="s">
        <v>65</v>
      </c>
      <c r="G2908" t="s">
        <v>54</v>
      </c>
      <c r="H2908" t="s">
        <v>13</v>
      </c>
      <c r="I2908">
        <v>6</v>
      </c>
      <c r="J2908">
        <v>2034</v>
      </c>
      <c r="K2908">
        <v>2160</v>
      </c>
      <c r="L2908">
        <v>6102</v>
      </c>
      <c r="M2908">
        <v>6480</v>
      </c>
      <c r="N2908">
        <v>378</v>
      </c>
      <c r="O2908">
        <v>18.900000000000002</v>
      </c>
      <c r="P2908" t="s">
        <v>93</v>
      </c>
      <c r="Q2908" t="s">
        <v>81</v>
      </c>
      <c r="R2908">
        <v>5</v>
      </c>
      <c r="S2908" t="s">
        <v>83</v>
      </c>
    </row>
    <row r="2909" spans="1:19">
      <c r="A2909" s="2">
        <v>41431</v>
      </c>
      <c r="B2909" t="s">
        <v>20</v>
      </c>
      <c r="C2909" t="s">
        <v>18</v>
      </c>
      <c r="D2909" t="s">
        <v>12</v>
      </c>
      <c r="E2909" t="s">
        <v>61</v>
      </c>
      <c r="F2909" t="s">
        <v>65</v>
      </c>
      <c r="G2909" t="s">
        <v>54</v>
      </c>
      <c r="H2909" t="s">
        <v>13</v>
      </c>
      <c r="I2909">
        <v>18</v>
      </c>
      <c r="J2909">
        <v>3978</v>
      </c>
      <c r="K2909">
        <v>4230</v>
      </c>
      <c r="L2909">
        <v>12204</v>
      </c>
      <c r="M2909">
        <v>12960</v>
      </c>
      <c r="N2909">
        <v>756</v>
      </c>
      <c r="O2909">
        <v>37.800000000000004</v>
      </c>
      <c r="P2909" t="s">
        <v>93</v>
      </c>
      <c r="Q2909" t="s">
        <v>81</v>
      </c>
      <c r="R2909">
        <v>6</v>
      </c>
      <c r="S2909" t="s">
        <v>84</v>
      </c>
    </row>
    <row r="2910" spans="1:19">
      <c r="A2910" s="2">
        <v>41433</v>
      </c>
      <c r="B2910" t="s">
        <v>31</v>
      </c>
      <c r="C2910" t="s">
        <v>30</v>
      </c>
      <c r="D2910" t="s">
        <v>12</v>
      </c>
      <c r="E2910" t="s">
        <v>61</v>
      </c>
      <c r="F2910" t="s">
        <v>65</v>
      </c>
      <c r="G2910" t="s">
        <v>54</v>
      </c>
      <c r="H2910" t="s">
        <v>13</v>
      </c>
      <c r="I2910">
        <v>25</v>
      </c>
      <c r="J2910">
        <v>3042</v>
      </c>
      <c r="K2910">
        <v>3240</v>
      </c>
      <c r="L2910">
        <v>10170</v>
      </c>
      <c r="M2910">
        <v>10800</v>
      </c>
      <c r="N2910">
        <v>630</v>
      </c>
      <c r="O2910">
        <v>31.5</v>
      </c>
      <c r="P2910" t="s">
        <v>93</v>
      </c>
      <c r="Q2910" t="s">
        <v>81</v>
      </c>
      <c r="R2910">
        <v>6</v>
      </c>
      <c r="S2910" t="s">
        <v>84</v>
      </c>
    </row>
    <row r="2911" spans="1:19">
      <c r="A2911" s="2">
        <v>41440</v>
      </c>
      <c r="B2911" t="s">
        <v>24</v>
      </c>
      <c r="C2911" t="s">
        <v>25</v>
      </c>
      <c r="D2911" t="s">
        <v>12</v>
      </c>
      <c r="E2911" t="s">
        <v>61</v>
      </c>
      <c r="F2911" t="s">
        <v>65</v>
      </c>
      <c r="G2911" t="s">
        <v>54</v>
      </c>
      <c r="H2911" t="s">
        <v>13</v>
      </c>
      <c r="I2911">
        <v>12</v>
      </c>
      <c r="J2911">
        <v>3042</v>
      </c>
      <c r="K2911">
        <v>3240</v>
      </c>
      <c r="L2911">
        <v>20340</v>
      </c>
      <c r="M2911">
        <v>21600</v>
      </c>
      <c r="N2911">
        <v>1260</v>
      </c>
      <c r="O2911">
        <v>63</v>
      </c>
      <c r="P2911" t="s">
        <v>93</v>
      </c>
      <c r="Q2911" t="s">
        <v>81</v>
      </c>
      <c r="R2911">
        <v>6</v>
      </c>
      <c r="S2911" t="s">
        <v>84</v>
      </c>
    </row>
    <row r="2912" spans="1:19">
      <c r="A2912" s="2">
        <v>41451</v>
      </c>
      <c r="B2912" t="s">
        <v>20</v>
      </c>
      <c r="C2912" t="s">
        <v>18</v>
      </c>
      <c r="D2912" t="s">
        <v>12</v>
      </c>
      <c r="E2912" t="s">
        <v>61</v>
      </c>
      <c r="F2912" t="s">
        <v>65</v>
      </c>
      <c r="G2912" t="s">
        <v>54</v>
      </c>
      <c r="H2912" t="s">
        <v>13</v>
      </c>
      <c r="I2912">
        <v>1</v>
      </c>
      <c r="J2912">
        <v>2034</v>
      </c>
      <c r="K2912">
        <v>2160</v>
      </c>
      <c r="L2912">
        <v>38646</v>
      </c>
      <c r="M2912">
        <v>41040</v>
      </c>
      <c r="N2912">
        <v>2394</v>
      </c>
      <c r="O2912">
        <v>119.7</v>
      </c>
      <c r="P2912" t="s">
        <v>93</v>
      </c>
      <c r="Q2912" t="s">
        <v>81</v>
      </c>
      <c r="R2912">
        <v>6</v>
      </c>
      <c r="S2912" t="s">
        <v>84</v>
      </c>
    </row>
    <row r="2913" spans="1:19">
      <c r="A2913" s="2">
        <v>41461</v>
      </c>
      <c r="B2913" t="s">
        <v>31</v>
      </c>
      <c r="C2913" t="s">
        <v>30</v>
      </c>
      <c r="D2913" t="s">
        <v>12</v>
      </c>
      <c r="E2913" t="s">
        <v>61</v>
      </c>
      <c r="F2913" t="s">
        <v>65</v>
      </c>
      <c r="G2913" t="s">
        <v>54</v>
      </c>
      <c r="H2913" t="s">
        <v>13</v>
      </c>
      <c r="I2913">
        <v>22</v>
      </c>
      <c r="J2913">
        <v>2952</v>
      </c>
      <c r="K2913">
        <v>3150</v>
      </c>
      <c r="L2913">
        <v>12204</v>
      </c>
      <c r="M2913">
        <v>12960</v>
      </c>
      <c r="N2913">
        <v>756</v>
      </c>
      <c r="O2913">
        <v>37.800000000000004</v>
      </c>
      <c r="P2913" t="s">
        <v>93</v>
      </c>
      <c r="Q2913" t="s">
        <v>85</v>
      </c>
      <c r="R2913">
        <v>7</v>
      </c>
      <c r="S2913" t="s">
        <v>86</v>
      </c>
    </row>
    <row r="2914" spans="1:19">
      <c r="A2914" s="2">
        <v>41464</v>
      </c>
      <c r="B2914" t="s">
        <v>34</v>
      </c>
      <c r="C2914" t="s">
        <v>25</v>
      </c>
      <c r="D2914" t="s">
        <v>12</v>
      </c>
      <c r="E2914" t="s">
        <v>61</v>
      </c>
      <c r="F2914" t="s">
        <v>65</v>
      </c>
      <c r="G2914" t="s">
        <v>54</v>
      </c>
      <c r="H2914" t="s">
        <v>13</v>
      </c>
      <c r="I2914">
        <v>6</v>
      </c>
      <c r="J2914">
        <v>3924</v>
      </c>
      <c r="K2914">
        <v>4230</v>
      </c>
      <c r="L2914">
        <v>4068</v>
      </c>
      <c r="M2914">
        <v>4320</v>
      </c>
      <c r="N2914">
        <v>252</v>
      </c>
      <c r="O2914">
        <v>12.600000000000001</v>
      </c>
      <c r="P2914" t="s">
        <v>93</v>
      </c>
      <c r="Q2914" t="s">
        <v>85</v>
      </c>
      <c r="R2914">
        <v>7</v>
      </c>
      <c r="S2914" t="s">
        <v>86</v>
      </c>
    </row>
    <row r="2915" spans="1:19">
      <c r="A2915" s="2">
        <v>41467</v>
      </c>
      <c r="B2915" t="s">
        <v>14</v>
      </c>
      <c r="C2915" t="s">
        <v>11</v>
      </c>
      <c r="D2915" t="s">
        <v>12</v>
      </c>
      <c r="E2915" t="s">
        <v>61</v>
      </c>
      <c r="F2915" t="s">
        <v>65</v>
      </c>
      <c r="G2915" t="s">
        <v>54</v>
      </c>
      <c r="H2915" t="s">
        <v>13</v>
      </c>
      <c r="I2915">
        <v>18</v>
      </c>
      <c r="J2915">
        <v>3582</v>
      </c>
      <c r="K2915">
        <v>3870</v>
      </c>
      <c r="L2915">
        <v>50850</v>
      </c>
      <c r="M2915">
        <v>54000</v>
      </c>
      <c r="N2915">
        <v>3150</v>
      </c>
      <c r="O2915">
        <v>157.5</v>
      </c>
      <c r="P2915" t="s">
        <v>93</v>
      </c>
      <c r="Q2915" t="s">
        <v>85</v>
      </c>
      <c r="R2915">
        <v>7</v>
      </c>
      <c r="S2915" t="s">
        <v>86</v>
      </c>
    </row>
    <row r="2916" spans="1:19">
      <c r="A2916" s="2">
        <v>41478</v>
      </c>
      <c r="B2916" t="s">
        <v>14</v>
      </c>
      <c r="C2916" t="s">
        <v>11</v>
      </c>
      <c r="D2916" t="s">
        <v>12</v>
      </c>
      <c r="E2916" t="s">
        <v>61</v>
      </c>
      <c r="F2916" t="s">
        <v>65</v>
      </c>
      <c r="G2916" t="s">
        <v>54</v>
      </c>
      <c r="H2916" t="s">
        <v>13</v>
      </c>
      <c r="I2916">
        <v>25</v>
      </c>
      <c r="J2916">
        <v>3042</v>
      </c>
      <c r="K2916">
        <v>3240</v>
      </c>
      <c r="L2916">
        <v>16272</v>
      </c>
      <c r="M2916">
        <v>17280</v>
      </c>
      <c r="N2916">
        <v>1008</v>
      </c>
      <c r="O2916">
        <v>50.400000000000006</v>
      </c>
      <c r="P2916" t="s">
        <v>93</v>
      </c>
      <c r="Q2916" t="s">
        <v>85</v>
      </c>
      <c r="R2916">
        <v>7</v>
      </c>
      <c r="S2916" t="s">
        <v>86</v>
      </c>
    </row>
    <row r="2917" spans="1:19">
      <c r="A2917" s="2">
        <v>41481</v>
      </c>
      <c r="B2917" t="s">
        <v>24</v>
      </c>
      <c r="C2917" t="s">
        <v>25</v>
      </c>
      <c r="D2917" t="s">
        <v>12</v>
      </c>
      <c r="E2917" t="s">
        <v>61</v>
      </c>
      <c r="F2917" t="s">
        <v>65</v>
      </c>
      <c r="G2917" t="s">
        <v>54</v>
      </c>
      <c r="H2917" t="s">
        <v>13</v>
      </c>
      <c r="I2917">
        <v>24</v>
      </c>
      <c r="J2917">
        <v>3978</v>
      </c>
      <c r="K2917">
        <v>4230</v>
      </c>
      <c r="L2917">
        <v>8136</v>
      </c>
      <c r="M2917">
        <v>8640</v>
      </c>
      <c r="N2917">
        <v>504</v>
      </c>
      <c r="O2917">
        <v>25.200000000000003</v>
      </c>
      <c r="P2917" t="s">
        <v>93</v>
      </c>
      <c r="Q2917" t="s">
        <v>85</v>
      </c>
      <c r="R2917">
        <v>7</v>
      </c>
      <c r="S2917" t="s">
        <v>86</v>
      </c>
    </row>
    <row r="2918" spans="1:19">
      <c r="A2918" s="2">
        <v>41484</v>
      </c>
      <c r="B2918" t="s">
        <v>17</v>
      </c>
      <c r="C2918" t="s">
        <v>18</v>
      </c>
      <c r="D2918" t="s">
        <v>12</v>
      </c>
      <c r="E2918" t="s">
        <v>61</v>
      </c>
      <c r="F2918" t="s">
        <v>65</v>
      </c>
      <c r="G2918" t="s">
        <v>54</v>
      </c>
      <c r="H2918" t="s">
        <v>13</v>
      </c>
      <c r="I2918">
        <v>21</v>
      </c>
      <c r="J2918">
        <v>2034</v>
      </c>
      <c r="K2918">
        <v>2160</v>
      </c>
      <c r="L2918">
        <v>10170</v>
      </c>
      <c r="M2918">
        <v>10800</v>
      </c>
      <c r="N2918">
        <v>630</v>
      </c>
      <c r="O2918">
        <v>31.5</v>
      </c>
      <c r="P2918" t="s">
        <v>93</v>
      </c>
      <c r="Q2918" t="s">
        <v>85</v>
      </c>
      <c r="R2918">
        <v>7</v>
      </c>
      <c r="S2918" t="s">
        <v>86</v>
      </c>
    </row>
    <row r="2919" spans="1:19">
      <c r="A2919" s="2">
        <v>41487</v>
      </c>
      <c r="B2919" t="s">
        <v>22</v>
      </c>
      <c r="C2919" t="s">
        <v>23</v>
      </c>
      <c r="D2919" t="s">
        <v>12</v>
      </c>
      <c r="E2919" t="s">
        <v>61</v>
      </c>
      <c r="F2919" t="s">
        <v>65</v>
      </c>
      <c r="G2919" t="s">
        <v>54</v>
      </c>
      <c r="H2919" t="s">
        <v>13</v>
      </c>
      <c r="I2919">
        <v>24</v>
      </c>
      <c r="J2919">
        <v>3924</v>
      </c>
      <c r="K2919">
        <v>4230</v>
      </c>
      <c r="L2919">
        <v>32544</v>
      </c>
      <c r="M2919">
        <v>34560</v>
      </c>
      <c r="N2919">
        <v>2016</v>
      </c>
      <c r="O2919">
        <v>100.80000000000001</v>
      </c>
      <c r="P2919" t="s">
        <v>93</v>
      </c>
      <c r="Q2919" t="s">
        <v>85</v>
      </c>
      <c r="R2919">
        <v>8</v>
      </c>
      <c r="S2919" t="s">
        <v>87</v>
      </c>
    </row>
    <row r="2920" spans="1:19">
      <c r="A2920" s="2">
        <v>41498</v>
      </c>
      <c r="B2920" t="s">
        <v>14</v>
      </c>
      <c r="C2920" t="s">
        <v>11</v>
      </c>
      <c r="D2920" t="s">
        <v>12</v>
      </c>
      <c r="E2920" t="s">
        <v>61</v>
      </c>
      <c r="F2920" t="s">
        <v>65</v>
      </c>
      <c r="G2920" t="s">
        <v>54</v>
      </c>
      <c r="H2920" t="s">
        <v>13</v>
      </c>
      <c r="I2920">
        <v>1</v>
      </c>
      <c r="J2920">
        <v>7506</v>
      </c>
      <c r="K2920">
        <v>8100</v>
      </c>
      <c r="L2920">
        <v>28476</v>
      </c>
      <c r="M2920">
        <v>30240</v>
      </c>
      <c r="N2920">
        <v>1764</v>
      </c>
      <c r="O2920">
        <v>88.2</v>
      </c>
      <c r="P2920" t="s">
        <v>93</v>
      </c>
      <c r="Q2920" t="s">
        <v>85</v>
      </c>
      <c r="R2920">
        <v>8</v>
      </c>
      <c r="S2920" t="s">
        <v>87</v>
      </c>
    </row>
    <row r="2921" spans="1:19">
      <c r="A2921" s="2">
        <v>41507</v>
      </c>
      <c r="B2921" t="s">
        <v>10</v>
      </c>
      <c r="C2921" t="s">
        <v>11</v>
      </c>
      <c r="D2921" t="s">
        <v>12</v>
      </c>
      <c r="E2921" t="s">
        <v>61</v>
      </c>
      <c r="F2921" t="s">
        <v>65</v>
      </c>
      <c r="G2921" t="s">
        <v>54</v>
      </c>
      <c r="H2921" t="s">
        <v>13</v>
      </c>
      <c r="I2921">
        <v>15</v>
      </c>
      <c r="J2921">
        <v>3384</v>
      </c>
      <c r="K2921">
        <v>3600</v>
      </c>
      <c r="L2921">
        <v>38646</v>
      </c>
      <c r="M2921">
        <v>41040</v>
      </c>
      <c r="N2921">
        <v>2394</v>
      </c>
      <c r="O2921">
        <v>119.7</v>
      </c>
      <c r="P2921" t="s">
        <v>93</v>
      </c>
      <c r="Q2921" t="s">
        <v>85</v>
      </c>
      <c r="R2921">
        <v>8</v>
      </c>
      <c r="S2921" t="s">
        <v>87</v>
      </c>
    </row>
    <row r="2922" spans="1:19">
      <c r="A2922" s="2">
        <v>41507</v>
      </c>
      <c r="B2922" t="s">
        <v>20</v>
      </c>
      <c r="C2922" t="s">
        <v>18</v>
      </c>
      <c r="D2922" t="s">
        <v>12</v>
      </c>
      <c r="E2922" t="s">
        <v>61</v>
      </c>
      <c r="F2922" t="s">
        <v>65</v>
      </c>
      <c r="G2922" t="s">
        <v>54</v>
      </c>
      <c r="H2922" t="s">
        <v>13</v>
      </c>
      <c r="I2922">
        <v>20</v>
      </c>
      <c r="J2922">
        <v>2034</v>
      </c>
      <c r="K2922">
        <v>2160</v>
      </c>
      <c r="L2922">
        <v>38646</v>
      </c>
      <c r="M2922">
        <v>41040</v>
      </c>
      <c r="N2922">
        <v>2394</v>
      </c>
      <c r="O2922">
        <v>119.7</v>
      </c>
      <c r="P2922" t="s">
        <v>93</v>
      </c>
      <c r="Q2922" t="s">
        <v>85</v>
      </c>
      <c r="R2922">
        <v>8</v>
      </c>
      <c r="S2922" t="s">
        <v>87</v>
      </c>
    </row>
    <row r="2923" spans="1:19">
      <c r="A2923" s="2">
        <v>41509</v>
      </c>
      <c r="B2923" t="s">
        <v>22</v>
      </c>
      <c r="C2923" t="s">
        <v>23</v>
      </c>
      <c r="D2923" t="s">
        <v>12</v>
      </c>
      <c r="E2923" t="s">
        <v>61</v>
      </c>
      <c r="F2923" t="s">
        <v>65</v>
      </c>
      <c r="G2923" t="s">
        <v>54</v>
      </c>
      <c r="H2923" t="s">
        <v>13</v>
      </c>
      <c r="I2923">
        <v>6</v>
      </c>
      <c r="J2923">
        <v>4482</v>
      </c>
      <c r="K2923">
        <v>4770</v>
      </c>
      <c r="L2923">
        <v>48816</v>
      </c>
      <c r="M2923">
        <v>51840</v>
      </c>
      <c r="N2923">
        <v>3024</v>
      </c>
      <c r="O2923">
        <v>151.20000000000002</v>
      </c>
      <c r="P2923" t="s">
        <v>93</v>
      </c>
      <c r="Q2923" t="s">
        <v>85</v>
      </c>
      <c r="R2923">
        <v>8</v>
      </c>
      <c r="S2923" t="s">
        <v>87</v>
      </c>
    </row>
    <row r="2924" spans="1:19">
      <c r="A2924" s="2">
        <v>41512</v>
      </c>
      <c r="B2924" t="s">
        <v>31</v>
      </c>
      <c r="C2924" t="s">
        <v>30</v>
      </c>
      <c r="D2924" t="s">
        <v>12</v>
      </c>
      <c r="E2924" t="s">
        <v>61</v>
      </c>
      <c r="F2924" t="s">
        <v>65</v>
      </c>
      <c r="G2924" t="s">
        <v>54</v>
      </c>
      <c r="H2924" t="s">
        <v>13</v>
      </c>
      <c r="I2924">
        <v>7</v>
      </c>
      <c r="J2924">
        <v>3924</v>
      </c>
      <c r="K2924">
        <v>4230</v>
      </c>
      <c r="L2924">
        <v>18306</v>
      </c>
      <c r="M2924">
        <v>19440</v>
      </c>
      <c r="N2924">
        <v>1134</v>
      </c>
      <c r="O2924">
        <v>56.7</v>
      </c>
      <c r="P2924" t="s">
        <v>93</v>
      </c>
      <c r="Q2924" t="s">
        <v>85</v>
      </c>
      <c r="R2924">
        <v>8</v>
      </c>
      <c r="S2924" t="s">
        <v>87</v>
      </c>
    </row>
    <row r="2925" spans="1:19">
      <c r="A2925" s="2">
        <v>41517</v>
      </c>
      <c r="B2925" t="s">
        <v>27</v>
      </c>
      <c r="C2925" t="s">
        <v>23</v>
      </c>
      <c r="D2925" t="s">
        <v>12</v>
      </c>
      <c r="E2925" t="s">
        <v>61</v>
      </c>
      <c r="F2925" t="s">
        <v>65</v>
      </c>
      <c r="G2925" t="s">
        <v>54</v>
      </c>
      <c r="H2925" t="s">
        <v>13</v>
      </c>
      <c r="I2925">
        <v>13</v>
      </c>
      <c r="J2925">
        <v>2034</v>
      </c>
      <c r="K2925">
        <v>2160</v>
      </c>
      <c r="L2925">
        <v>38646</v>
      </c>
      <c r="M2925">
        <v>41040</v>
      </c>
      <c r="N2925">
        <v>2394</v>
      </c>
      <c r="O2925">
        <v>119.7</v>
      </c>
      <c r="P2925" t="s">
        <v>93</v>
      </c>
      <c r="Q2925" t="s">
        <v>85</v>
      </c>
      <c r="R2925">
        <v>8</v>
      </c>
      <c r="S2925" t="s">
        <v>87</v>
      </c>
    </row>
    <row r="2926" spans="1:19">
      <c r="A2926" s="2">
        <v>41522</v>
      </c>
      <c r="B2926" t="s">
        <v>17</v>
      </c>
      <c r="C2926" t="s">
        <v>18</v>
      </c>
      <c r="D2926" t="s">
        <v>12</v>
      </c>
      <c r="E2926" t="s">
        <v>61</v>
      </c>
      <c r="F2926" t="s">
        <v>65</v>
      </c>
      <c r="G2926" t="s">
        <v>54</v>
      </c>
      <c r="H2926" t="s">
        <v>13</v>
      </c>
      <c r="I2926">
        <v>27</v>
      </c>
      <c r="J2926">
        <v>2196</v>
      </c>
      <c r="K2926">
        <v>2340</v>
      </c>
      <c r="L2926">
        <v>26442</v>
      </c>
      <c r="M2926">
        <v>28080</v>
      </c>
      <c r="N2926">
        <v>1638</v>
      </c>
      <c r="O2926">
        <v>81.900000000000006</v>
      </c>
      <c r="P2926" t="s">
        <v>93</v>
      </c>
      <c r="Q2926" t="s">
        <v>85</v>
      </c>
      <c r="R2926">
        <v>9</v>
      </c>
      <c r="S2926" t="s">
        <v>88</v>
      </c>
    </row>
    <row r="2927" spans="1:19">
      <c r="A2927" s="2">
        <v>41537</v>
      </c>
      <c r="B2927" t="s">
        <v>34</v>
      </c>
      <c r="C2927" t="s">
        <v>25</v>
      </c>
      <c r="D2927" t="s">
        <v>12</v>
      </c>
      <c r="E2927" t="s">
        <v>61</v>
      </c>
      <c r="F2927" t="s">
        <v>65</v>
      </c>
      <c r="G2927" t="s">
        <v>54</v>
      </c>
      <c r="H2927" t="s">
        <v>13</v>
      </c>
      <c r="I2927">
        <v>3</v>
      </c>
      <c r="J2927">
        <v>2952</v>
      </c>
      <c r="K2927">
        <v>3150</v>
      </c>
      <c r="L2927">
        <v>44748</v>
      </c>
      <c r="M2927">
        <v>47520</v>
      </c>
      <c r="N2927">
        <v>2772</v>
      </c>
      <c r="O2927">
        <v>138.6</v>
      </c>
      <c r="P2927" t="s">
        <v>93</v>
      </c>
      <c r="Q2927" t="s">
        <v>85</v>
      </c>
      <c r="R2927">
        <v>9</v>
      </c>
      <c r="S2927" t="s">
        <v>88</v>
      </c>
    </row>
    <row r="2928" spans="1:19">
      <c r="A2928" s="2">
        <v>41537</v>
      </c>
      <c r="B2928" t="s">
        <v>22</v>
      </c>
      <c r="C2928" t="s">
        <v>23</v>
      </c>
      <c r="D2928" t="s">
        <v>12</v>
      </c>
      <c r="E2928" t="s">
        <v>61</v>
      </c>
      <c r="F2928" t="s">
        <v>65</v>
      </c>
      <c r="G2928" t="s">
        <v>54</v>
      </c>
      <c r="H2928" t="s">
        <v>13</v>
      </c>
      <c r="I2928">
        <v>13</v>
      </c>
      <c r="J2928">
        <v>2034</v>
      </c>
      <c r="K2928">
        <v>2160</v>
      </c>
      <c r="L2928">
        <v>24408</v>
      </c>
      <c r="M2928">
        <v>25920</v>
      </c>
      <c r="N2928">
        <v>1512</v>
      </c>
      <c r="O2928">
        <v>75.600000000000009</v>
      </c>
      <c r="P2928" t="s">
        <v>93</v>
      </c>
      <c r="Q2928" t="s">
        <v>85</v>
      </c>
      <c r="R2928">
        <v>9</v>
      </c>
      <c r="S2928" t="s">
        <v>88</v>
      </c>
    </row>
    <row r="2929" spans="1:19">
      <c r="A2929" s="2">
        <v>41541</v>
      </c>
      <c r="B2929" t="s">
        <v>24</v>
      </c>
      <c r="C2929" t="s">
        <v>25</v>
      </c>
      <c r="D2929" t="s">
        <v>12</v>
      </c>
      <c r="E2929" t="s">
        <v>61</v>
      </c>
      <c r="F2929" t="s">
        <v>65</v>
      </c>
      <c r="G2929" t="s">
        <v>54</v>
      </c>
      <c r="H2929" t="s">
        <v>13</v>
      </c>
      <c r="I2929">
        <v>15</v>
      </c>
      <c r="J2929">
        <v>3978</v>
      </c>
      <c r="K2929">
        <v>4230</v>
      </c>
      <c r="L2929">
        <v>14238</v>
      </c>
      <c r="M2929">
        <v>15120</v>
      </c>
      <c r="N2929">
        <v>882</v>
      </c>
      <c r="O2929">
        <v>44.1</v>
      </c>
      <c r="P2929" t="s">
        <v>93</v>
      </c>
      <c r="Q2929" t="s">
        <v>85</v>
      </c>
      <c r="R2929">
        <v>9</v>
      </c>
      <c r="S2929" t="s">
        <v>88</v>
      </c>
    </row>
    <row r="2930" spans="1:19">
      <c r="A2930" s="2">
        <v>41547</v>
      </c>
      <c r="B2930" t="s">
        <v>20</v>
      </c>
      <c r="C2930" t="s">
        <v>18</v>
      </c>
      <c r="D2930" t="s">
        <v>12</v>
      </c>
      <c r="E2930" t="s">
        <v>61</v>
      </c>
      <c r="F2930" t="s">
        <v>65</v>
      </c>
      <c r="G2930" t="s">
        <v>54</v>
      </c>
      <c r="H2930" t="s">
        <v>13</v>
      </c>
      <c r="I2930">
        <v>15</v>
      </c>
      <c r="J2930">
        <v>3384</v>
      </c>
      <c r="K2930">
        <v>3600</v>
      </c>
      <c r="L2930">
        <v>44748</v>
      </c>
      <c r="M2930">
        <v>47520</v>
      </c>
      <c r="N2930">
        <v>2772</v>
      </c>
      <c r="O2930">
        <v>138.6</v>
      </c>
      <c r="P2930" t="s">
        <v>93</v>
      </c>
      <c r="Q2930" t="s">
        <v>85</v>
      </c>
      <c r="R2930">
        <v>9</v>
      </c>
      <c r="S2930" t="s">
        <v>88</v>
      </c>
    </row>
    <row r="2931" spans="1:19">
      <c r="A2931" s="2">
        <v>41552</v>
      </c>
      <c r="B2931" t="s">
        <v>24</v>
      </c>
      <c r="C2931" t="s">
        <v>25</v>
      </c>
      <c r="D2931" t="s">
        <v>12</v>
      </c>
      <c r="E2931" t="s">
        <v>61</v>
      </c>
      <c r="F2931" t="s">
        <v>65</v>
      </c>
      <c r="G2931" t="s">
        <v>54</v>
      </c>
      <c r="H2931" t="s">
        <v>13</v>
      </c>
      <c r="I2931">
        <v>23</v>
      </c>
      <c r="J2931">
        <v>3582</v>
      </c>
      <c r="K2931">
        <v>3870</v>
      </c>
      <c r="L2931">
        <v>14238</v>
      </c>
      <c r="M2931">
        <v>15120</v>
      </c>
      <c r="N2931">
        <v>882</v>
      </c>
      <c r="O2931">
        <v>44.1</v>
      </c>
      <c r="P2931" t="s">
        <v>93</v>
      </c>
      <c r="Q2931" t="s">
        <v>89</v>
      </c>
      <c r="R2931">
        <v>10</v>
      </c>
      <c r="S2931" t="s">
        <v>90</v>
      </c>
    </row>
    <row r="2932" spans="1:19">
      <c r="A2932" s="2">
        <v>41553</v>
      </c>
      <c r="B2932" t="s">
        <v>27</v>
      </c>
      <c r="C2932" t="s">
        <v>23</v>
      </c>
      <c r="D2932" t="s">
        <v>12</v>
      </c>
      <c r="E2932" t="s">
        <v>61</v>
      </c>
      <c r="F2932" t="s">
        <v>65</v>
      </c>
      <c r="G2932" t="s">
        <v>54</v>
      </c>
      <c r="H2932" t="s">
        <v>13</v>
      </c>
      <c r="I2932">
        <v>3</v>
      </c>
      <c r="J2932">
        <v>2952</v>
      </c>
      <c r="K2932">
        <v>3150</v>
      </c>
      <c r="L2932">
        <v>38646</v>
      </c>
      <c r="M2932">
        <v>41040</v>
      </c>
      <c r="N2932">
        <v>2394</v>
      </c>
      <c r="O2932">
        <v>119.7</v>
      </c>
      <c r="P2932" t="s">
        <v>93</v>
      </c>
      <c r="Q2932" t="s">
        <v>89</v>
      </c>
      <c r="R2932">
        <v>10</v>
      </c>
      <c r="S2932" t="s">
        <v>90</v>
      </c>
    </row>
    <row r="2933" spans="1:19">
      <c r="A2933" s="2">
        <v>41554</v>
      </c>
      <c r="B2933" t="s">
        <v>27</v>
      </c>
      <c r="C2933" t="s">
        <v>23</v>
      </c>
      <c r="D2933" t="s">
        <v>12</v>
      </c>
      <c r="E2933" t="s">
        <v>61</v>
      </c>
      <c r="F2933" t="s">
        <v>65</v>
      </c>
      <c r="G2933" t="s">
        <v>54</v>
      </c>
      <c r="H2933" t="s">
        <v>13</v>
      </c>
      <c r="I2933">
        <v>14</v>
      </c>
      <c r="J2933">
        <v>3546</v>
      </c>
      <c r="K2933">
        <v>3780</v>
      </c>
      <c r="L2933">
        <v>50850</v>
      </c>
      <c r="M2933">
        <v>54000</v>
      </c>
      <c r="N2933">
        <v>3150</v>
      </c>
      <c r="O2933">
        <v>157.5</v>
      </c>
      <c r="P2933" t="s">
        <v>93</v>
      </c>
      <c r="Q2933" t="s">
        <v>89</v>
      </c>
      <c r="R2933">
        <v>10</v>
      </c>
      <c r="S2933" t="s">
        <v>90</v>
      </c>
    </row>
    <row r="2934" spans="1:19">
      <c r="A2934" s="2">
        <v>41569</v>
      </c>
      <c r="B2934" t="s">
        <v>29</v>
      </c>
      <c r="C2934" t="s">
        <v>30</v>
      </c>
      <c r="D2934" t="s">
        <v>12</v>
      </c>
      <c r="E2934" t="s">
        <v>61</v>
      </c>
      <c r="F2934" t="s">
        <v>65</v>
      </c>
      <c r="G2934" t="s">
        <v>54</v>
      </c>
      <c r="H2934" t="s">
        <v>13</v>
      </c>
      <c r="I2934">
        <v>13</v>
      </c>
      <c r="J2934">
        <v>2034</v>
      </c>
      <c r="K2934">
        <v>2160</v>
      </c>
      <c r="L2934">
        <v>14238</v>
      </c>
      <c r="M2934">
        <v>15120</v>
      </c>
      <c r="N2934">
        <v>882</v>
      </c>
      <c r="O2934">
        <v>44.1</v>
      </c>
      <c r="P2934" t="s">
        <v>93</v>
      </c>
      <c r="Q2934" t="s">
        <v>89</v>
      </c>
      <c r="R2934">
        <v>10</v>
      </c>
      <c r="S2934" t="s">
        <v>90</v>
      </c>
    </row>
    <row r="2935" spans="1:19">
      <c r="A2935" s="2">
        <v>41569</v>
      </c>
      <c r="B2935" t="s">
        <v>34</v>
      </c>
      <c r="C2935" t="s">
        <v>25</v>
      </c>
      <c r="D2935" t="s">
        <v>12</v>
      </c>
      <c r="E2935" t="s">
        <v>61</v>
      </c>
      <c r="F2935" t="s">
        <v>65</v>
      </c>
      <c r="G2935" t="s">
        <v>54</v>
      </c>
      <c r="H2935" t="s">
        <v>13</v>
      </c>
      <c r="I2935">
        <v>2</v>
      </c>
      <c r="J2935">
        <v>3978</v>
      </c>
      <c r="K2935">
        <v>4230</v>
      </c>
      <c r="L2935">
        <v>34578</v>
      </c>
      <c r="M2935">
        <v>36720</v>
      </c>
      <c r="N2935">
        <v>2142</v>
      </c>
      <c r="O2935">
        <v>107.10000000000001</v>
      </c>
      <c r="P2935" t="s">
        <v>93</v>
      </c>
      <c r="Q2935" t="s">
        <v>89</v>
      </c>
      <c r="R2935">
        <v>10</v>
      </c>
      <c r="S2935" t="s">
        <v>90</v>
      </c>
    </row>
    <row r="2936" spans="1:19">
      <c r="A2936" s="2">
        <v>41572</v>
      </c>
      <c r="B2936" t="s">
        <v>14</v>
      </c>
      <c r="C2936" t="s">
        <v>11</v>
      </c>
      <c r="D2936" t="s">
        <v>12</v>
      </c>
      <c r="E2936" t="s">
        <v>61</v>
      </c>
      <c r="F2936" t="s">
        <v>65</v>
      </c>
      <c r="G2936" t="s">
        <v>54</v>
      </c>
      <c r="H2936" t="s">
        <v>13</v>
      </c>
      <c r="I2936">
        <v>15</v>
      </c>
      <c r="J2936">
        <v>3978</v>
      </c>
      <c r="K2936">
        <v>4230</v>
      </c>
      <c r="L2936">
        <v>22374</v>
      </c>
      <c r="M2936">
        <v>23760</v>
      </c>
      <c r="N2936">
        <v>1386</v>
      </c>
      <c r="O2936">
        <v>69.3</v>
      </c>
      <c r="P2936" t="s">
        <v>93</v>
      </c>
      <c r="Q2936" t="s">
        <v>89</v>
      </c>
      <c r="R2936">
        <v>10</v>
      </c>
      <c r="S2936" t="s">
        <v>90</v>
      </c>
    </row>
    <row r="2937" spans="1:19">
      <c r="A2937" s="2">
        <v>41572</v>
      </c>
      <c r="B2937" t="s">
        <v>14</v>
      </c>
      <c r="C2937" t="s">
        <v>11</v>
      </c>
      <c r="D2937" t="s">
        <v>12</v>
      </c>
      <c r="E2937" t="s">
        <v>61</v>
      </c>
      <c r="F2937" t="s">
        <v>65</v>
      </c>
      <c r="G2937" t="s">
        <v>54</v>
      </c>
      <c r="H2937" t="s">
        <v>13</v>
      </c>
      <c r="I2937">
        <v>20</v>
      </c>
      <c r="J2937">
        <v>3546</v>
      </c>
      <c r="K2937">
        <v>3780</v>
      </c>
      <c r="L2937">
        <v>44748</v>
      </c>
      <c r="M2937">
        <v>47520</v>
      </c>
      <c r="N2937">
        <v>2772</v>
      </c>
      <c r="O2937">
        <v>138.6</v>
      </c>
      <c r="P2937" t="s">
        <v>93</v>
      </c>
      <c r="Q2937" t="s">
        <v>89</v>
      </c>
      <c r="R2937">
        <v>10</v>
      </c>
      <c r="S2937" t="s">
        <v>90</v>
      </c>
    </row>
    <row r="2938" spans="1:19">
      <c r="A2938" s="2">
        <v>41587</v>
      </c>
      <c r="B2938" t="s">
        <v>29</v>
      </c>
      <c r="C2938" t="s">
        <v>30</v>
      </c>
      <c r="D2938" t="s">
        <v>12</v>
      </c>
      <c r="E2938" t="s">
        <v>61</v>
      </c>
      <c r="F2938" t="s">
        <v>65</v>
      </c>
      <c r="G2938" t="s">
        <v>54</v>
      </c>
      <c r="H2938" t="s">
        <v>13</v>
      </c>
      <c r="I2938">
        <v>14</v>
      </c>
      <c r="J2938">
        <v>3546</v>
      </c>
      <c r="K2938">
        <v>3780</v>
      </c>
      <c r="L2938">
        <v>4068</v>
      </c>
      <c r="M2938">
        <v>4320</v>
      </c>
      <c r="N2938">
        <v>252</v>
      </c>
      <c r="O2938">
        <v>12.600000000000001</v>
      </c>
      <c r="P2938" t="s">
        <v>93</v>
      </c>
      <c r="Q2938" t="s">
        <v>89</v>
      </c>
      <c r="R2938">
        <v>11</v>
      </c>
      <c r="S2938" t="s">
        <v>91</v>
      </c>
    </row>
    <row r="2939" spans="1:19">
      <c r="A2939" s="2">
        <v>41596</v>
      </c>
      <c r="B2939" t="s">
        <v>10</v>
      </c>
      <c r="C2939" t="s">
        <v>11</v>
      </c>
      <c r="D2939" t="s">
        <v>12</v>
      </c>
      <c r="E2939" t="s">
        <v>61</v>
      </c>
      <c r="F2939" t="s">
        <v>65</v>
      </c>
      <c r="G2939" t="s">
        <v>54</v>
      </c>
      <c r="H2939" t="s">
        <v>13</v>
      </c>
      <c r="I2939">
        <v>23</v>
      </c>
      <c r="J2939">
        <v>3546</v>
      </c>
      <c r="K2939">
        <v>3780</v>
      </c>
      <c r="L2939">
        <v>26442</v>
      </c>
      <c r="M2939">
        <v>28080</v>
      </c>
      <c r="N2939">
        <v>1638</v>
      </c>
      <c r="O2939">
        <v>81.900000000000006</v>
      </c>
      <c r="P2939" t="s">
        <v>93</v>
      </c>
      <c r="Q2939" t="s">
        <v>89</v>
      </c>
      <c r="R2939">
        <v>11</v>
      </c>
      <c r="S2939" t="s">
        <v>91</v>
      </c>
    </row>
    <row r="2940" spans="1:19">
      <c r="A2940" s="2">
        <v>41616</v>
      </c>
      <c r="B2940" t="s">
        <v>24</v>
      </c>
      <c r="C2940" t="s">
        <v>25</v>
      </c>
      <c r="D2940" t="s">
        <v>12</v>
      </c>
      <c r="E2940" t="s">
        <v>61</v>
      </c>
      <c r="F2940" t="s">
        <v>65</v>
      </c>
      <c r="G2940" t="s">
        <v>54</v>
      </c>
      <c r="H2940" t="s">
        <v>13</v>
      </c>
      <c r="I2940">
        <v>15</v>
      </c>
      <c r="J2940">
        <v>3384</v>
      </c>
      <c r="K2940">
        <v>3600</v>
      </c>
      <c r="L2940">
        <v>18306</v>
      </c>
      <c r="M2940">
        <v>19440</v>
      </c>
      <c r="N2940">
        <v>1134</v>
      </c>
      <c r="O2940">
        <v>56.7</v>
      </c>
      <c r="P2940" t="s">
        <v>93</v>
      </c>
      <c r="Q2940" t="s">
        <v>89</v>
      </c>
      <c r="R2940">
        <v>12</v>
      </c>
      <c r="S2940" t="s">
        <v>92</v>
      </c>
    </row>
    <row r="2941" spans="1:19">
      <c r="A2941" s="2">
        <v>41617</v>
      </c>
      <c r="B2941" t="s">
        <v>24</v>
      </c>
      <c r="C2941" t="s">
        <v>25</v>
      </c>
      <c r="D2941" t="s">
        <v>12</v>
      </c>
      <c r="E2941" t="s">
        <v>61</v>
      </c>
      <c r="F2941" t="s">
        <v>65</v>
      </c>
      <c r="G2941" t="s">
        <v>54</v>
      </c>
      <c r="H2941" t="s">
        <v>13</v>
      </c>
      <c r="I2941">
        <v>14</v>
      </c>
      <c r="J2941">
        <v>3546</v>
      </c>
      <c r="K2941">
        <v>3780</v>
      </c>
      <c r="L2941">
        <v>10170</v>
      </c>
      <c r="M2941">
        <v>10800</v>
      </c>
      <c r="N2941">
        <v>630</v>
      </c>
      <c r="O2941">
        <v>31.5</v>
      </c>
      <c r="P2941" t="s">
        <v>93</v>
      </c>
      <c r="Q2941" t="s">
        <v>89</v>
      </c>
      <c r="R2941">
        <v>12</v>
      </c>
      <c r="S2941" t="s">
        <v>92</v>
      </c>
    </row>
    <row r="2942" spans="1:19">
      <c r="A2942" s="2">
        <v>41626</v>
      </c>
      <c r="B2942" t="s">
        <v>27</v>
      </c>
      <c r="C2942" t="s">
        <v>23</v>
      </c>
      <c r="D2942" t="s">
        <v>12</v>
      </c>
      <c r="E2942" t="s">
        <v>61</v>
      </c>
      <c r="F2942" t="s">
        <v>65</v>
      </c>
      <c r="G2942" t="s">
        <v>54</v>
      </c>
      <c r="H2942" t="s">
        <v>13</v>
      </c>
      <c r="I2942">
        <v>13</v>
      </c>
      <c r="J2942">
        <v>2034</v>
      </c>
      <c r="K2942">
        <v>2160</v>
      </c>
      <c r="L2942">
        <v>8136</v>
      </c>
      <c r="M2942">
        <v>8640</v>
      </c>
      <c r="N2942">
        <v>504</v>
      </c>
      <c r="O2942">
        <v>25.200000000000003</v>
      </c>
      <c r="P2942" t="s">
        <v>93</v>
      </c>
      <c r="Q2942" t="s">
        <v>89</v>
      </c>
      <c r="R2942">
        <v>12</v>
      </c>
      <c r="S2942" t="s">
        <v>92</v>
      </c>
    </row>
    <row r="2943" spans="1:19">
      <c r="A2943" s="2">
        <v>41629</v>
      </c>
      <c r="B2943" t="s">
        <v>17</v>
      </c>
      <c r="C2943" t="s">
        <v>18</v>
      </c>
      <c r="D2943" t="s">
        <v>12</v>
      </c>
      <c r="E2943" t="s">
        <v>61</v>
      </c>
      <c r="F2943" t="s">
        <v>65</v>
      </c>
      <c r="G2943" t="s">
        <v>54</v>
      </c>
      <c r="H2943" t="s">
        <v>13</v>
      </c>
      <c r="I2943">
        <v>8</v>
      </c>
      <c r="J2943">
        <v>2034</v>
      </c>
      <c r="K2943">
        <v>2160</v>
      </c>
      <c r="L2943">
        <v>50850</v>
      </c>
      <c r="M2943">
        <v>54000</v>
      </c>
      <c r="N2943">
        <v>3150</v>
      </c>
      <c r="O2943">
        <v>157.5</v>
      </c>
      <c r="P2943" t="s">
        <v>93</v>
      </c>
      <c r="Q2943" t="s">
        <v>89</v>
      </c>
      <c r="R2943">
        <v>12</v>
      </c>
      <c r="S2943" t="s">
        <v>92</v>
      </c>
    </row>
    <row r="2944" spans="1:19">
      <c r="A2944" s="2">
        <v>41633</v>
      </c>
      <c r="B2944" t="s">
        <v>22</v>
      </c>
      <c r="C2944" t="s">
        <v>23</v>
      </c>
      <c r="D2944" t="s">
        <v>12</v>
      </c>
      <c r="E2944" t="s">
        <v>61</v>
      </c>
      <c r="F2944" t="s">
        <v>65</v>
      </c>
      <c r="G2944" t="s">
        <v>54</v>
      </c>
      <c r="H2944" t="s">
        <v>13</v>
      </c>
      <c r="I2944">
        <v>27</v>
      </c>
      <c r="J2944">
        <v>2196</v>
      </c>
      <c r="K2944">
        <v>2340</v>
      </c>
      <c r="L2944">
        <v>14238</v>
      </c>
      <c r="M2944">
        <v>15120</v>
      </c>
      <c r="N2944">
        <v>882</v>
      </c>
      <c r="O2944">
        <v>44.1</v>
      </c>
      <c r="P2944" t="s">
        <v>93</v>
      </c>
      <c r="Q2944" t="s">
        <v>89</v>
      </c>
      <c r="R2944">
        <v>12</v>
      </c>
      <c r="S2944" t="s">
        <v>92</v>
      </c>
    </row>
    <row r="2945" spans="1:19">
      <c r="A2945" s="2">
        <v>41640</v>
      </c>
      <c r="B2945" t="s">
        <v>14</v>
      </c>
      <c r="C2945" t="s">
        <v>11</v>
      </c>
      <c r="D2945" t="s">
        <v>12</v>
      </c>
      <c r="E2945" t="s">
        <v>61</v>
      </c>
      <c r="F2945" t="s">
        <v>65</v>
      </c>
      <c r="G2945" t="s">
        <v>54</v>
      </c>
      <c r="H2945" t="s">
        <v>13</v>
      </c>
      <c r="I2945">
        <v>11</v>
      </c>
      <c r="J2945">
        <v>4482</v>
      </c>
      <c r="K2945">
        <v>4770</v>
      </c>
      <c r="L2945">
        <v>36612</v>
      </c>
      <c r="M2945">
        <v>38880</v>
      </c>
      <c r="N2945">
        <v>2268</v>
      </c>
      <c r="O2945">
        <v>113.4</v>
      </c>
      <c r="P2945" t="s">
        <v>94</v>
      </c>
      <c r="Q2945" t="s">
        <v>77</v>
      </c>
      <c r="R2945">
        <v>1</v>
      </c>
      <c r="S2945" t="s">
        <v>78</v>
      </c>
    </row>
    <row r="2946" spans="1:19">
      <c r="A2946" s="2">
        <v>41644</v>
      </c>
      <c r="B2946" t="s">
        <v>20</v>
      </c>
      <c r="C2946" t="s">
        <v>18</v>
      </c>
      <c r="D2946" t="s">
        <v>12</v>
      </c>
      <c r="E2946" t="s">
        <v>61</v>
      </c>
      <c r="F2946" t="s">
        <v>65</v>
      </c>
      <c r="G2946" t="s">
        <v>54</v>
      </c>
      <c r="H2946" t="s">
        <v>13</v>
      </c>
      <c r="I2946">
        <v>18</v>
      </c>
      <c r="J2946">
        <v>3042</v>
      </c>
      <c r="K2946">
        <v>3240</v>
      </c>
      <c r="L2946">
        <v>36612</v>
      </c>
      <c r="M2946">
        <v>38880</v>
      </c>
      <c r="N2946">
        <v>2268</v>
      </c>
      <c r="O2946">
        <v>113.4</v>
      </c>
      <c r="P2946" t="s">
        <v>94</v>
      </c>
      <c r="Q2946" t="s">
        <v>77</v>
      </c>
      <c r="R2946">
        <v>1</v>
      </c>
      <c r="S2946" t="s">
        <v>78</v>
      </c>
    </row>
    <row r="2947" spans="1:19">
      <c r="A2947" s="2">
        <v>41647</v>
      </c>
      <c r="B2947" t="s">
        <v>17</v>
      </c>
      <c r="C2947" t="s">
        <v>18</v>
      </c>
      <c r="D2947" t="s">
        <v>12</v>
      </c>
      <c r="E2947" t="s">
        <v>61</v>
      </c>
      <c r="F2947" t="s">
        <v>65</v>
      </c>
      <c r="G2947" t="s">
        <v>54</v>
      </c>
      <c r="H2947" t="s">
        <v>13</v>
      </c>
      <c r="I2947">
        <v>22</v>
      </c>
      <c r="J2947">
        <v>3978</v>
      </c>
      <c r="K2947">
        <v>4230</v>
      </c>
      <c r="L2947">
        <v>14238</v>
      </c>
      <c r="M2947">
        <v>15120</v>
      </c>
      <c r="N2947">
        <v>882</v>
      </c>
      <c r="O2947">
        <v>44.1</v>
      </c>
      <c r="P2947" t="s">
        <v>94</v>
      </c>
      <c r="Q2947" t="s">
        <v>77</v>
      </c>
      <c r="R2947">
        <v>1</v>
      </c>
      <c r="S2947" t="s">
        <v>78</v>
      </c>
    </row>
    <row r="2948" spans="1:19">
      <c r="A2948" s="2">
        <v>41651</v>
      </c>
      <c r="B2948" t="s">
        <v>27</v>
      </c>
      <c r="C2948" t="s">
        <v>23</v>
      </c>
      <c r="D2948" t="s">
        <v>12</v>
      </c>
      <c r="E2948" t="s">
        <v>61</v>
      </c>
      <c r="F2948" t="s">
        <v>65</v>
      </c>
      <c r="G2948" t="s">
        <v>54</v>
      </c>
      <c r="H2948" t="s">
        <v>13</v>
      </c>
      <c r="I2948">
        <v>1</v>
      </c>
      <c r="J2948">
        <v>3546</v>
      </c>
      <c r="K2948">
        <v>3780</v>
      </c>
      <c r="L2948">
        <v>50850</v>
      </c>
      <c r="M2948">
        <v>54000</v>
      </c>
      <c r="N2948">
        <v>3150</v>
      </c>
      <c r="O2948">
        <v>157.5</v>
      </c>
      <c r="P2948" t="s">
        <v>94</v>
      </c>
      <c r="Q2948" t="s">
        <v>77</v>
      </c>
      <c r="R2948">
        <v>1</v>
      </c>
      <c r="S2948" t="s">
        <v>78</v>
      </c>
    </row>
    <row r="2949" spans="1:19">
      <c r="A2949" s="2">
        <v>41655</v>
      </c>
      <c r="B2949" t="s">
        <v>14</v>
      </c>
      <c r="C2949" t="s">
        <v>11</v>
      </c>
      <c r="D2949" t="s">
        <v>12</v>
      </c>
      <c r="E2949" t="s">
        <v>61</v>
      </c>
      <c r="F2949" t="s">
        <v>65</v>
      </c>
      <c r="G2949" t="s">
        <v>54</v>
      </c>
      <c r="H2949" t="s">
        <v>13</v>
      </c>
      <c r="I2949">
        <v>24</v>
      </c>
      <c r="J2949">
        <v>2106</v>
      </c>
      <c r="K2949">
        <v>2250</v>
      </c>
      <c r="L2949">
        <v>12204</v>
      </c>
      <c r="M2949">
        <v>12960</v>
      </c>
      <c r="N2949">
        <v>756</v>
      </c>
      <c r="O2949">
        <v>37.800000000000004</v>
      </c>
      <c r="P2949" t="s">
        <v>94</v>
      </c>
      <c r="Q2949" t="s">
        <v>77</v>
      </c>
      <c r="R2949">
        <v>1</v>
      </c>
      <c r="S2949" t="s">
        <v>78</v>
      </c>
    </row>
    <row r="2950" spans="1:19">
      <c r="A2950" s="2">
        <v>41662</v>
      </c>
      <c r="B2950" t="s">
        <v>27</v>
      </c>
      <c r="C2950" t="s">
        <v>23</v>
      </c>
      <c r="D2950" t="s">
        <v>12</v>
      </c>
      <c r="E2950" t="s">
        <v>61</v>
      </c>
      <c r="F2950" t="s">
        <v>65</v>
      </c>
      <c r="G2950" t="s">
        <v>54</v>
      </c>
      <c r="H2950" t="s">
        <v>13</v>
      </c>
      <c r="I2950">
        <v>22</v>
      </c>
      <c r="J2950">
        <v>7506</v>
      </c>
      <c r="K2950">
        <v>8100</v>
      </c>
      <c r="L2950">
        <v>34578</v>
      </c>
      <c r="M2950">
        <v>36720</v>
      </c>
      <c r="N2950">
        <v>2142</v>
      </c>
      <c r="O2950">
        <v>107.10000000000001</v>
      </c>
      <c r="P2950" t="s">
        <v>94</v>
      </c>
      <c r="Q2950" t="s">
        <v>77</v>
      </c>
      <c r="R2950">
        <v>1</v>
      </c>
      <c r="S2950" t="s">
        <v>78</v>
      </c>
    </row>
    <row r="2951" spans="1:19">
      <c r="A2951" s="2">
        <v>41671</v>
      </c>
      <c r="B2951" t="s">
        <v>14</v>
      </c>
      <c r="C2951" t="s">
        <v>11</v>
      </c>
      <c r="D2951" t="s">
        <v>12</v>
      </c>
      <c r="E2951" t="s">
        <v>61</v>
      </c>
      <c r="F2951" t="s">
        <v>65</v>
      </c>
      <c r="G2951" t="s">
        <v>54</v>
      </c>
      <c r="H2951" t="s">
        <v>13</v>
      </c>
      <c r="I2951">
        <v>16</v>
      </c>
      <c r="J2951">
        <v>3726</v>
      </c>
      <c r="K2951">
        <v>3960</v>
      </c>
      <c r="L2951">
        <v>18306</v>
      </c>
      <c r="M2951">
        <v>19440</v>
      </c>
      <c r="N2951">
        <v>1134</v>
      </c>
      <c r="O2951">
        <v>56.7</v>
      </c>
      <c r="P2951" t="s">
        <v>94</v>
      </c>
      <c r="Q2951" t="s">
        <v>77</v>
      </c>
      <c r="R2951">
        <v>2</v>
      </c>
      <c r="S2951" t="s">
        <v>79</v>
      </c>
    </row>
    <row r="2952" spans="1:19">
      <c r="A2952" s="2">
        <v>41671</v>
      </c>
      <c r="B2952" t="s">
        <v>34</v>
      </c>
      <c r="C2952" t="s">
        <v>25</v>
      </c>
      <c r="D2952" t="s">
        <v>12</v>
      </c>
      <c r="E2952" t="s">
        <v>61</v>
      </c>
      <c r="F2952" t="s">
        <v>65</v>
      </c>
      <c r="G2952" t="s">
        <v>54</v>
      </c>
      <c r="H2952" t="s">
        <v>13</v>
      </c>
      <c r="I2952">
        <v>10</v>
      </c>
      <c r="J2952">
        <v>2196</v>
      </c>
      <c r="K2952">
        <v>2340</v>
      </c>
      <c r="L2952">
        <v>12204</v>
      </c>
      <c r="M2952">
        <v>12960</v>
      </c>
      <c r="N2952">
        <v>756</v>
      </c>
      <c r="O2952">
        <v>37.800000000000004</v>
      </c>
      <c r="P2952" t="s">
        <v>94</v>
      </c>
      <c r="Q2952" t="s">
        <v>77</v>
      </c>
      <c r="R2952">
        <v>2</v>
      </c>
      <c r="S2952" t="s">
        <v>79</v>
      </c>
    </row>
    <row r="2953" spans="1:19">
      <c r="A2953" s="2">
        <v>41675</v>
      </c>
      <c r="B2953" t="s">
        <v>27</v>
      </c>
      <c r="C2953" t="s">
        <v>23</v>
      </c>
      <c r="D2953" t="s">
        <v>12</v>
      </c>
      <c r="E2953" t="s">
        <v>61</v>
      </c>
      <c r="F2953" t="s">
        <v>65</v>
      </c>
      <c r="G2953" t="s">
        <v>54</v>
      </c>
      <c r="H2953" t="s">
        <v>13</v>
      </c>
      <c r="I2953">
        <v>25</v>
      </c>
      <c r="J2953">
        <v>2952</v>
      </c>
      <c r="K2953">
        <v>3150</v>
      </c>
      <c r="L2953">
        <v>32544</v>
      </c>
      <c r="M2953">
        <v>34560</v>
      </c>
      <c r="N2953">
        <v>2016</v>
      </c>
      <c r="O2953">
        <v>100.80000000000001</v>
      </c>
      <c r="P2953" t="s">
        <v>94</v>
      </c>
      <c r="Q2953" t="s">
        <v>77</v>
      </c>
      <c r="R2953">
        <v>2</v>
      </c>
      <c r="S2953" t="s">
        <v>79</v>
      </c>
    </row>
    <row r="2954" spans="1:19">
      <c r="A2954" s="2">
        <v>41678</v>
      </c>
      <c r="B2954" t="s">
        <v>27</v>
      </c>
      <c r="C2954" t="s">
        <v>23</v>
      </c>
      <c r="D2954" t="s">
        <v>12</v>
      </c>
      <c r="E2954" t="s">
        <v>61</v>
      </c>
      <c r="F2954" t="s">
        <v>65</v>
      </c>
      <c r="G2954" t="s">
        <v>54</v>
      </c>
      <c r="H2954" t="s">
        <v>13</v>
      </c>
      <c r="I2954">
        <v>18</v>
      </c>
      <c r="J2954">
        <v>3042</v>
      </c>
      <c r="K2954">
        <v>3240</v>
      </c>
      <c r="L2954">
        <v>40680</v>
      </c>
      <c r="M2954">
        <v>43200</v>
      </c>
      <c r="N2954">
        <v>2520</v>
      </c>
      <c r="O2954">
        <v>126</v>
      </c>
      <c r="P2954" t="s">
        <v>94</v>
      </c>
      <c r="Q2954" t="s">
        <v>77</v>
      </c>
      <c r="R2954">
        <v>2</v>
      </c>
      <c r="S2954" t="s">
        <v>79</v>
      </c>
    </row>
    <row r="2955" spans="1:19">
      <c r="A2955" s="2">
        <v>41679</v>
      </c>
      <c r="B2955" t="s">
        <v>24</v>
      </c>
      <c r="C2955" t="s">
        <v>25</v>
      </c>
      <c r="D2955" t="s">
        <v>12</v>
      </c>
      <c r="E2955" t="s">
        <v>61</v>
      </c>
      <c r="F2955" t="s">
        <v>65</v>
      </c>
      <c r="G2955" t="s">
        <v>54</v>
      </c>
      <c r="H2955" t="s">
        <v>13</v>
      </c>
      <c r="I2955">
        <v>25</v>
      </c>
      <c r="J2955">
        <v>7506</v>
      </c>
      <c r="K2955">
        <v>8100</v>
      </c>
      <c r="L2955">
        <v>44748</v>
      </c>
      <c r="M2955">
        <v>47520</v>
      </c>
      <c r="N2955">
        <v>2772</v>
      </c>
      <c r="O2955">
        <v>138.6</v>
      </c>
      <c r="P2955" t="s">
        <v>94</v>
      </c>
      <c r="Q2955" t="s">
        <v>77</v>
      </c>
      <c r="R2955">
        <v>2</v>
      </c>
      <c r="S2955" t="s">
        <v>79</v>
      </c>
    </row>
    <row r="2956" spans="1:19">
      <c r="A2956" s="2">
        <v>41681</v>
      </c>
      <c r="B2956" t="s">
        <v>14</v>
      </c>
      <c r="C2956" t="s">
        <v>11</v>
      </c>
      <c r="D2956" t="s">
        <v>12</v>
      </c>
      <c r="E2956" t="s">
        <v>61</v>
      </c>
      <c r="F2956" t="s">
        <v>65</v>
      </c>
      <c r="G2956" t="s">
        <v>54</v>
      </c>
      <c r="H2956" t="s">
        <v>13</v>
      </c>
      <c r="I2956">
        <v>23</v>
      </c>
      <c r="J2956">
        <v>2196</v>
      </c>
      <c r="K2956">
        <v>2340</v>
      </c>
      <c r="L2956">
        <v>30510</v>
      </c>
      <c r="M2956">
        <v>32400</v>
      </c>
      <c r="N2956">
        <v>1890</v>
      </c>
      <c r="O2956">
        <v>94.5</v>
      </c>
      <c r="P2956" t="s">
        <v>94</v>
      </c>
      <c r="Q2956" t="s">
        <v>77</v>
      </c>
      <c r="R2956">
        <v>2</v>
      </c>
      <c r="S2956" t="s">
        <v>79</v>
      </c>
    </row>
    <row r="2957" spans="1:19">
      <c r="A2957" s="2">
        <v>41690</v>
      </c>
      <c r="B2957" t="s">
        <v>10</v>
      </c>
      <c r="C2957" t="s">
        <v>11</v>
      </c>
      <c r="D2957" t="s">
        <v>12</v>
      </c>
      <c r="E2957" t="s">
        <v>61</v>
      </c>
      <c r="F2957" t="s">
        <v>65</v>
      </c>
      <c r="G2957" t="s">
        <v>54</v>
      </c>
      <c r="H2957" t="s">
        <v>13</v>
      </c>
      <c r="I2957">
        <v>10</v>
      </c>
      <c r="J2957">
        <v>3384</v>
      </c>
      <c r="K2957">
        <v>3600</v>
      </c>
      <c r="L2957">
        <v>42714</v>
      </c>
      <c r="M2957">
        <v>45360</v>
      </c>
      <c r="N2957">
        <v>2646</v>
      </c>
      <c r="O2957">
        <v>132.30000000000001</v>
      </c>
      <c r="P2957" t="s">
        <v>94</v>
      </c>
      <c r="Q2957" t="s">
        <v>77</v>
      </c>
      <c r="R2957">
        <v>2</v>
      </c>
      <c r="S2957" t="s">
        <v>79</v>
      </c>
    </row>
    <row r="2958" spans="1:19">
      <c r="A2958" s="2">
        <v>41691</v>
      </c>
      <c r="B2958" t="s">
        <v>14</v>
      </c>
      <c r="C2958" t="s">
        <v>11</v>
      </c>
      <c r="D2958" t="s">
        <v>12</v>
      </c>
      <c r="E2958" t="s">
        <v>61</v>
      </c>
      <c r="F2958" t="s">
        <v>65</v>
      </c>
      <c r="G2958" t="s">
        <v>54</v>
      </c>
      <c r="H2958" t="s">
        <v>13</v>
      </c>
      <c r="I2958">
        <v>5</v>
      </c>
      <c r="J2958">
        <v>3042</v>
      </c>
      <c r="K2958">
        <v>3240</v>
      </c>
      <c r="L2958">
        <v>34578</v>
      </c>
      <c r="M2958">
        <v>36720</v>
      </c>
      <c r="N2958">
        <v>2142</v>
      </c>
      <c r="O2958">
        <v>107.10000000000001</v>
      </c>
      <c r="P2958" t="s">
        <v>94</v>
      </c>
      <c r="Q2958" t="s">
        <v>77</v>
      </c>
      <c r="R2958">
        <v>2</v>
      </c>
      <c r="S2958" t="s">
        <v>79</v>
      </c>
    </row>
    <row r="2959" spans="1:19">
      <c r="A2959" s="2">
        <v>41692</v>
      </c>
      <c r="B2959" t="s">
        <v>20</v>
      </c>
      <c r="C2959" t="s">
        <v>18</v>
      </c>
      <c r="D2959" t="s">
        <v>12</v>
      </c>
      <c r="E2959" t="s">
        <v>61</v>
      </c>
      <c r="F2959" t="s">
        <v>65</v>
      </c>
      <c r="G2959" t="s">
        <v>54</v>
      </c>
      <c r="H2959" t="s">
        <v>13</v>
      </c>
      <c r="I2959">
        <v>15</v>
      </c>
      <c r="J2959">
        <v>3042</v>
      </c>
      <c r="K2959">
        <v>3240</v>
      </c>
      <c r="L2959">
        <v>38646</v>
      </c>
      <c r="M2959">
        <v>41040</v>
      </c>
      <c r="N2959">
        <v>2394</v>
      </c>
      <c r="O2959">
        <v>119.7</v>
      </c>
      <c r="P2959" t="s">
        <v>94</v>
      </c>
      <c r="Q2959" t="s">
        <v>77</v>
      </c>
      <c r="R2959">
        <v>2</v>
      </c>
      <c r="S2959" t="s">
        <v>79</v>
      </c>
    </row>
    <row r="2960" spans="1:19">
      <c r="A2960" s="2">
        <v>41696</v>
      </c>
      <c r="B2960" t="s">
        <v>20</v>
      </c>
      <c r="C2960" t="s">
        <v>18</v>
      </c>
      <c r="D2960" t="s">
        <v>12</v>
      </c>
      <c r="E2960" t="s">
        <v>61</v>
      </c>
      <c r="F2960" t="s">
        <v>65</v>
      </c>
      <c r="G2960" t="s">
        <v>54</v>
      </c>
      <c r="H2960" t="s">
        <v>13</v>
      </c>
      <c r="I2960">
        <v>20</v>
      </c>
      <c r="J2960">
        <v>2034</v>
      </c>
      <c r="K2960">
        <v>2160</v>
      </c>
      <c r="L2960">
        <v>28476</v>
      </c>
      <c r="M2960">
        <v>30240</v>
      </c>
      <c r="N2960">
        <v>1764</v>
      </c>
      <c r="O2960">
        <v>88.2</v>
      </c>
      <c r="P2960" t="s">
        <v>94</v>
      </c>
      <c r="Q2960" t="s">
        <v>77</v>
      </c>
      <c r="R2960">
        <v>2</v>
      </c>
      <c r="S2960" t="s">
        <v>79</v>
      </c>
    </row>
    <row r="2961" spans="1:19">
      <c r="A2961" s="2">
        <v>41699</v>
      </c>
      <c r="B2961" t="s">
        <v>27</v>
      </c>
      <c r="C2961" t="s">
        <v>23</v>
      </c>
      <c r="D2961" t="s">
        <v>12</v>
      </c>
      <c r="E2961" t="s">
        <v>61</v>
      </c>
      <c r="F2961" t="s">
        <v>65</v>
      </c>
      <c r="G2961" t="s">
        <v>54</v>
      </c>
      <c r="H2961" t="s">
        <v>13</v>
      </c>
      <c r="I2961">
        <v>19</v>
      </c>
      <c r="J2961">
        <v>3726</v>
      </c>
      <c r="K2961">
        <v>3960</v>
      </c>
      <c r="L2961">
        <v>10170</v>
      </c>
      <c r="M2961">
        <v>10800</v>
      </c>
      <c r="N2961">
        <v>630</v>
      </c>
      <c r="O2961">
        <v>31.5</v>
      </c>
      <c r="P2961" t="s">
        <v>94</v>
      </c>
      <c r="Q2961" t="s">
        <v>77</v>
      </c>
      <c r="R2961">
        <v>3</v>
      </c>
      <c r="S2961" t="s">
        <v>80</v>
      </c>
    </row>
    <row r="2962" spans="1:19">
      <c r="A2962" s="2">
        <v>41699</v>
      </c>
      <c r="B2962" t="s">
        <v>10</v>
      </c>
      <c r="C2962" t="s">
        <v>11</v>
      </c>
      <c r="D2962" t="s">
        <v>12</v>
      </c>
      <c r="E2962" t="s">
        <v>61</v>
      </c>
      <c r="F2962" t="s">
        <v>65</v>
      </c>
      <c r="G2962" t="s">
        <v>54</v>
      </c>
      <c r="H2962" t="s">
        <v>13</v>
      </c>
      <c r="I2962">
        <v>3</v>
      </c>
      <c r="J2962">
        <v>2952</v>
      </c>
      <c r="K2962">
        <v>3150</v>
      </c>
      <c r="L2962">
        <v>6102</v>
      </c>
      <c r="M2962">
        <v>6480</v>
      </c>
      <c r="N2962">
        <v>378</v>
      </c>
      <c r="O2962">
        <v>18.900000000000002</v>
      </c>
      <c r="P2962" t="s">
        <v>94</v>
      </c>
      <c r="Q2962" t="s">
        <v>77</v>
      </c>
      <c r="R2962">
        <v>3</v>
      </c>
      <c r="S2962" t="s">
        <v>80</v>
      </c>
    </row>
    <row r="2963" spans="1:19">
      <c r="A2963" s="2">
        <v>41699</v>
      </c>
      <c r="B2963" t="s">
        <v>31</v>
      </c>
      <c r="C2963" t="s">
        <v>30</v>
      </c>
      <c r="D2963" t="s">
        <v>12</v>
      </c>
      <c r="E2963" t="s">
        <v>61</v>
      </c>
      <c r="F2963" t="s">
        <v>65</v>
      </c>
      <c r="G2963" t="s">
        <v>54</v>
      </c>
      <c r="H2963" t="s">
        <v>13</v>
      </c>
      <c r="I2963">
        <v>24</v>
      </c>
      <c r="J2963">
        <v>3978</v>
      </c>
      <c r="K2963">
        <v>4230</v>
      </c>
      <c r="L2963">
        <v>42714</v>
      </c>
      <c r="M2963">
        <v>45360</v>
      </c>
      <c r="N2963">
        <v>2646</v>
      </c>
      <c r="O2963">
        <v>132.30000000000001</v>
      </c>
      <c r="P2963" t="s">
        <v>94</v>
      </c>
      <c r="Q2963" t="s">
        <v>77</v>
      </c>
      <c r="R2963">
        <v>3</v>
      </c>
      <c r="S2963" t="s">
        <v>80</v>
      </c>
    </row>
    <row r="2964" spans="1:19">
      <c r="A2964" s="2">
        <v>41708</v>
      </c>
      <c r="B2964" t="s">
        <v>17</v>
      </c>
      <c r="C2964" t="s">
        <v>18</v>
      </c>
      <c r="D2964" t="s">
        <v>12</v>
      </c>
      <c r="E2964" t="s">
        <v>61</v>
      </c>
      <c r="F2964" t="s">
        <v>65</v>
      </c>
      <c r="G2964" t="s">
        <v>54</v>
      </c>
      <c r="H2964" t="s">
        <v>13</v>
      </c>
      <c r="I2964">
        <v>8</v>
      </c>
      <c r="J2964">
        <v>2034</v>
      </c>
      <c r="K2964">
        <v>2160</v>
      </c>
      <c r="L2964">
        <v>32544</v>
      </c>
      <c r="M2964">
        <v>34560</v>
      </c>
      <c r="N2964">
        <v>2016</v>
      </c>
      <c r="O2964">
        <v>100.80000000000001</v>
      </c>
      <c r="P2964" t="s">
        <v>94</v>
      </c>
      <c r="Q2964" t="s">
        <v>77</v>
      </c>
      <c r="R2964">
        <v>3</v>
      </c>
      <c r="S2964" t="s">
        <v>80</v>
      </c>
    </row>
    <row r="2965" spans="1:19">
      <c r="A2965" s="2">
        <v>41711</v>
      </c>
      <c r="B2965" t="s">
        <v>10</v>
      </c>
      <c r="C2965" t="s">
        <v>11</v>
      </c>
      <c r="D2965" t="s">
        <v>12</v>
      </c>
      <c r="E2965" t="s">
        <v>61</v>
      </c>
      <c r="F2965" t="s">
        <v>65</v>
      </c>
      <c r="G2965" t="s">
        <v>54</v>
      </c>
      <c r="H2965" t="s">
        <v>13</v>
      </c>
      <c r="I2965">
        <v>27</v>
      </c>
      <c r="J2965">
        <v>3978</v>
      </c>
      <c r="K2965">
        <v>4230</v>
      </c>
      <c r="L2965">
        <v>32544</v>
      </c>
      <c r="M2965">
        <v>34560</v>
      </c>
      <c r="N2965">
        <v>2016</v>
      </c>
      <c r="O2965">
        <v>100.80000000000001</v>
      </c>
      <c r="P2965" t="s">
        <v>94</v>
      </c>
      <c r="Q2965" t="s">
        <v>77</v>
      </c>
      <c r="R2965">
        <v>3</v>
      </c>
      <c r="S2965" t="s">
        <v>80</v>
      </c>
    </row>
    <row r="2966" spans="1:19">
      <c r="A2966" s="2">
        <v>41712</v>
      </c>
      <c r="B2966" t="s">
        <v>10</v>
      </c>
      <c r="C2966" t="s">
        <v>11</v>
      </c>
      <c r="D2966" t="s">
        <v>12</v>
      </c>
      <c r="E2966" t="s">
        <v>61</v>
      </c>
      <c r="F2966" t="s">
        <v>65</v>
      </c>
      <c r="G2966" t="s">
        <v>54</v>
      </c>
      <c r="H2966" t="s">
        <v>13</v>
      </c>
      <c r="I2966">
        <v>12</v>
      </c>
      <c r="J2966">
        <v>3582</v>
      </c>
      <c r="K2966">
        <v>3870</v>
      </c>
      <c r="L2966">
        <v>2034</v>
      </c>
      <c r="M2966">
        <v>2160</v>
      </c>
      <c r="N2966">
        <v>126</v>
      </c>
      <c r="O2966">
        <v>6.3000000000000007</v>
      </c>
      <c r="P2966" t="s">
        <v>94</v>
      </c>
      <c r="Q2966" t="s">
        <v>77</v>
      </c>
      <c r="R2966">
        <v>3</v>
      </c>
      <c r="S2966" t="s">
        <v>80</v>
      </c>
    </row>
    <row r="2967" spans="1:19">
      <c r="A2967" s="2">
        <v>41726</v>
      </c>
      <c r="B2967" t="s">
        <v>14</v>
      </c>
      <c r="C2967" t="s">
        <v>11</v>
      </c>
      <c r="D2967" t="s">
        <v>12</v>
      </c>
      <c r="E2967" t="s">
        <v>61</v>
      </c>
      <c r="F2967" t="s">
        <v>65</v>
      </c>
      <c r="G2967" t="s">
        <v>54</v>
      </c>
      <c r="H2967" t="s">
        <v>13</v>
      </c>
      <c r="I2967">
        <v>23</v>
      </c>
      <c r="J2967">
        <v>7506</v>
      </c>
      <c r="K2967">
        <v>8100</v>
      </c>
      <c r="L2967">
        <v>50850</v>
      </c>
      <c r="M2967">
        <v>54000</v>
      </c>
      <c r="N2967">
        <v>3150</v>
      </c>
      <c r="O2967">
        <v>157.5</v>
      </c>
      <c r="P2967" t="s">
        <v>94</v>
      </c>
      <c r="Q2967" t="s">
        <v>77</v>
      </c>
      <c r="R2967">
        <v>3</v>
      </c>
      <c r="S2967" t="s">
        <v>80</v>
      </c>
    </row>
    <row r="2968" spans="1:19">
      <c r="A2968" s="2">
        <v>41738</v>
      </c>
      <c r="B2968" t="s">
        <v>24</v>
      </c>
      <c r="C2968" t="s">
        <v>25</v>
      </c>
      <c r="D2968" t="s">
        <v>12</v>
      </c>
      <c r="E2968" t="s">
        <v>61</v>
      </c>
      <c r="F2968" t="s">
        <v>65</v>
      </c>
      <c r="G2968" t="s">
        <v>54</v>
      </c>
      <c r="H2968" t="s">
        <v>13</v>
      </c>
      <c r="I2968">
        <v>24</v>
      </c>
      <c r="J2968">
        <v>2106</v>
      </c>
      <c r="K2968">
        <v>2250</v>
      </c>
      <c r="L2968">
        <v>2034</v>
      </c>
      <c r="M2968">
        <v>2160</v>
      </c>
      <c r="N2968">
        <v>126</v>
      </c>
      <c r="O2968">
        <v>6.3000000000000007</v>
      </c>
      <c r="P2968" t="s">
        <v>94</v>
      </c>
      <c r="Q2968" t="s">
        <v>81</v>
      </c>
      <c r="R2968">
        <v>4</v>
      </c>
      <c r="S2968" t="s">
        <v>82</v>
      </c>
    </row>
    <row r="2969" spans="1:19">
      <c r="A2969" s="2">
        <v>41743</v>
      </c>
      <c r="B2969" t="s">
        <v>10</v>
      </c>
      <c r="C2969" t="s">
        <v>11</v>
      </c>
      <c r="D2969" t="s">
        <v>12</v>
      </c>
      <c r="E2969" t="s">
        <v>61</v>
      </c>
      <c r="F2969" t="s">
        <v>65</v>
      </c>
      <c r="G2969" t="s">
        <v>54</v>
      </c>
      <c r="H2969" t="s">
        <v>13</v>
      </c>
      <c r="I2969">
        <v>17</v>
      </c>
      <c r="J2969">
        <v>5148</v>
      </c>
      <c r="K2969">
        <v>5490</v>
      </c>
      <c r="L2969">
        <v>46782</v>
      </c>
      <c r="M2969">
        <v>49680</v>
      </c>
      <c r="N2969">
        <v>2898</v>
      </c>
      <c r="O2969">
        <v>144.9</v>
      </c>
      <c r="P2969" t="s">
        <v>94</v>
      </c>
      <c r="Q2969" t="s">
        <v>81</v>
      </c>
      <c r="R2969">
        <v>4</v>
      </c>
      <c r="S2969" t="s">
        <v>82</v>
      </c>
    </row>
    <row r="2970" spans="1:19">
      <c r="A2970" s="2">
        <v>41743</v>
      </c>
      <c r="B2970" t="s">
        <v>29</v>
      </c>
      <c r="C2970" t="s">
        <v>30</v>
      </c>
      <c r="D2970" t="s">
        <v>12</v>
      </c>
      <c r="E2970" t="s">
        <v>61</v>
      </c>
      <c r="F2970" t="s">
        <v>65</v>
      </c>
      <c r="G2970" t="s">
        <v>54</v>
      </c>
      <c r="H2970" t="s">
        <v>13</v>
      </c>
      <c r="I2970">
        <v>14</v>
      </c>
      <c r="J2970">
        <v>3546</v>
      </c>
      <c r="K2970">
        <v>3780</v>
      </c>
      <c r="L2970">
        <v>30510</v>
      </c>
      <c r="M2970">
        <v>32400</v>
      </c>
      <c r="N2970">
        <v>1890</v>
      </c>
      <c r="O2970">
        <v>94.5</v>
      </c>
      <c r="P2970" t="s">
        <v>94</v>
      </c>
      <c r="Q2970" t="s">
        <v>81</v>
      </c>
      <c r="R2970">
        <v>4</v>
      </c>
      <c r="S2970" t="s">
        <v>82</v>
      </c>
    </row>
    <row r="2971" spans="1:19">
      <c r="A2971" s="2">
        <v>41744</v>
      </c>
      <c r="B2971" t="s">
        <v>31</v>
      </c>
      <c r="C2971" t="s">
        <v>30</v>
      </c>
      <c r="D2971" t="s">
        <v>12</v>
      </c>
      <c r="E2971" t="s">
        <v>61</v>
      </c>
      <c r="F2971" t="s">
        <v>65</v>
      </c>
      <c r="G2971" t="s">
        <v>54</v>
      </c>
      <c r="H2971" t="s">
        <v>13</v>
      </c>
      <c r="I2971">
        <v>2</v>
      </c>
      <c r="J2971">
        <v>3546</v>
      </c>
      <c r="K2971">
        <v>3780</v>
      </c>
      <c r="L2971">
        <v>6102</v>
      </c>
      <c r="M2971">
        <v>6480</v>
      </c>
      <c r="N2971">
        <v>378</v>
      </c>
      <c r="O2971">
        <v>18.900000000000002</v>
      </c>
      <c r="P2971" t="s">
        <v>94</v>
      </c>
      <c r="Q2971" t="s">
        <v>81</v>
      </c>
      <c r="R2971">
        <v>4</v>
      </c>
      <c r="S2971" t="s">
        <v>82</v>
      </c>
    </row>
    <row r="2972" spans="1:19">
      <c r="A2972" s="2">
        <v>41747</v>
      </c>
      <c r="B2972" t="s">
        <v>22</v>
      </c>
      <c r="C2972" t="s">
        <v>23</v>
      </c>
      <c r="D2972" t="s">
        <v>12</v>
      </c>
      <c r="E2972" t="s">
        <v>61</v>
      </c>
      <c r="F2972" t="s">
        <v>65</v>
      </c>
      <c r="G2972" t="s">
        <v>54</v>
      </c>
      <c r="H2972" t="s">
        <v>13</v>
      </c>
      <c r="I2972">
        <v>24</v>
      </c>
      <c r="J2972">
        <v>3978</v>
      </c>
      <c r="K2972">
        <v>4230</v>
      </c>
      <c r="L2972">
        <v>30510</v>
      </c>
      <c r="M2972">
        <v>32400</v>
      </c>
      <c r="N2972">
        <v>1890</v>
      </c>
      <c r="O2972">
        <v>94.5</v>
      </c>
      <c r="P2972" t="s">
        <v>94</v>
      </c>
      <c r="Q2972" t="s">
        <v>81</v>
      </c>
      <c r="R2972">
        <v>4</v>
      </c>
      <c r="S2972" t="s">
        <v>82</v>
      </c>
    </row>
    <row r="2973" spans="1:19">
      <c r="A2973" s="2">
        <v>41759</v>
      </c>
      <c r="B2973" t="s">
        <v>14</v>
      </c>
      <c r="C2973" t="s">
        <v>11</v>
      </c>
      <c r="D2973" t="s">
        <v>12</v>
      </c>
      <c r="E2973" t="s">
        <v>61</v>
      </c>
      <c r="F2973" t="s">
        <v>65</v>
      </c>
      <c r="G2973" t="s">
        <v>54</v>
      </c>
      <c r="H2973" t="s">
        <v>13</v>
      </c>
      <c r="I2973">
        <v>24</v>
      </c>
      <c r="J2973">
        <v>3978</v>
      </c>
      <c r="K2973">
        <v>4230</v>
      </c>
      <c r="L2973">
        <v>36612</v>
      </c>
      <c r="M2973">
        <v>38880</v>
      </c>
      <c r="N2973">
        <v>2268</v>
      </c>
      <c r="O2973">
        <v>113.4</v>
      </c>
      <c r="P2973" t="s">
        <v>94</v>
      </c>
      <c r="Q2973" t="s">
        <v>81</v>
      </c>
      <c r="R2973">
        <v>4</v>
      </c>
      <c r="S2973" t="s">
        <v>82</v>
      </c>
    </row>
    <row r="2974" spans="1:19">
      <c r="A2974" s="2">
        <v>41760</v>
      </c>
      <c r="B2974" t="s">
        <v>22</v>
      </c>
      <c r="C2974" t="s">
        <v>23</v>
      </c>
      <c r="D2974" t="s">
        <v>12</v>
      </c>
      <c r="E2974" t="s">
        <v>61</v>
      </c>
      <c r="F2974" t="s">
        <v>65</v>
      </c>
      <c r="G2974" t="s">
        <v>54</v>
      </c>
      <c r="H2974" t="s">
        <v>13</v>
      </c>
      <c r="I2974">
        <v>13</v>
      </c>
      <c r="J2974">
        <v>5832</v>
      </c>
      <c r="K2974">
        <v>6210</v>
      </c>
      <c r="L2974">
        <v>42714</v>
      </c>
      <c r="M2974">
        <v>45360</v>
      </c>
      <c r="N2974">
        <v>2646</v>
      </c>
      <c r="O2974">
        <v>132.30000000000001</v>
      </c>
      <c r="P2974" t="s">
        <v>94</v>
      </c>
      <c r="Q2974" t="s">
        <v>81</v>
      </c>
      <c r="R2974">
        <v>5</v>
      </c>
      <c r="S2974" t="s">
        <v>83</v>
      </c>
    </row>
    <row r="2975" spans="1:19">
      <c r="A2975" s="2">
        <v>41767</v>
      </c>
      <c r="B2975" t="s">
        <v>22</v>
      </c>
      <c r="C2975" t="s">
        <v>23</v>
      </c>
      <c r="D2975" t="s">
        <v>12</v>
      </c>
      <c r="E2975" t="s">
        <v>61</v>
      </c>
      <c r="F2975" t="s">
        <v>65</v>
      </c>
      <c r="G2975" t="s">
        <v>54</v>
      </c>
      <c r="H2975" t="s">
        <v>13</v>
      </c>
      <c r="I2975">
        <v>25</v>
      </c>
      <c r="J2975">
        <v>3042</v>
      </c>
      <c r="K2975">
        <v>3240</v>
      </c>
      <c r="L2975">
        <v>32544</v>
      </c>
      <c r="M2975">
        <v>34560</v>
      </c>
      <c r="N2975">
        <v>2016</v>
      </c>
      <c r="O2975">
        <v>100.80000000000001</v>
      </c>
      <c r="P2975" t="s">
        <v>94</v>
      </c>
      <c r="Q2975" t="s">
        <v>81</v>
      </c>
      <c r="R2975">
        <v>5</v>
      </c>
      <c r="S2975" t="s">
        <v>83</v>
      </c>
    </row>
    <row r="2976" spans="1:19">
      <c r="A2976" s="2">
        <v>41781</v>
      </c>
      <c r="B2976" t="s">
        <v>29</v>
      </c>
      <c r="C2976" t="s">
        <v>30</v>
      </c>
      <c r="D2976" t="s">
        <v>12</v>
      </c>
      <c r="E2976" t="s">
        <v>61</v>
      </c>
      <c r="F2976" t="s">
        <v>65</v>
      </c>
      <c r="G2976" t="s">
        <v>54</v>
      </c>
      <c r="H2976" t="s">
        <v>13</v>
      </c>
      <c r="I2976">
        <v>18</v>
      </c>
      <c r="J2976">
        <v>3924</v>
      </c>
      <c r="K2976">
        <v>4230</v>
      </c>
      <c r="L2976">
        <v>42714</v>
      </c>
      <c r="M2976">
        <v>45360</v>
      </c>
      <c r="N2976">
        <v>2646</v>
      </c>
      <c r="O2976">
        <v>132.30000000000001</v>
      </c>
      <c r="P2976" t="s">
        <v>94</v>
      </c>
      <c r="Q2976" t="s">
        <v>81</v>
      </c>
      <c r="R2976">
        <v>5</v>
      </c>
      <c r="S2976" t="s">
        <v>83</v>
      </c>
    </row>
    <row r="2977" spans="1:19">
      <c r="A2977" s="2">
        <v>41783</v>
      </c>
      <c r="B2977" t="s">
        <v>24</v>
      </c>
      <c r="C2977" t="s">
        <v>25</v>
      </c>
      <c r="D2977" t="s">
        <v>12</v>
      </c>
      <c r="E2977" t="s">
        <v>61</v>
      </c>
      <c r="F2977" t="s">
        <v>65</v>
      </c>
      <c r="G2977" t="s">
        <v>54</v>
      </c>
      <c r="H2977" t="s">
        <v>13</v>
      </c>
      <c r="I2977">
        <v>10</v>
      </c>
      <c r="J2977">
        <v>2034</v>
      </c>
      <c r="K2977">
        <v>2160</v>
      </c>
      <c r="L2977">
        <v>14238</v>
      </c>
      <c r="M2977">
        <v>15120</v>
      </c>
      <c r="N2977">
        <v>882</v>
      </c>
      <c r="O2977">
        <v>44.1</v>
      </c>
      <c r="P2977" t="s">
        <v>94</v>
      </c>
      <c r="Q2977" t="s">
        <v>81</v>
      </c>
      <c r="R2977">
        <v>5</v>
      </c>
      <c r="S2977" t="s">
        <v>83</v>
      </c>
    </row>
    <row r="2978" spans="1:19">
      <c r="A2978" s="2">
        <v>41783</v>
      </c>
      <c r="B2978" t="s">
        <v>29</v>
      </c>
      <c r="C2978" t="s">
        <v>30</v>
      </c>
      <c r="D2978" t="s">
        <v>12</v>
      </c>
      <c r="E2978" t="s">
        <v>61</v>
      </c>
      <c r="F2978" t="s">
        <v>65</v>
      </c>
      <c r="G2978" t="s">
        <v>54</v>
      </c>
      <c r="H2978" t="s">
        <v>13</v>
      </c>
      <c r="I2978">
        <v>15</v>
      </c>
      <c r="J2978">
        <v>3384</v>
      </c>
      <c r="K2978">
        <v>3600</v>
      </c>
      <c r="L2978">
        <v>6102</v>
      </c>
      <c r="M2978">
        <v>6480</v>
      </c>
      <c r="N2978">
        <v>378</v>
      </c>
      <c r="O2978">
        <v>18.900000000000002</v>
      </c>
      <c r="P2978" t="s">
        <v>94</v>
      </c>
      <c r="Q2978" t="s">
        <v>81</v>
      </c>
      <c r="R2978">
        <v>5</v>
      </c>
      <c r="S2978" t="s">
        <v>83</v>
      </c>
    </row>
    <row r="2979" spans="1:19">
      <c r="A2979" s="2">
        <v>41784</v>
      </c>
      <c r="B2979" t="s">
        <v>24</v>
      </c>
      <c r="C2979" t="s">
        <v>25</v>
      </c>
      <c r="D2979" t="s">
        <v>12</v>
      </c>
      <c r="E2979" t="s">
        <v>61</v>
      </c>
      <c r="F2979" t="s">
        <v>65</v>
      </c>
      <c r="G2979" t="s">
        <v>54</v>
      </c>
      <c r="H2979" t="s">
        <v>13</v>
      </c>
      <c r="I2979">
        <v>20</v>
      </c>
      <c r="J2979">
        <v>2034</v>
      </c>
      <c r="K2979">
        <v>2160</v>
      </c>
      <c r="L2979">
        <v>8136</v>
      </c>
      <c r="M2979">
        <v>8640</v>
      </c>
      <c r="N2979">
        <v>504</v>
      </c>
      <c r="O2979">
        <v>25.200000000000003</v>
      </c>
      <c r="P2979" t="s">
        <v>94</v>
      </c>
      <c r="Q2979" t="s">
        <v>81</v>
      </c>
      <c r="R2979">
        <v>5</v>
      </c>
      <c r="S2979" t="s">
        <v>83</v>
      </c>
    </row>
    <row r="2980" spans="1:19">
      <c r="A2980" s="2">
        <v>41787</v>
      </c>
      <c r="B2980" t="s">
        <v>14</v>
      </c>
      <c r="C2980" t="s">
        <v>11</v>
      </c>
      <c r="D2980" t="s">
        <v>12</v>
      </c>
      <c r="E2980" t="s">
        <v>61</v>
      </c>
      <c r="F2980" t="s">
        <v>65</v>
      </c>
      <c r="G2980" t="s">
        <v>54</v>
      </c>
      <c r="H2980" t="s">
        <v>13</v>
      </c>
      <c r="I2980">
        <v>24</v>
      </c>
      <c r="J2980">
        <v>3726</v>
      </c>
      <c r="K2980">
        <v>3960</v>
      </c>
      <c r="L2980">
        <v>20340</v>
      </c>
      <c r="M2980">
        <v>21600</v>
      </c>
      <c r="N2980">
        <v>1260</v>
      </c>
      <c r="O2980">
        <v>63</v>
      </c>
      <c r="P2980" t="s">
        <v>94</v>
      </c>
      <c r="Q2980" t="s">
        <v>81</v>
      </c>
      <c r="R2980">
        <v>5</v>
      </c>
      <c r="S2980" t="s">
        <v>83</v>
      </c>
    </row>
    <row r="2981" spans="1:19">
      <c r="A2981" s="2">
        <v>41796</v>
      </c>
      <c r="B2981" t="s">
        <v>22</v>
      </c>
      <c r="C2981" t="s">
        <v>23</v>
      </c>
      <c r="D2981" t="s">
        <v>12</v>
      </c>
      <c r="E2981" t="s">
        <v>61</v>
      </c>
      <c r="F2981" t="s">
        <v>65</v>
      </c>
      <c r="G2981" t="s">
        <v>54</v>
      </c>
      <c r="H2981" t="s">
        <v>13</v>
      </c>
      <c r="I2981">
        <v>10</v>
      </c>
      <c r="J2981">
        <v>2196</v>
      </c>
      <c r="K2981">
        <v>2340</v>
      </c>
      <c r="L2981">
        <v>34578</v>
      </c>
      <c r="M2981">
        <v>36720</v>
      </c>
      <c r="N2981">
        <v>2142</v>
      </c>
      <c r="O2981">
        <v>107.10000000000001</v>
      </c>
      <c r="P2981" t="s">
        <v>94</v>
      </c>
      <c r="Q2981" t="s">
        <v>81</v>
      </c>
      <c r="R2981">
        <v>6</v>
      </c>
      <c r="S2981" t="s">
        <v>84</v>
      </c>
    </row>
    <row r="2982" spans="1:19">
      <c r="A2982" s="2">
        <v>41806</v>
      </c>
      <c r="B2982" t="s">
        <v>34</v>
      </c>
      <c r="C2982" t="s">
        <v>25</v>
      </c>
      <c r="D2982" t="s">
        <v>12</v>
      </c>
      <c r="E2982" t="s">
        <v>61</v>
      </c>
      <c r="F2982" t="s">
        <v>65</v>
      </c>
      <c r="G2982" t="s">
        <v>54</v>
      </c>
      <c r="H2982" t="s">
        <v>13</v>
      </c>
      <c r="I2982">
        <v>23</v>
      </c>
      <c r="J2982">
        <v>3546</v>
      </c>
      <c r="K2982">
        <v>3780</v>
      </c>
      <c r="L2982">
        <v>18306</v>
      </c>
      <c r="M2982">
        <v>19440</v>
      </c>
      <c r="N2982">
        <v>1134</v>
      </c>
      <c r="O2982">
        <v>56.7</v>
      </c>
      <c r="P2982" t="s">
        <v>94</v>
      </c>
      <c r="Q2982" t="s">
        <v>81</v>
      </c>
      <c r="R2982">
        <v>6</v>
      </c>
      <c r="S2982" t="s">
        <v>84</v>
      </c>
    </row>
    <row r="2983" spans="1:19">
      <c r="A2983" s="2">
        <v>41806</v>
      </c>
      <c r="B2983" t="s">
        <v>20</v>
      </c>
      <c r="C2983" t="s">
        <v>18</v>
      </c>
      <c r="D2983" t="s">
        <v>12</v>
      </c>
      <c r="E2983" t="s">
        <v>61</v>
      </c>
      <c r="F2983" t="s">
        <v>65</v>
      </c>
      <c r="G2983" t="s">
        <v>54</v>
      </c>
      <c r="H2983" t="s">
        <v>13</v>
      </c>
      <c r="I2983">
        <v>19</v>
      </c>
      <c r="J2983">
        <v>3978</v>
      </c>
      <c r="K2983">
        <v>4230</v>
      </c>
      <c r="L2983">
        <v>46782</v>
      </c>
      <c r="M2983">
        <v>49680</v>
      </c>
      <c r="N2983">
        <v>2898</v>
      </c>
      <c r="O2983">
        <v>144.9</v>
      </c>
      <c r="P2983" t="s">
        <v>94</v>
      </c>
      <c r="Q2983" t="s">
        <v>81</v>
      </c>
      <c r="R2983">
        <v>6</v>
      </c>
      <c r="S2983" t="s">
        <v>84</v>
      </c>
    </row>
    <row r="2984" spans="1:19">
      <c r="A2984" s="2">
        <v>41815</v>
      </c>
      <c r="B2984" t="s">
        <v>27</v>
      </c>
      <c r="C2984" t="s">
        <v>23</v>
      </c>
      <c r="D2984" t="s">
        <v>12</v>
      </c>
      <c r="E2984" t="s">
        <v>61</v>
      </c>
      <c r="F2984" t="s">
        <v>65</v>
      </c>
      <c r="G2984" t="s">
        <v>54</v>
      </c>
      <c r="H2984" t="s">
        <v>13</v>
      </c>
      <c r="I2984">
        <v>25</v>
      </c>
      <c r="J2984">
        <v>2034</v>
      </c>
      <c r="K2984">
        <v>2160</v>
      </c>
      <c r="L2984">
        <v>40680</v>
      </c>
      <c r="M2984">
        <v>43200</v>
      </c>
      <c r="N2984">
        <v>2520</v>
      </c>
      <c r="O2984">
        <v>126</v>
      </c>
      <c r="P2984" t="s">
        <v>94</v>
      </c>
      <c r="Q2984" t="s">
        <v>81</v>
      </c>
      <c r="R2984">
        <v>6</v>
      </c>
      <c r="S2984" t="s">
        <v>84</v>
      </c>
    </row>
    <row r="2985" spans="1:19">
      <c r="A2985" s="2">
        <v>41817</v>
      </c>
      <c r="B2985" t="s">
        <v>24</v>
      </c>
      <c r="C2985" t="s">
        <v>25</v>
      </c>
      <c r="D2985" t="s">
        <v>12</v>
      </c>
      <c r="E2985" t="s">
        <v>61</v>
      </c>
      <c r="F2985" t="s">
        <v>65</v>
      </c>
      <c r="G2985" t="s">
        <v>54</v>
      </c>
      <c r="H2985" t="s">
        <v>13</v>
      </c>
      <c r="I2985">
        <v>2</v>
      </c>
      <c r="J2985">
        <v>5832</v>
      </c>
      <c r="K2985">
        <v>6210</v>
      </c>
      <c r="L2985">
        <v>18306</v>
      </c>
      <c r="M2985">
        <v>19440</v>
      </c>
      <c r="N2985">
        <v>1134</v>
      </c>
      <c r="O2985">
        <v>56.7</v>
      </c>
      <c r="P2985" t="s">
        <v>94</v>
      </c>
      <c r="Q2985" t="s">
        <v>81</v>
      </c>
      <c r="R2985">
        <v>6</v>
      </c>
      <c r="S2985" t="s">
        <v>84</v>
      </c>
    </row>
    <row r="2986" spans="1:19">
      <c r="A2986" s="2">
        <v>41825</v>
      </c>
      <c r="B2986" t="s">
        <v>29</v>
      </c>
      <c r="C2986" t="s">
        <v>30</v>
      </c>
      <c r="D2986" t="s">
        <v>12</v>
      </c>
      <c r="E2986" t="s">
        <v>61</v>
      </c>
      <c r="F2986" t="s">
        <v>65</v>
      </c>
      <c r="G2986" t="s">
        <v>54</v>
      </c>
      <c r="H2986" t="s">
        <v>13</v>
      </c>
      <c r="I2986">
        <v>23</v>
      </c>
      <c r="J2986">
        <v>4482</v>
      </c>
      <c r="K2986">
        <v>4770</v>
      </c>
      <c r="L2986">
        <v>24408</v>
      </c>
      <c r="M2986">
        <v>25920</v>
      </c>
      <c r="N2986">
        <v>1512</v>
      </c>
      <c r="O2986">
        <v>75.600000000000009</v>
      </c>
      <c r="P2986" t="s">
        <v>94</v>
      </c>
      <c r="Q2986" t="s">
        <v>85</v>
      </c>
      <c r="R2986">
        <v>7</v>
      </c>
      <c r="S2986" t="s">
        <v>86</v>
      </c>
    </row>
    <row r="2987" spans="1:19">
      <c r="A2987" s="2">
        <v>41825</v>
      </c>
      <c r="B2987" t="s">
        <v>22</v>
      </c>
      <c r="C2987" t="s">
        <v>23</v>
      </c>
      <c r="D2987" t="s">
        <v>12</v>
      </c>
      <c r="E2987" t="s">
        <v>61</v>
      </c>
      <c r="F2987" t="s">
        <v>65</v>
      </c>
      <c r="G2987" t="s">
        <v>54</v>
      </c>
      <c r="H2987" t="s">
        <v>13</v>
      </c>
      <c r="I2987">
        <v>20</v>
      </c>
      <c r="J2987">
        <v>4482</v>
      </c>
      <c r="K2987">
        <v>4770</v>
      </c>
      <c r="L2987">
        <v>40680</v>
      </c>
      <c r="M2987">
        <v>43200</v>
      </c>
      <c r="N2987">
        <v>2520</v>
      </c>
      <c r="O2987">
        <v>126</v>
      </c>
      <c r="P2987" t="s">
        <v>94</v>
      </c>
      <c r="Q2987" t="s">
        <v>85</v>
      </c>
      <c r="R2987">
        <v>7</v>
      </c>
      <c r="S2987" t="s">
        <v>86</v>
      </c>
    </row>
    <row r="2988" spans="1:19">
      <c r="A2988" s="2">
        <v>41828</v>
      </c>
      <c r="B2988" t="s">
        <v>27</v>
      </c>
      <c r="C2988" t="s">
        <v>23</v>
      </c>
      <c r="D2988" t="s">
        <v>12</v>
      </c>
      <c r="E2988" t="s">
        <v>61</v>
      </c>
      <c r="F2988" t="s">
        <v>65</v>
      </c>
      <c r="G2988" t="s">
        <v>54</v>
      </c>
      <c r="H2988" t="s">
        <v>13</v>
      </c>
      <c r="I2988">
        <v>4</v>
      </c>
      <c r="J2988">
        <v>2034</v>
      </c>
      <c r="K2988">
        <v>2160</v>
      </c>
      <c r="L2988">
        <v>10170</v>
      </c>
      <c r="M2988">
        <v>10800</v>
      </c>
      <c r="N2988">
        <v>630</v>
      </c>
      <c r="O2988">
        <v>31.5</v>
      </c>
      <c r="P2988" t="s">
        <v>94</v>
      </c>
      <c r="Q2988" t="s">
        <v>85</v>
      </c>
      <c r="R2988">
        <v>7</v>
      </c>
      <c r="S2988" t="s">
        <v>86</v>
      </c>
    </row>
    <row r="2989" spans="1:19">
      <c r="A2989" s="2">
        <v>41832</v>
      </c>
      <c r="B2989" t="s">
        <v>29</v>
      </c>
      <c r="C2989" t="s">
        <v>30</v>
      </c>
      <c r="D2989" t="s">
        <v>12</v>
      </c>
      <c r="E2989" t="s">
        <v>61</v>
      </c>
      <c r="F2989" t="s">
        <v>65</v>
      </c>
      <c r="G2989" t="s">
        <v>54</v>
      </c>
      <c r="H2989" t="s">
        <v>13</v>
      </c>
      <c r="I2989">
        <v>21</v>
      </c>
      <c r="J2989">
        <v>2034</v>
      </c>
      <c r="K2989">
        <v>2160</v>
      </c>
      <c r="L2989">
        <v>46782</v>
      </c>
      <c r="M2989">
        <v>49680</v>
      </c>
      <c r="N2989">
        <v>2898</v>
      </c>
      <c r="O2989">
        <v>144.9</v>
      </c>
      <c r="P2989" t="s">
        <v>94</v>
      </c>
      <c r="Q2989" t="s">
        <v>85</v>
      </c>
      <c r="R2989">
        <v>7</v>
      </c>
      <c r="S2989" t="s">
        <v>86</v>
      </c>
    </row>
    <row r="2990" spans="1:19">
      <c r="A2990" s="2">
        <v>41839</v>
      </c>
      <c r="B2990" t="s">
        <v>34</v>
      </c>
      <c r="C2990" t="s">
        <v>25</v>
      </c>
      <c r="D2990" t="s">
        <v>12</v>
      </c>
      <c r="E2990" t="s">
        <v>61</v>
      </c>
      <c r="F2990" t="s">
        <v>65</v>
      </c>
      <c r="G2990" t="s">
        <v>54</v>
      </c>
      <c r="H2990" t="s">
        <v>13</v>
      </c>
      <c r="I2990">
        <v>23</v>
      </c>
      <c r="J2990">
        <v>7506</v>
      </c>
      <c r="K2990">
        <v>8100</v>
      </c>
      <c r="L2990">
        <v>40680</v>
      </c>
      <c r="M2990">
        <v>43200</v>
      </c>
      <c r="N2990">
        <v>2520</v>
      </c>
      <c r="O2990">
        <v>126</v>
      </c>
      <c r="P2990" t="s">
        <v>94</v>
      </c>
      <c r="Q2990" t="s">
        <v>85</v>
      </c>
      <c r="R2990">
        <v>7</v>
      </c>
      <c r="S2990" t="s">
        <v>86</v>
      </c>
    </row>
    <row r="2991" spans="1:19">
      <c r="A2991" s="2">
        <v>41845</v>
      </c>
      <c r="B2991" t="s">
        <v>17</v>
      </c>
      <c r="C2991" t="s">
        <v>18</v>
      </c>
      <c r="D2991" t="s">
        <v>12</v>
      </c>
      <c r="E2991" t="s">
        <v>61</v>
      </c>
      <c r="F2991" t="s">
        <v>65</v>
      </c>
      <c r="G2991" t="s">
        <v>54</v>
      </c>
      <c r="H2991" t="s">
        <v>13</v>
      </c>
      <c r="I2991">
        <v>17</v>
      </c>
      <c r="J2991">
        <v>3978</v>
      </c>
      <c r="K2991">
        <v>4230</v>
      </c>
      <c r="L2991">
        <v>16272</v>
      </c>
      <c r="M2991">
        <v>17280</v>
      </c>
      <c r="N2991">
        <v>1008</v>
      </c>
      <c r="O2991">
        <v>50.400000000000006</v>
      </c>
      <c r="P2991" t="s">
        <v>94</v>
      </c>
      <c r="Q2991" t="s">
        <v>85</v>
      </c>
      <c r="R2991">
        <v>7</v>
      </c>
      <c r="S2991" t="s">
        <v>86</v>
      </c>
    </row>
    <row r="2992" spans="1:19">
      <c r="A2992" s="2">
        <v>41847</v>
      </c>
      <c r="B2992" t="s">
        <v>29</v>
      </c>
      <c r="C2992" t="s">
        <v>30</v>
      </c>
      <c r="D2992" t="s">
        <v>12</v>
      </c>
      <c r="E2992" t="s">
        <v>61</v>
      </c>
      <c r="F2992" t="s">
        <v>65</v>
      </c>
      <c r="G2992" t="s">
        <v>54</v>
      </c>
      <c r="H2992" t="s">
        <v>13</v>
      </c>
      <c r="I2992">
        <v>11</v>
      </c>
      <c r="J2992">
        <v>3546</v>
      </c>
      <c r="K2992">
        <v>3780</v>
      </c>
      <c r="L2992">
        <v>30510</v>
      </c>
      <c r="M2992">
        <v>32400</v>
      </c>
      <c r="N2992">
        <v>1890</v>
      </c>
      <c r="O2992">
        <v>94.5</v>
      </c>
      <c r="P2992" t="s">
        <v>94</v>
      </c>
      <c r="Q2992" t="s">
        <v>85</v>
      </c>
      <c r="R2992">
        <v>7</v>
      </c>
      <c r="S2992" t="s">
        <v>86</v>
      </c>
    </row>
    <row r="2993" spans="1:19">
      <c r="A2993" s="2">
        <v>41848</v>
      </c>
      <c r="B2993" t="s">
        <v>14</v>
      </c>
      <c r="C2993" t="s">
        <v>11</v>
      </c>
      <c r="D2993" t="s">
        <v>12</v>
      </c>
      <c r="E2993" t="s">
        <v>61</v>
      </c>
      <c r="F2993" t="s">
        <v>65</v>
      </c>
      <c r="G2993" t="s">
        <v>54</v>
      </c>
      <c r="H2993" t="s">
        <v>13</v>
      </c>
      <c r="I2993">
        <v>8</v>
      </c>
      <c r="J2993">
        <v>2952</v>
      </c>
      <c r="K2993">
        <v>3150</v>
      </c>
      <c r="L2993">
        <v>14238</v>
      </c>
      <c r="M2993">
        <v>15120</v>
      </c>
      <c r="N2993">
        <v>882</v>
      </c>
      <c r="O2993">
        <v>44.1</v>
      </c>
      <c r="P2993" t="s">
        <v>94</v>
      </c>
      <c r="Q2993" t="s">
        <v>85</v>
      </c>
      <c r="R2993">
        <v>7</v>
      </c>
      <c r="S2993" t="s">
        <v>86</v>
      </c>
    </row>
    <row r="2994" spans="1:19">
      <c r="A2994" s="2">
        <v>41851</v>
      </c>
      <c r="B2994" t="s">
        <v>24</v>
      </c>
      <c r="C2994" t="s">
        <v>25</v>
      </c>
      <c r="D2994" t="s">
        <v>12</v>
      </c>
      <c r="E2994" t="s">
        <v>61</v>
      </c>
      <c r="F2994" t="s">
        <v>65</v>
      </c>
      <c r="G2994" t="s">
        <v>54</v>
      </c>
      <c r="H2994" t="s">
        <v>13</v>
      </c>
      <c r="I2994">
        <v>20</v>
      </c>
      <c r="J2994">
        <v>3546</v>
      </c>
      <c r="K2994">
        <v>3780</v>
      </c>
      <c r="L2994">
        <v>26442</v>
      </c>
      <c r="M2994">
        <v>28080</v>
      </c>
      <c r="N2994">
        <v>1638</v>
      </c>
      <c r="O2994">
        <v>81.900000000000006</v>
      </c>
      <c r="P2994" t="s">
        <v>94</v>
      </c>
      <c r="Q2994" t="s">
        <v>85</v>
      </c>
      <c r="R2994">
        <v>7</v>
      </c>
      <c r="S2994" t="s">
        <v>86</v>
      </c>
    </row>
    <row r="2995" spans="1:19">
      <c r="A2995" s="2">
        <v>41860</v>
      </c>
      <c r="B2995" t="s">
        <v>22</v>
      </c>
      <c r="C2995" t="s">
        <v>23</v>
      </c>
      <c r="D2995" t="s">
        <v>12</v>
      </c>
      <c r="E2995" t="s">
        <v>61</v>
      </c>
      <c r="F2995" t="s">
        <v>65</v>
      </c>
      <c r="G2995" t="s">
        <v>54</v>
      </c>
      <c r="H2995" t="s">
        <v>13</v>
      </c>
      <c r="I2995">
        <v>17</v>
      </c>
      <c r="J2995">
        <v>5148</v>
      </c>
      <c r="K2995">
        <v>5490</v>
      </c>
      <c r="L2995">
        <v>4068</v>
      </c>
      <c r="M2995">
        <v>4320</v>
      </c>
      <c r="N2995">
        <v>252</v>
      </c>
      <c r="O2995">
        <v>12.600000000000001</v>
      </c>
      <c r="P2995" t="s">
        <v>94</v>
      </c>
      <c r="Q2995" t="s">
        <v>85</v>
      </c>
      <c r="R2995">
        <v>8</v>
      </c>
      <c r="S2995" t="s">
        <v>87</v>
      </c>
    </row>
    <row r="2996" spans="1:19">
      <c r="A2996" s="2">
        <v>41860</v>
      </c>
      <c r="B2996" t="s">
        <v>14</v>
      </c>
      <c r="C2996" t="s">
        <v>11</v>
      </c>
      <c r="D2996" t="s">
        <v>12</v>
      </c>
      <c r="E2996" t="s">
        <v>61</v>
      </c>
      <c r="F2996" t="s">
        <v>65</v>
      </c>
      <c r="G2996" t="s">
        <v>54</v>
      </c>
      <c r="H2996" t="s">
        <v>13</v>
      </c>
      <c r="I2996">
        <v>14</v>
      </c>
      <c r="J2996">
        <v>3546</v>
      </c>
      <c r="K2996">
        <v>3780</v>
      </c>
      <c r="L2996">
        <v>42714</v>
      </c>
      <c r="M2996">
        <v>45360</v>
      </c>
      <c r="N2996">
        <v>2646</v>
      </c>
      <c r="O2996">
        <v>132.30000000000001</v>
      </c>
      <c r="P2996" t="s">
        <v>94</v>
      </c>
      <c r="Q2996" t="s">
        <v>85</v>
      </c>
      <c r="R2996">
        <v>8</v>
      </c>
      <c r="S2996" t="s">
        <v>87</v>
      </c>
    </row>
    <row r="2997" spans="1:19">
      <c r="A2997" s="2">
        <v>41884</v>
      </c>
      <c r="B2997" t="s">
        <v>10</v>
      </c>
      <c r="C2997" t="s">
        <v>11</v>
      </c>
      <c r="D2997" t="s">
        <v>12</v>
      </c>
      <c r="E2997" t="s">
        <v>61</v>
      </c>
      <c r="F2997" t="s">
        <v>65</v>
      </c>
      <c r="G2997" t="s">
        <v>54</v>
      </c>
      <c r="H2997" t="s">
        <v>13</v>
      </c>
      <c r="I2997">
        <v>24</v>
      </c>
      <c r="J2997">
        <v>5832</v>
      </c>
      <c r="K2997">
        <v>6210</v>
      </c>
      <c r="L2997">
        <v>38646</v>
      </c>
      <c r="M2997">
        <v>41040</v>
      </c>
      <c r="N2997">
        <v>2394</v>
      </c>
      <c r="O2997">
        <v>119.7</v>
      </c>
      <c r="P2997" t="s">
        <v>94</v>
      </c>
      <c r="Q2997" t="s">
        <v>85</v>
      </c>
      <c r="R2997">
        <v>9</v>
      </c>
      <c r="S2997" t="s">
        <v>88</v>
      </c>
    </row>
    <row r="2998" spans="1:19">
      <c r="A2998" s="2">
        <v>41886</v>
      </c>
      <c r="B2998" t="s">
        <v>14</v>
      </c>
      <c r="C2998" t="s">
        <v>11</v>
      </c>
      <c r="D2998" t="s">
        <v>12</v>
      </c>
      <c r="E2998" t="s">
        <v>61</v>
      </c>
      <c r="F2998" t="s">
        <v>65</v>
      </c>
      <c r="G2998" t="s">
        <v>54</v>
      </c>
      <c r="H2998" t="s">
        <v>13</v>
      </c>
      <c r="I2998">
        <v>20</v>
      </c>
      <c r="J2998">
        <v>3726</v>
      </c>
      <c r="K2998">
        <v>3960</v>
      </c>
      <c r="L2998">
        <v>20340</v>
      </c>
      <c r="M2998">
        <v>21600</v>
      </c>
      <c r="N2998">
        <v>1260</v>
      </c>
      <c r="O2998">
        <v>63</v>
      </c>
      <c r="P2998" t="s">
        <v>94</v>
      </c>
      <c r="Q2998" t="s">
        <v>85</v>
      </c>
      <c r="R2998">
        <v>9</v>
      </c>
      <c r="S2998" t="s">
        <v>88</v>
      </c>
    </row>
    <row r="2999" spans="1:19">
      <c r="A2999" s="2">
        <v>41891</v>
      </c>
      <c r="B2999" t="s">
        <v>14</v>
      </c>
      <c r="C2999" t="s">
        <v>11</v>
      </c>
      <c r="D2999" t="s">
        <v>12</v>
      </c>
      <c r="E2999" t="s">
        <v>61</v>
      </c>
      <c r="F2999" t="s">
        <v>65</v>
      </c>
      <c r="G2999" t="s">
        <v>54</v>
      </c>
      <c r="H2999" t="s">
        <v>13</v>
      </c>
      <c r="I2999">
        <v>9</v>
      </c>
      <c r="J2999">
        <v>3726</v>
      </c>
      <c r="K2999">
        <v>3960</v>
      </c>
      <c r="L2999">
        <v>30510</v>
      </c>
      <c r="M2999">
        <v>32400</v>
      </c>
      <c r="N2999">
        <v>1890</v>
      </c>
      <c r="O2999">
        <v>94.5</v>
      </c>
      <c r="P2999" t="s">
        <v>94</v>
      </c>
      <c r="Q2999" t="s">
        <v>85</v>
      </c>
      <c r="R2999">
        <v>9</v>
      </c>
      <c r="S2999" t="s">
        <v>88</v>
      </c>
    </row>
    <row r="3000" spans="1:19">
      <c r="A3000" s="2">
        <v>41902</v>
      </c>
      <c r="B3000" t="s">
        <v>17</v>
      </c>
      <c r="C3000" t="s">
        <v>18</v>
      </c>
      <c r="D3000" t="s">
        <v>12</v>
      </c>
      <c r="E3000" t="s">
        <v>61</v>
      </c>
      <c r="F3000" t="s">
        <v>65</v>
      </c>
      <c r="G3000" t="s">
        <v>54</v>
      </c>
      <c r="H3000" t="s">
        <v>13</v>
      </c>
      <c r="I3000">
        <v>24</v>
      </c>
      <c r="J3000">
        <v>3546</v>
      </c>
      <c r="K3000">
        <v>3780</v>
      </c>
      <c r="L3000">
        <v>6102</v>
      </c>
      <c r="M3000">
        <v>6480</v>
      </c>
      <c r="N3000">
        <v>378</v>
      </c>
      <c r="O3000">
        <v>18.900000000000002</v>
      </c>
      <c r="P3000" t="s">
        <v>94</v>
      </c>
      <c r="Q3000" t="s">
        <v>85</v>
      </c>
      <c r="R3000">
        <v>9</v>
      </c>
      <c r="S3000" t="s">
        <v>88</v>
      </c>
    </row>
    <row r="3001" spans="1:19">
      <c r="A3001" s="2">
        <v>41908</v>
      </c>
      <c r="B3001" t="s">
        <v>34</v>
      </c>
      <c r="C3001" t="s">
        <v>25</v>
      </c>
      <c r="D3001" t="s">
        <v>12</v>
      </c>
      <c r="E3001" t="s">
        <v>61</v>
      </c>
      <c r="F3001" t="s">
        <v>65</v>
      </c>
      <c r="G3001" t="s">
        <v>54</v>
      </c>
      <c r="H3001" t="s">
        <v>13</v>
      </c>
      <c r="I3001">
        <v>1</v>
      </c>
      <c r="J3001">
        <v>2952</v>
      </c>
      <c r="K3001">
        <v>3150</v>
      </c>
      <c r="L3001">
        <v>18306</v>
      </c>
      <c r="M3001">
        <v>19440</v>
      </c>
      <c r="N3001">
        <v>1134</v>
      </c>
      <c r="O3001">
        <v>56.7</v>
      </c>
      <c r="P3001" t="s">
        <v>94</v>
      </c>
      <c r="Q3001" t="s">
        <v>85</v>
      </c>
      <c r="R3001">
        <v>9</v>
      </c>
      <c r="S3001" t="s">
        <v>88</v>
      </c>
    </row>
  </sheetData>
  <phoneticPr fontId="5"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3D225E-6BE3-4666-8024-93E14547FFD9}">
  <dimension ref="A1:T990"/>
  <sheetViews>
    <sheetView showGridLines="0" workbookViewId="0">
      <selection sqref="A1:B1"/>
    </sheetView>
  </sheetViews>
  <sheetFormatPr defaultRowHeight="14.4"/>
  <cols>
    <col min="1" max="1" width="14.77734375" style="4" bestFit="1" customWidth="1"/>
    <col min="2" max="2" width="14.88671875" bestFit="1" customWidth="1"/>
    <col min="3" max="3" width="4.109375" customWidth="1"/>
    <col min="4" max="4" width="0.33203125" style="30" customWidth="1"/>
    <col min="5" max="5" width="3.33203125" customWidth="1"/>
    <col min="6" max="6" width="19.44140625" bestFit="1" customWidth="1"/>
    <col min="7" max="7" width="29.77734375" bestFit="1" customWidth="1"/>
    <col min="8" max="8" width="9.88671875" bestFit="1" customWidth="1"/>
    <col min="9" max="9" width="6.77734375" bestFit="1" customWidth="1"/>
    <col min="10" max="10" width="10.5546875" bestFit="1" customWidth="1"/>
    <col min="11" max="11" width="1.77734375" customWidth="1"/>
    <col min="12" max="12" width="0.44140625" style="37" customWidth="1"/>
    <col min="13" max="13" width="1" customWidth="1"/>
    <col min="14" max="14" width="14.77734375" bestFit="1" customWidth="1"/>
    <col min="15" max="15" width="13.6640625" bestFit="1" customWidth="1"/>
    <col min="16" max="16" width="10.21875" bestFit="1" customWidth="1"/>
    <col min="17" max="17" width="14.6640625" bestFit="1" customWidth="1"/>
    <col min="18" max="18" width="10.33203125" bestFit="1" customWidth="1"/>
    <col min="19" max="19" width="14.44140625" bestFit="1" customWidth="1"/>
    <col min="20" max="22" width="8.5546875" bestFit="1" customWidth="1"/>
    <col min="23" max="44" width="9.5546875" bestFit="1" customWidth="1"/>
    <col min="45" max="53" width="8.5546875" bestFit="1" customWidth="1"/>
    <col min="54" max="71" width="9.5546875" bestFit="1" customWidth="1"/>
    <col min="72" max="80" width="8.5546875" bestFit="1" customWidth="1"/>
    <col min="81" max="101" width="9.5546875" bestFit="1" customWidth="1"/>
    <col min="102" max="110" width="8.5546875" bestFit="1" customWidth="1"/>
    <col min="111" max="131" width="9.5546875" bestFit="1" customWidth="1"/>
    <col min="132" max="140" width="8.5546875" bestFit="1" customWidth="1"/>
    <col min="141" max="162" width="9.5546875" bestFit="1" customWidth="1"/>
    <col min="163" max="171" width="8.5546875" bestFit="1" customWidth="1"/>
    <col min="172" max="190" width="9.5546875" bestFit="1" customWidth="1"/>
    <col min="191" max="199" width="8.5546875" bestFit="1" customWidth="1"/>
    <col min="200" max="221" width="9.5546875" bestFit="1" customWidth="1"/>
    <col min="222" max="230" width="8.5546875" bestFit="1" customWidth="1"/>
    <col min="231" max="251" width="9.5546875" bestFit="1" customWidth="1"/>
    <col min="252" max="260" width="8.5546875" bestFit="1" customWidth="1"/>
    <col min="261" max="288" width="9.5546875" bestFit="1" customWidth="1"/>
    <col min="289" max="310" width="10.5546875" bestFit="1" customWidth="1"/>
    <col min="311" max="319" width="9.5546875" bestFit="1" customWidth="1"/>
    <col min="320" max="337" width="10.5546875" bestFit="1" customWidth="1"/>
    <col min="338" max="346" width="9.5546875" bestFit="1" customWidth="1"/>
    <col min="347" max="367" width="10.5546875" bestFit="1" customWidth="1"/>
    <col min="368" max="376" width="8.5546875" bestFit="1" customWidth="1"/>
    <col min="377" max="396" width="9.5546875" bestFit="1" customWidth="1"/>
    <col min="397" max="403" width="8.5546875" bestFit="1" customWidth="1"/>
    <col min="404" max="421" width="9.5546875" bestFit="1" customWidth="1"/>
    <col min="422" max="430" width="8.5546875" bestFit="1" customWidth="1"/>
    <col min="431" max="451" width="9.5546875" bestFit="1" customWidth="1"/>
    <col min="452" max="458" width="8.5546875" bestFit="1" customWidth="1"/>
    <col min="459" max="477" width="9.5546875" bestFit="1" customWidth="1"/>
    <col min="478" max="486" width="8.5546875" bestFit="1" customWidth="1"/>
    <col min="487" max="507" width="9.5546875" bestFit="1" customWidth="1"/>
    <col min="508" max="516" width="8.5546875" bestFit="1" customWidth="1"/>
    <col min="517" max="537" width="9.5546875" bestFit="1" customWidth="1"/>
    <col min="538" max="546" width="8.5546875" bestFit="1" customWidth="1"/>
    <col min="547" max="567" width="9.5546875" bestFit="1" customWidth="1"/>
    <col min="568" max="574" width="8.5546875" bestFit="1" customWidth="1"/>
    <col min="575" max="596" width="9.5546875" bestFit="1" customWidth="1"/>
    <col min="597" max="605" width="8.5546875" bestFit="1" customWidth="1"/>
    <col min="606" max="635" width="9.5546875" bestFit="1" customWidth="1"/>
    <col min="636" max="655" width="10.5546875" bestFit="1" customWidth="1"/>
    <col min="656" max="663" width="9.5546875" bestFit="1" customWidth="1"/>
    <col min="664" max="684" width="10.5546875" bestFit="1" customWidth="1"/>
    <col min="685" max="693" width="9.5546875" bestFit="1" customWidth="1"/>
    <col min="694" max="715" width="10.5546875" bestFit="1" customWidth="1"/>
    <col min="716" max="724" width="8.5546875" bestFit="1" customWidth="1"/>
    <col min="725" max="746" width="9.5546875" bestFit="1" customWidth="1"/>
    <col min="747" max="755" width="8.5546875" bestFit="1" customWidth="1"/>
    <col min="756" max="774" width="9.5546875" bestFit="1" customWidth="1"/>
    <col min="775" max="782" width="8.5546875" bestFit="1" customWidth="1"/>
    <col min="783" max="804" width="9.5546875" bestFit="1" customWidth="1"/>
    <col min="805" max="813" width="8.5546875" bestFit="1" customWidth="1"/>
    <col min="814" max="834" width="9.5546875" bestFit="1" customWidth="1"/>
    <col min="835" max="843" width="8.5546875" bestFit="1" customWidth="1"/>
    <col min="844" max="863" width="9.5546875" bestFit="1" customWidth="1"/>
    <col min="864" max="870" width="8.5546875" bestFit="1" customWidth="1"/>
    <col min="871" max="889" width="9.5546875" bestFit="1" customWidth="1"/>
    <col min="890" max="897" width="8.5546875" bestFit="1" customWidth="1"/>
    <col min="898" max="918" width="9.5546875" bestFit="1" customWidth="1"/>
    <col min="919" max="926" width="8.5546875" bestFit="1" customWidth="1"/>
    <col min="927" max="945" width="9.5546875" bestFit="1" customWidth="1"/>
    <col min="946" max="952" width="8.5546875" bestFit="1" customWidth="1"/>
    <col min="953" max="972" width="9.5546875" bestFit="1" customWidth="1"/>
    <col min="973" max="973" width="10.5546875" bestFit="1" customWidth="1"/>
    <col min="974" max="988" width="9.5546875" bestFit="1" customWidth="1"/>
    <col min="989" max="989" width="8.6640625" bestFit="1" customWidth="1"/>
    <col min="990" max="996" width="8.5546875" bestFit="1" customWidth="1"/>
    <col min="997" max="1016" width="9.5546875" bestFit="1" customWidth="1"/>
    <col min="1017" max="1017" width="8.5546875" bestFit="1" customWidth="1"/>
    <col min="1018" max="1018" width="9.33203125" bestFit="1" customWidth="1"/>
    <col min="1019" max="1019" width="9.6640625" bestFit="1" customWidth="1"/>
    <col min="1020" max="1020" width="10.5546875" bestFit="1" customWidth="1"/>
    <col min="1021" max="1021" width="9.5546875" bestFit="1" customWidth="1"/>
    <col min="1022" max="1022" width="8.5546875" bestFit="1" customWidth="1"/>
    <col min="1023" max="1023" width="9.33203125" bestFit="1" customWidth="1"/>
    <col min="1024" max="1024" width="9.6640625" bestFit="1" customWidth="1"/>
    <col min="1025" max="1025" width="10.5546875" bestFit="1" customWidth="1"/>
    <col min="1026" max="1923" width="14.21875" bestFit="1" customWidth="1"/>
    <col min="1924" max="1924" width="14.5546875" bestFit="1" customWidth="1"/>
    <col min="1925" max="1925" width="19" bestFit="1" customWidth="1"/>
  </cols>
  <sheetData>
    <row r="1" spans="1:18" ht="15.6">
      <c r="A1" s="44" t="s">
        <v>67</v>
      </c>
      <c r="B1" s="44"/>
      <c r="C1" s="5"/>
      <c r="D1" s="29"/>
      <c r="E1" s="15"/>
      <c r="F1" s="40" t="s">
        <v>101</v>
      </c>
      <c r="G1" s="40"/>
    </row>
    <row r="2" spans="1:18" ht="15.6">
      <c r="B2" s="5" t="s">
        <v>70</v>
      </c>
      <c r="C2" s="5"/>
      <c r="D2" s="29"/>
    </row>
    <row r="3" spans="1:18">
      <c r="A3" s="1" t="s">
        <v>66</v>
      </c>
      <c r="B3" s="8"/>
      <c r="F3" s="11" t="s">
        <v>3</v>
      </c>
      <c r="G3" s="1" t="s">
        <v>66</v>
      </c>
    </row>
    <row r="4" spans="1:18">
      <c r="A4" s="6">
        <v>160073913</v>
      </c>
      <c r="B4" s="9">
        <f>GETPIVOTDATA("[Measures].[Total Sales]",$A$3)</f>
        <v>160073913</v>
      </c>
      <c r="C4" s="21"/>
      <c r="D4" s="31"/>
      <c r="F4" s="4" t="s">
        <v>24</v>
      </c>
      <c r="G4" s="6">
        <v>14953230</v>
      </c>
    </row>
    <row r="5" spans="1:18">
      <c r="A5" s="1" t="s">
        <v>68</v>
      </c>
      <c r="B5" s="8"/>
      <c r="F5" s="4" t="s">
        <v>34</v>
      </c>
      <c r="G5" s="6">
        <v>15088500</v>
      </c>
      <c r="N5" s="40" t="s">
        <v>116</v>
      </c>
      <c r="O5" s="40"/>
    </row>
    <row r="6" spans="1:18">
      <c r="A6" s="6">
        <v>149826456</v>
      </c>
      <c r="B6" s="9">
        <f>GETPIVOTDATA("[Measures].[Total COGS]",$A$5)</f>
        <v>149826456</v>
      </c>
      <c r="C6" s="21"/>
      <c r="D6" s="31"/>
      <c r="F6" s="4" t="s">
        <v>14</v>
      </c>
      <c r="G6" s="6">
        <v>15606990</v>
      </c>
      <c r="N6" s="11" t="s">
        <v>95</v>
      </c>
      <c r="O6" s="1" t="s">
        <v>68</v>
      </c>
      <c r="Q6" s="11" t="s">
        <v>95</v>
      </c>
      <c r="R6" s="1" t="s">
        <v>68</v>
      </c>
    </row>
    <row r="7" spans="1:18">
      <c r="A7" s="1" t="s">
        <v>47</v>
      </c>
      <c r="B7" s="8"/>
      <c r="F7" s="4" t="s">
        <v>29</v>
      </c>
      <c r="G7" s="6">
        <v>15751710</v>
      </c>
      <c r="N7" s="4" t="s">
        <v>78</v>
      </c>
      <c r="O7" s="6">
        <v>13734126</v>
      </c>
      <c r="Q7" s="4" t="s">
        <v>78</v>
      </c>
      <c r="R7" s="6">
        <v>13734126</v>
      </c>
    </row>
    <row r="8" spans="1:18">
      <c r="A8" s="6">
        <v>10247457</v>
      </c>
      <c r="B8" s="9">
        <f>GETPIVOTDATA("[Measures].[Total Profit]",$A$7)</f>
        <v>10247457</v>
      </c>
      <c r="C8" s="21"/>
      <c r="D8" s="31"/>
      <c r="F8" s="4" t="s">
        <v>31</v>
      </c>
      <c r="G8" s="6">
        <v>15953760</v>
      </c>
      <c r="N8" s="4" t="s">
        <v>79</v>
      </c>
      <c r="O8" s="6">
        <v>10435014</v>
      </c>
      <c r="Q8" s="4" t="s">
        <v>79</v>
      </c>
      <c r="R8" s="6">
        <v>10435014</v>
      </c>
    </row>
    <row r="9" spans="1:18">
      <c r="A9" s="1" t="s">
        <v>69</v>
      </c>
      <c r="B9" s="8"/>
      <c r="F9" s="4" t="s">
        <v>17</v>
      </c>
      <c r="G9" s="6">
        <v>15973110</v>
      </c>
      <c r="N9" s="4" t="s">
        <v>80</v>
      </c>
      <c r="O9" s="6">
        <v>14079600</v>
      </c>
      <c r="Q9" s="4" t="s">
        <v>80</v>
      </c>
      <c r="R9" s="6">
        <v>14079600</v>
      </c>
    </row>
    <row r="10" spans="1:18">
      <c r="A10" s="7">
        <v>6.4017033181415384E-2</v>
      </c>
      <c r="B10" s="10">
        <f>GETPIVOTDATA("[Measures].[Profit Margin %]",$A$9)</f>
        <v>6.4017033181415384E-2</v>
      </c>
      <c r="C10" s="7"/>
      <c r="D10" s="32"/>
      <c r="F10" s="4" t="s">
        <v>20</v>
      </c>
      <c r="G10" s="6">
        <v>15999210</v>
      </c>
      <c r="N10" s="4" t="s">
        <v>82</v>
      </c>
      <c r="O10" s="6">
        <v>14159286</v>
      </c>
      <c r="Q10" s="4" t="s">
        <v>82</v>
      </c>
      <c r="R10" s="6">
        <v>14159286</v>
      </c>
    </row>
    <row r="11" spans="1:18">
      <c r="A11" s="7"/>
      <c r="B11" s="12"/>
      <c r="C11" s="7"/>
      <c r="D11" s="32"/>
      <c r="F11" s="4" t="s">
        <v>22</v>
      </c>
      <c r="G11" s="6">
        <v>16228530</v>
      </c>
      <c r="N11" s="4" t="s">
        <v>83</v>
      </c>
      <c r="O11" s="6">
        <v>14884794</v>
      </c>
      <c r="Q11" s="4" t="s">
        <v>83</v>
      </c>
      <c r="R11" s="6">
        <v>14884794</v>
      </c>
    </row>
    <row r="12" spans="1:18">
      <c r="A12" s="40" t="s">
        <v>96</v>
      </c>
      <c r="B12" s="40"/>
      <c r="C12" s="1"/>
      <c r="D12" s="33"/>
      <c r="E12" s="14"/>
      <c r="F12" s="4" t="s">
        <v>10</v>
      </c>
      <c r="G12" s="6">
        <v>16785993</v>
      </c>
      <c r="N12" s="4" t="s">
        <v>84</v>
      </c>
      <c r="O12" s="6">
        <v>12293406</v>
      </c>
      <c r="Q12" s="4" t="s">
        <v>84</v>
      </c>
      <c r="R12" s="6">
        <v>12293406</v>
      </c>
    </row>
    <row r="13" spans="1:18">
      <c r="A13" s="11" t="s">
        <v>100</v>
      </c>
      <c r="B13" s="1" t="s">
        <v>66</v>
      </c>
      <c r="C13" s="1"/>
      <c r="D13" s="33"/>
      <c r="F13" s="4" t="s">
        <v>27</v>
      </c>
      <c r="G13" s="6">
        <v>17732880</v>
      </c>
      <c r="N13" s="4" t="s">
        <v>86</v>
      </c>
      <c r="O13" s="6">
        <v>13456656</v>
      </c>
      <c r="Q13" s="4" t="s">
        <v>86</v>
      </c>
      <c r="R13" s="6">
        <v>13456656</v>
      </c>
    </row>
    <row r="14" spans="1:18">
      <c r="A14" s="4" t="s">
        <v>76</v>
      </c>
      <c r="B14" s="6">
        <v>59015523</v>
      </c>
      <c r="C14" s="6"/>
      <c r="D14" s="34"/>
      <c r="F14" s="4" t="s">
        <v>71</v>
      </c>
      <c r="G14" s="6">
        <v>160073913</v>
      </c>
      <c r="N14" s="4" t="s">
        <v>87</v>
      </c>
      <c r="O14" s="6">
        <v>13270248</v>
      </c>
      <c r="Q14" s="4" t="s">
        <v>87</v>
      </c>
      <c r="R14" s="6">
        <v>13270248</v>
      </c>
    </row>
    <row r="15" spans="1:18">
      <c r="A15" s="13" t="s">
        <v>77</v>
      </c>
      <c r="B15" s="6">
        <v>14233053</v>
      </c>
      <c r="C15" s="6"/>
      <c r="D15" s="34"/>
      <c r="N15" s="4" t="s">
        <v>88</v>
      </c>
      <c r="O15" s="6">
        <v>13897062</v>
      </c>
      <c r="Q15" s="4" t="s">
        <v>88</v>
      </c>
      <c r="R15" s="6">
        <v>13897062</v>
      </c>
    </row>
    <row r="16" spans="1:18">
      <c r="A16" s="13" t="s">
        <v>81</v>
      </c>
      <c r="B16" s="6">
        <v>14511240</v>
      </c>
      <c r="C16" s="6"/>
      <c r="D16" s="34"/>
      <c r="F16" s="40" t="s">
        <v>103</v>
      </c>
      <c r="G16" s="40"/>
      <c r="N16" s="4" t="s">
        <v>90</v>
      </c>
      <c r="O16" s="6">
        <v>9991206</v>
      </c>
      <c r="Q16" s="4" t="s">
        <v>90</v>
      </c>
      <c r="R16" s="6">
        <v>9991206</v>
      </c>
    </row>
    <row r="17" spans="1:18">
      <c r="A17" s="13" t="s">
        <v>85</v>
      </c>
      <c r="B17" s="6">
        <v>14818770</v>
      </c>
      <c r="C17" s="6"/>
      <c r="D17" s="34"/>
      <c r="F17" s="11" t="s">
        <v>102</v>
      </c>
      <c r="G17" s="1" t="s">
        <v>66</v>
      </c>
      <c r="N17" s="4" t="s">
        <v>91</v>
      </c>
      <c r="O17" s="6">
        <v>10435464</v>
      </c>
      <c r="Q17" s="4" t="s">
        <v>91</v>
      </c>
      <c r="R17" s="6">
        <v>10435464</v>
      </c>
    </row>
    <row r="18" spans="1:18">
      <c r="A18" s="13" t="s">
        <v>89</v>
      </c>
      <c r="B18" s="6">
        <v>15452460</v>
      </c>
      <c r="C18" s="6"/>
      <c r="D18" s="34"/>
      <c r="F18" s="4" t="s">
        <v>51</v>
      </c>
      <c r="G18" s="6">
        <v>55739340</v>
      </c>
      <c r="H18" s="26">
        <f>GETPIVOTDATA("[Measures].[Total Sales]",$F$17,"[Cleaned Data using PowerQ].[Product Company]","[Cleaned Data using PowerQ].[Product Company].&amp;[Samsung]")</f>
        <v>55739340</v>
      </c>
      <c r="N18" s="4" t="s">
        <v>92</v>
      </c>
      <c r="O18" s="6">
        <v>9189594</v>
      </c>
      <c r="Q18" s="4" t="s">
        <v>92</v>
      </c>
      <c r="R18" s="6">
        <v>9189594</v>
      </c>
    </row>
    <row r="19" spans="1:18">
      <c r="A19" s="4" t="s">
        <v>93</v>
      </c>
      <c r="B19" s="6">
        <v>58545540</v>
      </c>
      <c r="C19" s="6"/>
      <c r="D19" s="34"/>
      <c r="F19" s="4" t="s">
        <v>55</v>
      </c>
      <c r="G19" s="6">
        <v>54393660</v>
      </c>
      <c r="N19" s="4" t="s">
        <v>71</v>
      </c>
      <c r="O19" s="6">
        <v>149826456</v>
      </c>
      <c r="Q19" s="4" t="s">
        <v>71</v>
      </c>
      <c r="R19" s="6">
        <v>149826456</v>
      </c>
    </row>
    <row r="20" spans="1:18">
      <c r="A20" s="13" t="s">
        <v>77</v>
      </c>
      <c r="B20" s="6">
        <v>12798000</v>
      </c>
      <c r="C20" s="6"/>
      <c r="D20" s="34"/>
      <c r="F20" s="4" t="s">
        <v>59</v>
      </c>
      <c r="G20" s="6">
        <v>18030600</v>
      </c>
    </row>
    <row r="21" spans="1:18">
      <c r="A21" s="13" t="s">
        <v>81</v>
      </c>
      <c r="B21" s="6">
        <v>13634100</v>
      </c>
      <c r="C21" s="6"/>
      <c r="D21" s="34"/>
      <c r="F21" s="4" t="s">
        <v>57</v>
      </c>
      <c r="G21" s="6">
        <v>16648380</v>
      </c>
    </row>
    <row r="22" spans="1:18">
      <c r="A22" s="13" t="s">
        <v>85</v>
      </c>
      <c r="B22" s="6">
        <v>15923340</v>
      </c>
      <c r="C22" s="6"/>
      <c r="D22" s="34"/>
      <c r="F22" s="4" t="s">
        <v>60</v>
      </c>
      <c r="G22" s="6">
        <v>9932040</v>
      </c>
      <c r="N22" s="40" t="s">
        <v>110</v>
      </c>
      <c r="O22" s="40"/>
    </row>
    <row r="23" spans="1:18">
      <c r="A23" s="13" t="s">
        <v>89</v>
      </c>
      <c r="B23" s="6">
        <v>16190100</v>
      </c>
      <c r="C23" s="6"/>
      <c r="D23" s="34"/>
      <c r="F23" s="4" t="s">
        <v>61</v>
      </c>
      <c r="G23" s="6">
        <v>5329893</v>
      </c>
      <c r="N23" s="11" t="s">
        <v>95</v>
      </c>
      <c r="O23" s="1" t="s">
        <v>47</v>
      </c>
    </row>
    <row r="24" spans="1:18">
      <c r="A24" s="4" t="s">
        <v>94</v>
      </c>
      <c r="B24" s="6">
        <v>42512850</v>
      </c>
      <c r="C24" s="6"/>
      <c r="D24" s="34"/>
      <c r="F24" s="4" t="s">
        <v>71</v>
      </c>
      <c r="G24" s="6">
        <v>160073913</v>
      </c>
      <c r="N24" s="4" t="s">
        <v>24</v>
      </c>
      <c r="O24" s="6">
        <v>949446</v>
      </c>
    </row>
    <row r="25" spans="1:18">
      <c r="A25" s="13" t="s">
        <v>77</v>
      </c>
      <c r="B25" s="6">
        <v>13852890</v>
      </c>
      <c r="C25" s="6"/>
      <c r="D25" s="34"/>
      <c r="N25" s="4" t="s">
        <v>34</v>
      </c>
      <c r="O25" s="6">
        <v>965772</v>
      </c>
    </row>
    <row r="26" spans="1:18">
      <c r="A26" s="13" t="s">
        <v>81</v>
      </c>
      <c r="B26" s="6">
        <v>16027200</v>
      </c>
      <c r="C26" s="6"/>
      <c r="D26" s="34"/>
      <c r="F26" s="11" t="s">
        <v>66</v>
      </c>
      <c r="G26" s="11" t="s">
        <v>100</v>
      </c>
      <c r="H26" s="4"/>
      <c r="I26" s="4"/>
      <c r="J26" s="4"/>
      <c r="K26" s="4"/>
      <c r="L26" s="38"/>
      <c r="N26" s="4" t="s">
        <v>14</v>
      </c>
      <c r="O26" s="6">
        <v>997830</v>
      </c>
    </row>
    <row r="27" spans="1:18">
      <c r="A27" s="13" t="s">
        <v>85</v>
      </c>
      <c r="B27" s="6">
        <v>12632760</v>
      </c>
      <c r="C27" s="6"/>
      <c r="D27" s="34"/>
      <c r="F27" s="11" t="s">
        <v>102</v>
      </c>
      <c r="G27" s="4" t="s">
        <v>76</v>
      </c>
      <c r="H27" s="4" t="s">
        <v>93</v>
      </c>
      <c r="I27" s="4" t="s">
        <v>94</v>
      </c>
      <c r="J27" s="4" t="s">
        <v>71</v>
      </c>
      <c r="K27" s="4"/>
      <c r="L27" s="38"/>
      <c r="N27" s="4" t="s">
        <v>29</v>
      </c>
      <c r="O27" s="6">
        <v>1008450</v>
      </c>
    </row>
    <row r="28" spans="1:18">
      <c r="A28" s="4" t="s">
        <v>71</v>
      </c>
      <c r="B28" s="6">
        <v>160073913</v>
      </c>
      <c r="C28" s="6"/>
      <c r="D28" s="34"/>
      <c r="F28" s="4" t="s">
        <v>11</v>
      </c>
      <c r="G28" s="6">
        <v>11535843</v>
      </c>
      <c r="H28" s="6">
        <v>12078360</v>
      </c>
      <c r="I28" s="6">
        <v>8778780</v>
      </c>
      <c r="J28" s="6">
        <v>32392983</v>
      </c>
      <c r="K28" s="6"/>
      <c r="L28" s="39"/>
      <c r="N28" s="4" t="s">
        <v>31</v>
      </c>
      <c r="O28" s="6">
        <v>1015272</v>
      </c>
    </row>
    <row r="29" spans="1:18">
      <c r="B29" s="6"/>
      <c r="C29" s="6"/>
      <c r="D29" s="34"/>
      <c r="F29" s="4" t="s">
        <v>23</v>
      </c>
      <c r="G29" s="6">
        <v>11841210</v>
      </c>
      <c r="H29" s="6">
        <v>13028130</v>
      </c>
      <c r="I29" s="6">
        <v>9092070</v>
      </c>
      <c r="J29" s="6">
        <v>33961410</v>
      </c>
      <c r="K29" s="6"/>
      <c r="L29" s="39"/>
      <c r="N29" s="4" t="s">
        <v>17</v>
      </c>
      <c r="O29" s="6">
        <v>1021320</v>
      </c>
    </row>
    <row r="30" spans="1:18">
      <c r="A30" s="40" t="s">
        <v>97</v>
      </c>
      <c r="B30" s="40"/>
      <c r="C30" s="1"/>
      <c r="D30" s="33"/>
      <c r="F30" s="4" t="s">
        <v>30</v>
      </c>
      <c r="G30" s="6">
        <v>12041820</v>
      </c>
      <c r="H30" s="6">
        <v>11321010</v>
      </c>
      <c r="I30" s="6">
        <v>8342640</v>
      </c>
      <c r="J30" s="6">
        <v>31705470</v>
      </c>
      <c r="K30" s="6"/>
      <c r="L30" s="39"/>
      <c r="N30" s="4" t="s">
        <v>22</v>
      </c>
      <c r="O30" s="6">
        <v>1028574</v>
      </c>
    </row>
    <row r="31" spans="1:18">
      <c r="A31" s="11" t="s">
        <v>95</v>
      </c>
      <c r="B31" s="1" t="s">
        <v>68</v>
      </c>
      <c r="C31" s="1"/>
      <c r="D31" s="33"/>
      <c r="F31" s="4" t="s">
        <v>18</v>
      </c>
      <c r="G31" s="6">
        <v>12536010</v>
      </c>
      <c r="H31" s="6">
        <v>10953900</v>
      </c>
      <c r="I31" s="6">
        <v>8482410</v>
      </c>
      <c r="J31" s="6">
        <v>31972320</v>
      </c>
      <c r="K31" s="6"/>
      <c r="L31" s="39"/>
      <c r="N31" s="4" t="s">
        <v>20</v>
      </c>
      <c r="O31" s="6">
        <v>1035432</v>
      </c>
    </row>
    <row r="32" spans="1:18">
      <c r="A32" s="4" t="s">
        <v>76</v>
      </c>
      <c r="B32" s="6">
        <v>55213614</v>
      </c>
      <c r="C32" s="6"/>
      <c r="D32" s="34"/>
      <c r="F32" s="4" t="s">
        <v>25</v>
      </c>
      <c r="G32" s="6">
        <v>11060640</v>
      </c>
      <c r="H32" s="6">
        <v>11164140</v>
      </c>
      <c r="I32" s="6">
        <v>7816950</v>
      </c>
      <c r="J32" s="6">
        <v>30041730</v>
      </c>
      <c r="K32" s="6"/>
      <c r="L32" s="39"/>
      <c r="N32" s="4" t="s">
        <v>10</v>
      </c>
      <c r="O32" s="6">
        <v>1089795</v>
      </c>
    </row>
    <row r="33" spans="1:16">
      <c r="A33" s="13" t="s">
        <v>77</v>
      </c>
      <c r="B33" s="6">
        <v>13312566</v>
      </c>
      <c r="C33" s="6"/>
      <c r="D33" s="34"/>
      <c r="F33" s="4" t="s">
        <v>71</v>
      </c>
      <c r="G33" s="6">
        <v>59015523</v>
      </c>
      <c r="H33" s="6">
        <v>58545540</v>
      </c>
      <c r="I33" s="6">
        <v>42512850</v>
      </c>
      <c r="J33" s="6">
        <v>160073913</v>
      </c>
      <c r="K33" s="6"/>
      <c r="L33" s="39"/>
      <c r="N33" s="4" t="s">
        <v>27</v>
      </c>
      <c r="O33" s="6">
        <v>1135566</v>
      </c>
    </row>
    <row r="34" spans="1:16">
      <c r="A34" s="13" t="s">
        <v>81</v>
      </c>
      <c r="B34" s="6">
        <v>13568274</v>
      </c>
      <c r="C34" s="6"/>
      <c r="D34" s="34"/>
      <c r="N34" s="4" t="s">
        <v>71</v>
      </c>
      <c r="O34" s="6">
        <v>10247457</v>
      </c>
    </row>
    <row r="35" spans="1:16">
      <c r="A35" s="13" t="s">
        <v>85</v>
      </c>
      <c r="B35" s="6">
        <v>13873338</v>
      </c>
      <c r="C35" s="6"/>
      <c r="D35" s="34"/>
      <c r="F35" s="42" t="s">
        <v>119</v>
      </c>
      <c r="G35" s="42"/>
    </row>
    <row r="36" spans="1:16">
      <c r="A36" s="13" t="s">
        <v>89</v>
      </c>
      <c r="B36" s="6">
        <v>14459436</v>
      </c>
      <c r="C36" s="6"/>
      <c r="D36" s="34"/>
      <c r="F36" s="11" t="s">
        <v>2</v>
      </c>
      <c r="G36" s="1" t="s">
        <v>66</v>
      </c>
      <c r="M36" s="41" t="s">
        <v>117</v>
      </c>
      <c r="N36" s="41"/>
      <c r="O36" s="41"/>
      <c r="P36" s="41"/>
    </row>
    <row r="37" spans="1:16">
      <c r="A37" s="4" t="s">
        <v>93</v>
      </c>
      <c r="B37" s="6">
        <v>54814572</v>
      </c>
      <c r="C37" s="6"/>
      <c r="D37" s="34"/>
      <c r="F37" s="4" t="s">
        <v>76</v>
      </c>
      <c r="G37" s="6">
        <v>59015523</v>
      </c>
      <c r="N37" s="11" t="s">
        <v>118</v>
      </c>
      <c r="O37" s="1" t="s">
        <v>111</v>
      </c>
    </row>
    <row r="38" spans="1:16">
      <c r="A38" s="13" t="s">
        <v>77</v>
      </c>
      <c r="B38" s="6">
        <v>11967354</v>
      </c>
      <c r="C38" s="6"/>
      <c r="D38" s="34"/>
      <c r="F38" s="4" t="s">
        <v>93</v>
      </c>
      <c r="G38" s="6">
        <v>58545540</v>
      </c>
      <c r="N38" s="4" t="s">
        <v>57</v>
      </c>
      <c r="O38" s="6">
        <v>899820</v>
      </c>
    </row>
    <row r="39" spans="1:16">
      <c r="A39" s="13" t="s">
        <v>81</v>
      </c>
      <c r="B39" s="6">
        <v>12771936</v>
      </c>
      <c r="C39" s="6"/>
      <c r="D39" s="34"/>
      <c r="F39" s="4" t="s">
        <v>94</v>
      </c>
      <c r="G39" s="6">
        <v>42512850</v>
      </c>
      <c r="N39" s="4" t="s">
        <v>55</v>
      </c>
      <c r="O39" s="6">
        <v>1899540</v>
      </c>
    </row>
    <row r="40" spans="1:16">
      <c r="A40" s="13" t="s">
        <v>85</v>
      </c>
      <c r="B40" s="6">
        <v>14918454</v>
      </c>
      <c r="C40" s="6"/>
      <c r="D40" s="34"/>
      <c r="F40" s="4" t="s">
        <v>71</v>
      </c>
      <c r="G40" s="6">
        <v>160073913</v>
      </c>
      <c r="N40" s="4" t="s">
        <v>59</v>
      </c>
      <c r="O40" s="6">
        <v>153900</v>
      </c>
    </row>
    <row r="41" spans="1:16">
      <c r="A41" s="13" t="s">
        <v>89</v>
      </c>
      <c r="B41" s="6">
        <v>15156828</v>
      </c>
      <c r="C41" s="6"/>
      <c r="D41" s="34"/>
      <c r="N41" s="4" t="s">
        <v>61</v>
      </c>
      <c r="O41" s="6">
        <v>120960</v>
      </c>
    </row>
    <row r="42" spans="1:16">
      <c r="A42" s="4" t="s">
        <v>94</v>
      </c>
      <c r="B42" s="6">
        <v>39798270</v>
      </c>
      <c r="C42" s="6"/>
      <c r="D42" s="34"/>
      <c r="N42" s="4" t="s">
        <v>51</v>
      </c>
      <c r="O42" s="6">
        <v>1361340</v>
      </c>
    </row>
    <row r="43" spans="1:16">
      <c r="A43" s="13" t="s">
        <v>77</v>
      </c>
      <c r="B43" s="6">
        <v>12968820</v>
      </c>
      <c r="C43" s="6"/>
      <c r="D43" s="34"/>
      <c r="F43" s="11" t="s">
        <v>5</v>
      </c>
      <c r="G43" s="1" t="s">
        <v>66</v>
      </c>
      <c r="N43" s="4" t="s">
        <v>60</v>
      </c>
      <c r="O43" s="6">
        <v>76140</v>
      </c>
    </row>
    <row r="44" spans="1:16">
      <c r="A44" s="13" t="s">
        <v>81</v>
      </c>
      <c r="B44" s="6">
        <v>14997276</v>
      </c>
      <c r="C44" s="6"/>
      <c r="D44" s="34"/>
      <c r="F44" s="4" t="s">
        <v>13</v>
      </c>
      <c r="G44" s="6">
        <v>121515213</v>
      </c>
      <c r="N44" s="4" t="s">
        <v>71</v>
      </c>
      <c r="O44" s="6">
        <v>4511700</v>
      </c>
    </row>
    <row r="45" spans="1:16">
      <c r="A45" s="13" t="s">
        <v>85</v>
      </c>
      <c r="B45" s="6">
        <v>11832174</v>
      </c>
      <c r="C45" s="6"/>
      <c r="D45" s="34"/>
      <c r="F45" s="4" t="s">
        <v>16</v>
      </c>
      <c r="G45" s="6">
        <v>38558700</v>
      </c>
    </row>
    <row r="46" spans="1:16">
      <c r="A46" s="4" t="s">
        <v>71</v>
      </c>
      <c r="B46" s="6">
        <v>149826456</v>
      </c>
      <c r="C46" s="6"/>
      <c r="D46" s="34"/>
      <c r="F46" s="4" t="s">
        <v>71</v>
      </c>
      <c r="G46" s="6">
        <v>160073913</v>
      </c>
    </row>
    <row r="47" spans="1:16">
      <c r="A47"/>
      <c r="N47" s="41" t="s">
        <v>121</v>
      </c>
      <c r="O47" s="41"/>
    </row>
    <row r="48" spans="1:16">
      <c r="A48" s="40" t="s">
        <v>98</v>
      </c>
      <c r="B48" s="40"/>
      <c r="C48" s="1"/>
      <c r="D48" s="33"/>
      <c r="E48" s="14"/>
      <c r="N48" s="11" t="s">
        <v>104</v>
      </c>
      <c r="O48" s="4"/>
    </row>
    <row r="49" spans="1:20">
      <c r="A49" s="11" t="s">
        <v>95</v>
      </c>
      <c r="B49" s="1" t="s">
        <v>47</v>
      </c>
      <c r="C49" s="1"/>
      <c r="D49" s="33"/>
      <c r="F49" s="11" t="s">
        <v>104</v>
      </c>
      <c r="G49" s="4"/>
      <c r="N49" s="4" t="s">
        <v>113</v>
      </c>
      <c r="O49" s="20">
        <v>0.54127870887647422</v>
      </c>
    </row>
    <row r="50" spans="1:20">
      <c r="A50" s="4" t="s">
        <v>76</v>
      </c>
      <c r="B50" s="6">
        <v>3801909</v>
      </c>
      <c r="C50" s="6"/>
      <c r="D50" s="34"/>
      <c r="F50" s="4" t="s">
        <v>105</v>
      </c>
      <c r="G50" s="16">
        <v>53357.970999999998</v>
      </c>
      <c r="H50" s="17">
        <f>GETPIVOTDATA("[Measures].[Average of Sales 3]",$F$49)</f>
        <v>53357.970999999998</v>
      </c>
      <c r="N50" s="4" t="s">
        <v>112</v>
      </c>
      <c r="O50" s="20">
        <v>0.45872129112352578</v>
      </c>
    </row>
    <row r="51" spans="1:20">
      <c r="A51" s="13" t="s">
        <v>77</v>
      </c>
      <c r="B51" s="6">
        <v>920487</v>
      </c>
      <c r="C51" s="6"/>
      <c r="D51" s="34"/>
      <c r="F51" s="4" t="s">
        <v>106</v>
      </c>
      <c r="G51" s="6">
        <v>3000</v>
      </c>
    </row>
    <row r="52" spans="1:20">
      <c r="A52" s="13" t="s">
        <v>81</v>
      </c>
      <c r="B52" s="6">
        <v>942966</v>
      </c>
      <c r="C52" s="6"/>
      <c r="D52" s="34"/>
      <c r="N52" s="1" t="s">
        <v>113</v>
      </c>
    </row>
    <row r="53" spans="1:20">
      <c r="A53" s="13" t="s">
        <v>85</v>
      </c>
      <c r="B53" s="6">
        <v>945432</v>
      </c>
      <c r="C53" s="6"/>
      <c r="D53" s="34"/>
      <c r="N53" s="20">
        <v>0.54127870887647422</v>
      </c>
    </row>
    <row r="54" spans="1:20">
      <c r="A54" s="13" t="s">
        <v>89</v>
      </c>
      <c r="B54" s="6">
        <v>993024</v>
      </c>
      <c r="C54" s="6"/>
      <c r="D54" s="34"/>
    </row>
    <row r="55" spans="1:20">
      <c r="A55" s="4" t="s">
        <v>93</v>
      </c>
      <c r="B55" s="6">
        <v>3730968</v>
      </c>
      <c r="C55" s="6"/>
      <c r="D55" s="34"/>
    </row>
    <row r="56" spans="1:20">
      <c r="A56" s="13" t="s">
        <v>77</v>
      </c>
      <c r="B56" s="6">
        <v>830646</v>
      </c>
      <c r="C56" s="6"/>
      <c r="D56" s="34"/>
    </row>
    <row r="57" spans="1:20" ht="15.6">
      <c r="A57" s="13" t="s">
        <v>81</v>
      </c>
      <c r="B57" s="6">
        <v>862164</v>
      </c>
      <c r="C57" s="6"/>
      <c r="D57" s="34"/>
      <c r="S57" s="43" t="s">
        <v>120</v>
      </c>
      <c r="T57" s="43"/>
    </row>
    <row r="58" spans="1:20">
      <c r="A58" s="13" t="s">
        <v>85</v>
      </c>
      <c r="B58" s="6">
        <v>1004886</v>
      </c>
      <c r="C58" s="6"/>
      <c r="D58" s="34"/>
    </row>
    <row r="59" spans="1:20">
      <c r="A59" s="13" t="s">
        <v>89</v>
      </c>
      <c r="B59" s="6">
        <v>1033272</v>
      </c>
      <c r="C59" s="6"/>
      <c r="D59" s="34"/>
      <c r="S59" s="1" t="s">
        <v>107</v>
      </c>
    </row>
    <row r="60" spans="1:20">
      <c r="A60" s="4" t="s">
        <v>94</v>
      </c>
      <c r="B60" s="6">
        <v>2714580</v>
      </c>
      <c r="C60" s="6"/>
      <c r="D60" s="34"/>
      <c r="S60" s="18"/>
      <c r="T60" s="19">
        <f>GETPIVOTDATA("[Measures].[MoM Change %]",$S$59)</f>
        <v>0</v>
      </c>
    </row>
    <row r="61" spans="1:20">
      <c r="A61" s="13" t="s">
        <v>77</v>
      </c>
      <c r="B61" s="6">
        <v>884070</v>
      </c>
      <c r="C61" s="6"/>
      <c r="D61" s="34"/>
    </row>
    <row r="62" spans="1:20">
      <c r="A62" s="13" t="s">
        <v>81</v>
      </c>
      <c r="B62" s="6">
        <v>1029924</v>
      </c>
      <c r="C62" s="6"/>
      <c r="D62" s="34"/>
    </row>
    <row r="63" spans="1:20">
      <c r="A63" s="13" t="s">
        <v>85</v>
      </c>
      <c r="B63" s="6">
        <v>800586</v>
      </c>
      <c r="C63" s="6"/>
      <c r="D63" s="34"/>
      <c r="S63" s="1" t="s">
        <v>108</v>
      </c>
    </row>
    <row r="64" spans="1:20">
      <c r="A64" s="4" t="s">
        <v>71</v>
      </c>
      <c r="B64" s="6">
        <v>10247457</v>
      </c>
      <c r="C64" s="6"/>
      <c r="D64" s="34"/>
      <c r="S64" s="18" t="s">
        <v>109</v>
      </c>
      <c r="T64" t="str">
        <f>GETPIVOTDATA("[Measures].[MoM Change Message :]",$S$63)</f>
        <v>Filter by date to see KPIs 🔺</v>
      </c>
    </row>
    <row r="65" spans="1:17">
      <c r="A65"/>
    </row>
    <row r="66" spans="1:17">
      <c r="A66" s="40" t="s">
        <v>99</v>
      </c>
      <c r="B66" s="40"/>
      <c r="C66" s="1"/>
      <c r="D66" s="33"/>
      <c r="E66" s="14"/>
      <c r="N66" s="45" t="s">
        <v>95</v>
      </c>
      <c r="O66" s="45" t="s">
        <v>69</v>
      </c>
      <c r="P66" s="45" t="s">
        <v>68</v>
      </c>
      <c r="Q66" s="25" t="s">
        <v>68</v>
      </c>
    </row>
    <row r="67" spans="1:17">
      <c r="A67" s="11" t="s">
        <v>95</v>
      </c>
      <c r="B67" s="1" t="s">
        <v>69</v>
      </c>
      <c r="C67" s="1"/>
      <c r="D67" s="33"/>
      <c r="N67" s="4" t="s">
        <v>27</v>
      </c>
      <c r="O67" s="20">
        <v>6.403731373583986E-2</v>
      </c>
      <c r="P67" s="21">
        <v>16597314</v>
      </c>
      <c r="Q67" s="23">
        <v>16597314</v>
      </c>
    </row>
    <row r="68" spans="1:17">
      <c r="A68" s="4" t="s">
        <v>76</v>
      </c>
      <c r="B68" s="3">
        <v>6.4422186006891785E-2</v>
      </c>
      <c r="C68" s="3"/>
      <c r="D68" s="35"/>
      <c r="N68" s="4" t="s">
        <v>10</v>
      </c>
      <c r="O68" s="20">
        <v>6.4922879450742058E-2</v>
      </c>
      <c r="P68" s="21">
        <v>15696198</v>
      </c>
      <c r="Q68" s="23">
        <v>15696198</v>
      </c>
    </row>
    <row r="69" spans="1:17">
      <c r="A69" s="13" t="s">
        <v>77</v>
      </c>
      <c r="B69" s="3">
        <v>6.4672491558908696E-2</v>
      </c>
      <c r="C69" s="3"/>
      <c r="D69" s="35"/>
      <c r="N69" s="4" t="s">
        <v>22</v>
      </c>
      <c r="O69" s="20">
        <v>6.3380601939916931E-2</v>
      </c>
      <c r="P69" s="21">
        <v>15199956</v>
      </c>
      <c r="Q69" s="23">
        <v>15199956</v>
      </c>
    </row>
    <row r="70" spans="1:17">
      <c r="A70" s="13" t="s">
        <v>81</v>
      </c>
      <c r="B70" s="3">
        <v>6.4981765858741228E-2</v>
      </c>
      <c r="C70" s="3"/>
      <c r="D70" s="35"/>
      <c r="N70" s="4" t="s">
        <v>20</v>
      </c>
      <c r="O70" s="20">
        <v>6.4717695436212169E-2</v>
      </c>
      <c r="P70" s="21">
        <v>14963778</v>
      </c>
      <c r="Q70" s="23">
        <v>14963778</v>
      </c>
    </row>
    <row r="71" spans="1:17">
      <c r="A71" s="13" t="s">
        <v>85</v>
      </c>
      <c r="B71" s="3">
        <v>6.379962709455643E-2</v>
      </c>
      <c r="C71" s="3"/>
      <c r="D71" s="35"/>
      <c r="N71" s="4" t="s">
        <v>17</v>
      </c>
      <c r="O71" s="20">
        <v>6.3939959093751941E-2</v>
      </c>
      <c r="P71" s="21">
        <v>14951790</v>
      </c>
      <c r="Q71" s="23">
        <v>14951790</v>
      </c>
    </row>
    <row r="72" spans="1:17">
      <c r="A72" s="13" t="s">
        <v>89</v>
      </c>
      <c r="B72" s="3">
        <v>6.4263165864852589E-2</v>
      </c>
      <c r="C72" s="3"/>
      <c r="D72" s="35"/>
      <c r="N72" s="4" t="s">
        <v>31</v>
      </c>
      <c r="O72" s="20">
        <v>6.3638415019406078E-2</v>
      </c>
      <c r="P72" s="21">
        <v>14938488</v>
      </c>
      <c r="Q72" s="23">
        <v>14938488</v>
      </c>
    </row>
    <row r="73" spans="1:17">
      <c r="A73" s="4" t="s">
        <v>93</v>
      </c>
      <c r="B73" s="3">
        <v>6.3727621267136658E-2</v>
      </c>
      <c r="C73" s="3"/>
      <c r="D73" s="35"/>
      <c r="N73" s="4" t="s">
        <v>29</v>
      </c>
      <c r="O73" s="20">
        <v>6.4021620509773225E-2</v>
      </c>
      <c r="P73" s="21">
        <v>14743260</v>
      </c>
      <c r="Q73" s="23">
        <v>14743260</v>
      </c>
    </row>
    <row r="74" spans="1:17">
      <c r="A74" s="13" t="s">
        <v>77</v>
      </c>
      <c r="B74" s="3">
        <v>6.4904360056258784E-2</v>
      </c>
      <c r="C74" s="3"/>
      <c r="D74" s="35"/>
      <c r="N74" s="4" t="s">
        <v>14</v>
      </c>
      <c r="O74" s="20">
        <v>6.3934813823805878E-2</v>
      </c>
      <c r="P74" s="21">
        <v>14609160</v>
      </c>
      <c r="Q74" s="23">
        <v>14609160</v>
      </c>
    </row>
    <row r="75" spans="1:17">
      <c r="A75" s="13" t="s">
        <v>81</v>
      </c>
      <c r="B75" s="3">
        <v>6.3235857152287286E-2</v>
      </c>
      <c r="C75" s="3"/>
      <c r="D75" s="35"/>
      <c r="N75" s="4" t="s">
        <v>34</v>
      </c>
      <c r="O75" s="20">
        <v>6.4007157769161951E-2</v>
      </c>
      <c r="P75" s="21">
        <v>14122728</v>
      </c>
      <c r="Q75" s="23">
        <v>14122728</v>
      </c>
    </row>
    <row r="76" spans="1:17" ht="15" thickBot="1">
      <c r="A76" s="13" t="s">
        <v>85</v>
      </c>
      <c r="B76" s="3">
        <v>6.3107739959078937E-2</v>
      </c>
      <c r="C76" s="3"/>
      <c r="D76" s="35"/>
      <c r="N76" s="4" t="s">
        <v>24</v>
      </c>
      <c r="O76" s="20">
        <v>6.3494375462692682E-2</v>
      </c>
      <c r="P76" s="21">
        <v>14003784</v>
      </c>
      <c r="Q76" s="23">
        <v>14003784</v>
      </c>
    </row>
    <row r="77" spans="1:17" ht="15" thickTop="1">
      <c r="A77" s="13" t="s">
        <v>89</v>
      </c>
      <c r="B77" s="3">
        <v>6.3821224081383063E-2</v>
      </c>
      <c r="C77" s="3"/>
      <c r="D77" s="35"/>
      <c r="N77" s="4" t="s">
        <v>71</v>
      </c>
      <c r="O77" s="20">
        <v>6.4017033181415384E-2</v>
      </c>
      <c r="P77" s="21">
        <v>149826456</v>
      </c>
      <c r="Q77" s="24"/>
    </row>
    <row r="78" spans="1:17">
      <c r="A78" s="4" t="s">
        <v>94</v>
      </c>
      <c r="B78" s="3">
        <v>6.3853164396176679E-2</v>
      </c>
      <c r="C78" s="3"/>
      <c r="D78" s="35"/>
    </row>
    <row r="79" spans="1:17">
      <c r="A79" s="13" t="s">
        <v>77</v>
      </c>
      <c r="B79" s="3">
        <v>6.3818452322944891E-2</v>
      </c>
      <c r="C79" s="3"/>
      <c r="D79" s="35"/>
    </row>
    <row r="80" spans="1:17">
      <c r="A80" s="13" t="s">
        <v>81</v>
      </c>
      <c r="B80" s="3">
        <v>6.426100628930817E-2</v>
      </c>
      <c r="C80" s="3"/>
      <c r="D80" s="35"/>
    </row>
    <row r="81" spans="1:9">
      <c r="A81" s="13" t="s">
        <v>85</v>
      </c>
      <c r="B81" s="3">
        <v>6.3373799549742094E-2</v>
      </c>
      <c r="C81" s="3"/>
      <c r="D81" s="35"/>
    </row>
    <row r="82" spans="1:9">
      <c r="A82" s="4" t="s">
        <v>71</v>
      </c>
      <c r="B82" s="3">
        <v>6.4017033181415384E-2</v>
      </c>
      <c r="C82" s="3"/>
      <c r="D82" s="35"/>
    </row>
    <row r="83" spans="1:9">
      <c r="A83"/>
    </row>
    <row r="84" spans="1:9">
      <c r="A84"/>
    </row>
    <row r="85" spans="1:9">
      <c r="A85"/>
      <c r="G85" s="11" t="s">
        <v>95</v>
      </c>
      <c r="H85" s="1" t="s">
        <v>66</v>
      </c>
    </row>
    <row r="86" spans="1:9">
      <c r="A86"/>
      <c r="G86" s="4" t="s">
        <v>43</v>
      </c>
      <c r="H86" s="6">
        <v>8668800</v>
      </c>
      <c r="I86" s="22">
        <f>GETPIVOTDATA("[Measures].[Total Sales]",$G$85,"[Cleaned Data using PowerQ].[Product full description]","[Cleaned Data using PowerQ].[Product full description].&amp;[HTC One - (32GB) - 4G]")</f>
        <v>8668800</v>
      </c>
    </row>
    <row r="87" spans="1:9">
      <c r="A87"/>
      <c r="G87" s="4" t="s">
        <v>38</v>
      </c>
      <c r="H87" s="6">
        <v>7979580</v>
      </c>
    </row>
    <row r="88" spans="1:9">
      <c r="A88"/>
      <c r="G88" s="4" t="s">
        <v>32</v>
      </c>
      <c r="H88" s="6">
        <v>7994700</v>
      </c>
    </row>
    <row r="89" spans="1:9">
      <c r="A89"/>
      <c r="G89" s="4" t="s">
        <v>33</v>
      </c>
      <c r="H89" s="6">
        <v>9509040</v>
      </c>
    </row>
    <row r="90" spans="1:9">
      <c r="A90"/>
      <c r="G90" s="4" t="s">
        <v>37</v>
      </c>
      <c r="H90" s="6">
        <v>9978840</v>
      </c>
    </row>
    <row r="91" spans="1:9">
      <c r="A91"/>
      <c r="G91" s="4" t="s">
        <v>35</v>
      </c>
      <c r="H91" s="6">
        <v>13186980</v>
      </c>
    </row>
    <row r="92" spans="1:9">
      <c r="A92"/>
      <c r="G92" s="4" t="s">
        <v>28</v>
      </c>
      <c r="H92" s="6">
        <v>13724100</v>
      </c>
    </row>
    <row r="93" spans="1:9">
      <c r="A93" s="11" t="s">
        <v>95</v>
      </c>
      <c r="B93" s="1" t="s">
        <v>115</v>
      </c>
      <c r="C93" s="1"/>
      <c r="D93" s="33"/>
      <c r="G93" s="4" t="s">
        <v>42</v>
      </c>
      <c r="H93" s="6">
        <v>18030600</v>
      </c>
    </row>
    <row r="94" spans="1:9">
      <c r="A94" s="4" t="s">
        <v>34</v>
      </c>
      <c r="B94" s="27">
        <v>3880</v>
      </c>
      <c r="C94" s="27"/>
      <c r="D94" s="36"/>
      <c r="G94" s="4" t="s">
        <v>12</v>
      </c>
      <c r="H94" s="6">
        <v>5329893</v>
      </c>
    </row>
    <row r="95" spans="1:9">
      <c r="A95" s="4" t="s">
        <v>29</v>
      </c>
      <c r="B95" s="27">
        <v>4192</v>
      </c>
      <c r="C95" s="27"/>
      <c r="D95" s="36"/>
      <c r="G95" s="4" t="s">
        <v>15</v>
      </c>
      <c r="H95" s="6">
        <v>10596060</v>
      </c>
    </row>
    <row r="96" spans="1:9">
      <c r="A96" s="4" t="s">
        <v>22</v>
      </c>
      <c r="B96" s="27">
        <v>4318</v>
      </c>
      <c r="C96" s="27"/>
      <c r="D96" s="36"/>
      <c r="G96" s="4" t="s">
        <v>39</v>
      </c>
      <c r="H96" s="6">
        <v>10224720</v>
      </c>
    </row>
    <row r="97" spans="1:8">
      <c r="A97" s="4" t="s">
        <v>31</v>
      </c>
      <c r="B97" s="27">
        <v>4333</v>
      </c>
      <c r="C97" s="27"/>
      <c r="D97" s="36"/>
      <c r="G97" s="4" t="s">
        <v>19</v>
      </c>
      <c r="H97" s="6">
        <v>10194300</v>
      </c>
    </row>
    <row r="98" spans="1:8">
      <c r="A98" s="4" t="s">
        <v>17</v>
      </c>
      <c r="B98" s="27">
        <v>4362</v>
      </c>
      <c r="C98" s="27"/>
      <c r="D98" s="36"/>
      <c r="G98" s="4" t="s">
        <v>21</v>
      </c>
      <c r="H98" s="6">
        <v>4717440</v>
      </c>
    </row>
    <row r="99" spans="1:8">
      <c r="A99" s="4" t="s">
        <v>20</v>
      </c>
      <c r="B99" s="27">
        <v>4391</v>
      </c>
      <c r="C99" s="27"/>
      <c r="D99" s="36"/>
      <c r="G99" s="4" t="s">
        <v>41</v>
      </c>
      <c r="H99" s="6">
        <v>7452900</v>
      </c>
    </row>
    <row r="100" spans="1:8">
      <c r="A100" s="4" t="s">
        <v>10</v>
      </c>
      <c r="B100" s="27">
        <v>4400</v>
      </c>
      <c r="C100" s="27"/>
      <c r="D100" s="36"/>
      <c r="G100" s="4" t="s">
        <v>26</v>
      </c>
      <c r="H100" s="6">
        <v>7882920</v>
      </c>
    </row>
    <row r="101" spans="1:8">
      <c r="A101" s="4" t="s">
        <v>24</v>
      </c>
      <c r="B101" s="27">
        <v>4514</v>
      </c>
      <c r="C101" s="27"/>
      <c r="D101" s="36"/>
      <c r="G101" s="4" t="s">
        <v>48</v>
      </c>
      <c r="H101" s="6">
        <v>4671000</v>
      </c>
    </row>
    <row r="102" spans="1:8">
      <c r="A102" s="4" t="s">
        <v>14</v>
      </c>
      <c r="B102" s="27">
        <v>4558</v>
      </c>
      <c r="C102" s="27"/>
      <c r="D102" s="36"/>
      <c r="G102" s="4" t="s">
        <v>40</v>
      </c>
      <c r="H102" s="6">
        <v>9932040</v>
      </c>
    </row>
    <row r="103" spans="1:8">
      <c r="A103" s="4" t="s">
        <v>27</v>
      </c>
      <c r="B103" s="27">
        <v>4660</v>
      </c>
      <c r="C103" s="27"/>
      <c r="D103" s="36"/>
      <c r="G103" s="4" t="s">
        <v>71</v>
      </c>
      <c r="H103" s="6">
        <v>160073913</v>
      </c>
    </row>
    <row r="104" spans="1:8">
      <c r="A104" s="4" t="s">
        <v>71</v>
      </c>
      <c r="B104" s="27">
        <v>43608</v>
      </c>
      <c r="C104" s="27"/>
      <c r="D104" s="36"/>
    </row>
    <row r="105" spans="1:8">
      <c r="A105"/>
    </row>
    <row r="106" spans="1:8">
      <c r="A106"/>
    </row>
    <row r="107" spans="1:8">
      <c r="A107"/>
    </row>
    <row r="108" spans="1:8">
      <c r="A108"/>
    </row>
    <row r="109" spans="1:8">
      <c r="A109"/>
    </row>
    <row r="110" spans="1:8">
      <c r="A110"/>
      <c r="F110" s="1" t="s">
        <v>114</v>
      </c>
    </row>
    <row r="111" spans="1:8">
      <c r="A111"/>
      <c r="F111" s="27">
        <v>0.93598296681858462</v>
      </c>
    </row>
    <row r="112" spans="1:8">
      <c r="A112"/>
    </row>
    <row r="113" spans="1:1">
      <c r="A113"/>
    </row>
    <row r="114" spans="1:1">
      <c r="A114"/>
    </row>
    <row r="115" spans="1:1">
      <c r="A115"/>
    </row>
    <row r="116" spans="1:1">
      <c r="A116"/>
    </row>
    <row r="117" spans="1:1">
      <c r="A117"/>
    </row>
    <row r="118" spans="1:1">
      <c r="A118"/>
    </row>
    <row r="119" spans="1:1">
      <c r="A119"/>
    </row>
    <row r="120" spans="1:1">
      <c r="A120"/>
    </row>
    <row r="121" spans="1:1">
      <c r="A121"/>
    </row>
    <row r="122" spans="1:1">
      <c r="A122"/>
    </row>
    <row r="123" spans="1:1">
      <c r="A123"/>
    </row>
    <row r="124" spans="1:1">
      <c r="A124"/>
    </row>
    <row r="125" spans="1:1">
      <c r="A125"/>
    </row>
    <row r="126" spans="1:1">
      <c r="A126"/>
    </row>
    <row r="127" spans="1:1">
      <c r="A127"/>
    </row>
    <row r="128" spans="1:1">
      <c r="A128"/>
    </row>
    <row r="129" spans="1:1">
      <c r="A129"/>
    </row>
    <row r="130" spans="1:1">
      <c r="A130"/>
    </row>
    <row r="131" spans="1:1">
      <c r="A131"/>
    </row>
    <row r="132" spans="1:1">
      <c r="A132"/>
    </row>
    <row r="133" spans="1:1">
      <c r="A133"/>
    </row>
    <row r="134" spans="1:1">
      <c r="A134"/>
    </row>
    <row r="135" spans="1:1">
      <c r="A135"/>
    </row>
    <row r="136" spans="1:1">
      <c r="A136"/>
    </row>
    <row r="137" spans="1:1">
      <c r="A137"/>
    </row>
    <row r="138" spans="1:1">
      <c r="A138"/>
    </row>
    <row r="139" spans="1:1">
      <c r="A139"/>
    </row>
    <row r="140" spans="1:1">
      <c r="A140"/>
    </row>
    <row r="141" spans="1:1">
      <c r="A141"/>
    </row>
    <row r="142" spans="1:1">
      <c r="A142"/>
    </row>
    <row r="143" spans="1:1">
      <c r="A143"/>
    </row>
    <row r="144" spans="1:1">
      <c r="A144"/>
    </row>
    <row r="145" spans="1:1">
      <c r="A145"/>
    </row>
    <row r="146" spans="1:1">
      <c r="A146"/>
    </row>
    <row r="147" spans="1:1">
      <c r="A147"/>
    </row>
    <row r="148" spans="1:1">
      <c r="A148"/>
    </row>
    <row r="149" spans="1:1">
      <c r="A149"/>
    </row>
    <row r="150" spans="1:1">
      <c r="A150"/>
    </row>
    <row r="151" spans="1:1">
      <c r="A151"/>
    </row>
    <row r="152" spans="1:1">
      <c r="A152"/>
    </row>
    <row r="153" spans="1:1">
      <c r="A153"/>
    </row>
    <row r="154" spans="1:1">
      <c r="A154"/>
    </row>
    <row r="155" spans="1:1">
      <c r="A155"/>
    </row>
    <row r="156" spans="1:1">
      <c r="A156"/>
    </row>
    <row r="157" spans="1:1">
      <c r="A157"/>
    </row>
    <row r="158" spans="1:1">
      <c r="A158"/>
    </row>
    <row r="159" spans="1:1">
      <c r="A159"/>
    </row>
    <row r="160" spans="1:1">
      <c r="A160"/>
    </row>
    <row r="161" spans="1:1">
      <c r="A161"/>
    </row>
    <row r="162" spans="1:1">
      <c r="A162"/>
    </row>
    <row r="163" spans="1:1">
      <c r="A163"/>
    </row>
    <row r="164" spans="1:1">
      <c r="A164"/>
    </row>
    <row r="165" spans="1:1">
      <c r="A165"/>
    </row>
    <row r="166" spans="1:1">
      <c r="A166"/>
    </row>
    <row r="167" spans="1:1">
      <c r="A167"/>
    </row>
    <row r="168" spans="1:1">
      <c r="A168"/>
    </row>
    <row r="169" spans="1:1">
      <c r="A169"/>
    </row>
    <row r="170" spans="1:1">
      <c r="A170"/>
    </row>
    <row r="171" spans="1:1">
      <c r="A171"/>
    </row>
    <row r="172" spans="1:1">
      <c r="A172"/>
    </row>
    <row r="173" spans="1:1">
      <c r="A173"/>
    </row>
    <row r="174" spans="1:1">
      <c r="A174"/>
    </row>
    <row r="175" spans="1:1">
      <c r="A175"/>
    </row>
    <row r="176" spans="1:1">
      <c r="A176"/>
    </row>
    <row r="177" spans="1:1">
      <c r="A177"/>
    </row>
    <row r="178" spans="1:1">
      <c r="A178"/>
    </row>
    <row r="179" spans="1:1">
      <c r="A179"/>
    </row>
    <row r="180" spans="1:1">
      <c r="A180"/>
    </row>
    <row r="181" spans="1:1">
      <c r="A181"/>
    </row>
    <row r="182" spans="1:1">
      <c r="A182"/>
    </row>
    <row r="183" spans="1:1">
      <c r="A183"/>
    </row>
    <row r="184" spans="1:1">
      <c r="A184"/>
    </row>
    <row r="185" spans="1:1">
      <c r="A185"/>
    </row>
    <row r="186" spans="1:1">
      <c r="A186"/>
    </row>
    <row r="187" spans="1:1">
      <c r="A187"/>
    </row>
    <row r="188" spans="1:1">
      <c r="A188"/>
    </row>
    <row r="189" spans="1:1">
      <c r="A189"/>
    </row>
    <row r="190" spans="1:1">
      <c r="A190"/>
    </row>
    <row r="191" spans="1:1">
      <c r="A191"/>
    </row>
    <row r="192" spans="1:1">
      <c r="A192"/>
    </row>
    <row r="193" spans="1:1">
      <c r="A193"/>
    </row>
    <row r="194" spans="1:1">
      <c r="A194"/>
    </row>
    <row r="195" spans="1:1">
      <c r="A195"/>
    </row>
    <row r="196" spans="1:1">
      <c r="A196"/>
    </row>
    <row r="197" spans="1:1">
      <c r="A197"/>
    </row>
    <row r="198" spans="1:1">
      <c r="A198"/>
    </row>
    <row r="199" spans="1:1">
      <c r="A199"/>
    </row>
    <row r="200" spans="1:1">
      <c r="A200"/>
    </row>
    <row r="201" spans="1:1">
      <c r="A201"/>
    </row>
    <row r="202" spans="1:1">
      <c r="A202"/>
    </row>
    <row r="203" spans="1:1">
      <c r="A203"/>
    </row>
    <row r="204" spans="1:1">
      <c r="A204"/>
    </row>
    <row r="205" spans="1:1">
      <c r="A205"/>
    </row>
    <row r="206" spans="1:1">
      <c r="A206"/>
    </row>
    <row r="207" spans="1:1">
      <c r="A207"/>
    </row>
    <row r="208" spans="1:1">
      <c r="A208"/>
    </row>
    <row r="209" spans="1:1">
      <c r="A209"/>
    </row>
    <row r="210" spans="1:1">
      <c r="A210"/>
    </row>
    <row r="211" spans="1:1">
      <c r="A211"/>
    </row>
    <row r="212" spans="1:1">
      <c r="A212"/>
    </row>
    <row r="213" spans="1:1">
      <c r="A213"/>
    </row>
    <row r="214" spans="1:1">
      <c r="A214"/>
    </row>
    <row r="215" spans="1:1">
      <c r="A215"/>
    </row>
    <row r="216" spans="1:1">
      <c r="A216"/>
    </row>
    <row r="217" spans="1:1">
      <c r="A217"/>
    </row>
    <row r="218" spans="1:1">
      <c r="A218"/>
    </row>
    <row r="219" spans="1:1">
      <c r="A219"/>
    </row>
    <row r="220" spans="1:1">
      <c r="A220"/>
    </row>
    <row r="221" spans="1:1">
      <c r="A221"/>
    </row>
    <row r="222" spans="1:1">
      <c r="A222"/>
    </row>
    <row r="223" spans="1:1">
      <c r="A223"/>
    </row>
    <row r="224" spans="1:1">
      <c r="A224"/>
    </row>
    <row r="225" spans="1:1">
      <c r="A225"/>
    </row>
    <row r="226" spans="1:1">
      <c r="A226"/>
    </row>
    <row r="227" spans="1:1">
      <c r="A227"/>
    </row>
    <row r="228" spans="1:1">
      <c r="A228"/>
    </row>
    <row r="229" spans="1:1">
      <c r="A229"/>
    </row>
    <row r="230" spans="1:1">
      <c r="A230"/>
    </row>
    <row r="231" spans="1:1">
      <c r="A231"/>
    </row>
    <row r="232" spans="1:1">
      <c r="A232"/>
    </row>
    <row r="233" spans="1:1">
      <c r="A233"/>
    </row>
    <row r="234" spans="1:1">
      <c r="A234"/>
    </row>
    <row r="235" spans="1:1">
      <c r="A235"/>
    </row>
    <row r="236" spans="1:1">
      <c r="A236"/>
    </row>
    <row r="237" spans="1:1">
      <c r="A237"/>
    </row>
    <row r="238" spans="1:1">
      <c r="A238"/>
    </row>
    <row r="239" spans="1:1">
      <c r="A239"/>
    </row>
    <row r="240" spans="1:1">
      <c r="A240"/>
    </row>
    <row r="241" spans="1:1">
      <c r="A241"/>
    </row>
    <row r="242" spans="1:1">
      <c r="A242"/>
    </row>
    <row r="243" spans="1:1">
      <c r="A243"/>
    </row>
    <row r="244" spans="1:1">
      <c r="A244"/>
    </row>
    <row r="245" spans="1:1">
      <c r="A245"/>
    </row>
    <row r="246" spans="1:1">
      <c r="A246"/>
    </row>
    <row r="247" spans="1:1">
      <c r="A247"/>
    </row>
    <row r="248" spans="1:1">
      <c r="A248"/>
    </row>
    <row r="249" spans="1:1">
      <c r="A249"/>
    </row>
    <row r="250" spans="1:1">
      <c r="A250"/>
    </row>
    <row r="251" spans="1:1">
      <c r="A251"/>
    </row>
    <row r="252" spans="1:1">
      <c r="A252"/>
    </row>
    <row r="253" spans="1:1">
      <c r="A253"/>
    </row>
    <row r="254" spans="1:1">
      <c r="A254"/>
    </row>
    <row r="255" spans="1:1">
      <c r="A255"/>
    </row>
    <row r="256" spans="1:1">
      <c r="A256"/>
    </row>
    <row r="257" spans="1:1">
      <c r="A257"/>
    </row>
    <row r="258" spans="1:1">
      <c r="A258"/>
    </row>
    <row r="259" spans="1:1">
      <c r="A259"/>
    </row>
    <row r="260" spans="1:1">
      <c r="A260"/>
    </row>
    <row r="261" spans="1:1">
      <c r="A261"/>
    </row>
    <row r="262" spans="1:1">
      <c r="A262"/>
    </row>
    <row r="263" spans="1:1">
      <c r="A263"/>
    </row>
    <row r="264" spans="1:1">
      <c r="A264"/>
    </row>
    <row r="265" spans="1:1">
      <c r="A265"/>
    </row>
    <row r="266" spans="1:1">
      <c r="A266"/>
    </row>
    <row r="267" spans="1:1">
      <c r="A267"/>
    </row>
    <row r="268" spans="1:1">
      <c r="A268"/>
    </row>
    <row r="269" spans="1:1">
      <c r="A269"/>
    </row>
    <row r="270" spans="1:1">
      <c r="A270"/>
    </row>
    <row r="271" spans="1:1">
      <c r="A271"/>
    </row>
    <row r="272" spans="1:1">
      <c r="A272"/>
    </row>
    <row r="273" spans="1:1">
      <c r="A273"/>
    </row>
    <row r="274" spans="1:1">
      <c r="A274"/>
    </row>
    <row r="275" spans="1:1">
      <c r="A275"/>
    </row>
    <row r="276" spans="1:1">
      <c r="A276"/>
    </row>
    <row r="277" spans="1:1">
      <c r="A277"/>
    </row>
    <row r="278" spans="1:1">
      <c r="A278"/>
    </row>
    <row r="279" spans="1:1">
      <c r="A279"/>
    </row>
    <row r="280" spans="1:1">
      <c r="A280"/>
    </row>
    <row r="281" spans="1:1">
      <c r="A281"/>
    </row>
    <row r="282" spans="1:1">
      <c r="A282"/>
    </row>
    <row r="283" spans="1:1">
      <c r="A283"/>
    </row>
    <row r="284" spans="1:1">
      <c r="A284"/>
    </row>
    <row r="285" spans="1:1">
      <c r="A285"/>
    </row>
    <row r="286" spans="1:1">
      <c r="A286"/>
    </row>
    <row r="287" spans="1:1">
      <c r="A287"/>
    </row>
    <row r="288" spans="1:1">
      <c r="A288"/>
    </row>
    <row r="289" spans="1:1">
      <c r="A289"/>
    </row>
    <row r="290" spans="1:1">
      <c r="A290"/>
    </row>
    <row r="291" spans="1:1">
      <c r="A291"/>
    </row>
    <row r="292" spans="1:1">
      <c r="A292"/>
    </row>
    <row r="293" spans="1:1">
      <c r="A293"/>
    </row>
    <row r="294" spans="1:1">
      <c r="A294"/>
    </row>
    <row r="295" spans="1:1">
      <c r="A295"/>
    </row>
    <row r="296" spans="1:1">
      <c r="A296"/>
    </row>
    <row r="297" spans="1:1">
      <c r="A297"/>
    </row>
    <row r="298" spans="1:1">
      <c r="A298"/>
    </row>
    <row r="299" spans="1:1">
      <c r="A299"/>
    </row>
    <row r="300" spans="1:1">
      <c r="A300"/>
    </row>
    <row r="301" spans="1:1">
      <c r="A301"/>
    </row>
    <row r="302" spans="1:1">
      <c r="A302"/>
    </row>
    <row r="303" spans="1:1">
      <c r="A303"/>
    </row>
    <row r="304" spans="1:1">
      <c r="A304"/>
    </row>
    <row r="305" spans="1:1">
      <c r="A305"/>
    </row>
    <row r="306" spans="1:1">
      <c r="A306"/>
    </row>
    <row r="307" spans="1:1">
      <c r="A307"/>
    </row>
    <row r="308" spans="1:1">
      <c r="A308"/>
    </row>
    <row r="309" spans="1:1">
      <c r="A309"/>
    </row>
    <row r="310" spans="1:1">
      <c r="A310"/>
    </row>
    <row r="311" spans="1:1">
      <c r="A311"/>
    </row>
    <row r="312" spans="1:1">
      <c r="A312"/>
    </row>
    <row r="313" spans="1:1">
      <c r="A313"/>
    </row>
    <row r="314" spans="1:1">
      <c r="A314"/>
    </row>
    <row r="315" spans="1:1">
      <c r="A315"/>
    </row>
    <row r="316" spans="1:1">
      <c r="A316"/>
    </row>
    <row r="317" spans="1:1">
      <c r="A317"/>
    </row>
    <row r="318" spans="1:1">
      <c r="A318"/>
    </row>
    <row r="319" spans="1:1">
      <c r="A319"/>
    </row>
    <row r="320" spans="1:1">
      <c r="A320"/>
    </row>
    <row r="321" spans="1:1">
      <c r="A321"/>
    </row>
    <row r="322" spans="1:1">
      <c r="A322"/>
    </row>
    <row r="323" spans="1:1">
      <c r="A323"/>
    </row>
    <row r="324" spans="1:1">
      <c r="A324"/>
    </row>
    <row r="325" spans="1:1">
      <c r="A325"/>
    </row>
    <row r="326" spans="1:1">
      <c r="A326"/>
    </row>
    <row r="327" spans="1:1">
      <c r="A327"/>
    </row>
    <row r="328" spans="1:1">
      <c r="A328"/>
    </row>
    <row r="329" spans="1:1">
      <c r="A329"/>
    </row>
    <row r="330" spans="1:1">
      <c r="A330"/>
    </row>
    <row r="331" spans="1:1">
      <c r="A331"/>
    </row>
    <row r="332" spans="1:1">
      <c r="A332"/>
    </row>
    <row r="333" spans="1:1">
      <c r="A333"/>
    </row>
    <row r="334" spans="1:1">
      <c r="A334"/>
    </row>
    <row r="335" spans="1:1">
      <c r="A335"/>
    </row>
    <row r="336" spans="1:1">
      <c r="A336"/>
    </row>
    <row r="337" spans="1:1">
      <c r="A337"/>
    </row>
    <row r="338" spans="1:1">
      <c r="A338"/>
    </row>
    <row r="339" spans="1:1">
      <c r="A339"/>
    </row>
    <row r="340" spans="1:1">
      <c r="A340"/>
    </row>
    <row r="341" spans="1:1">
      <c r="A341"/>
    </row>
    <row r="342" spans="1:1">
      <c r="A342"/>
    </row>
    <row r="343" spans="1:1">
      <c r="A343"/>
    </row>
    <row r="344" spans="1:1">
      <c r="A344"/>
    </row>
    <row r="345" spans="1:1">
      <c r="A345"/>
    </row>
    <row r="346" spans="1:1">
      <c r="A346"/>
    </row>
    <row r="347" spans="1:1">
      <c r="A347"/>
    </row>
    <row r="348" spans="1:1">
      <c r="A348"/>
    </row>
    <row r="349" spans="1:1">
      <c r="A349"/>
    </row>
    <row r="350" spans="1:1">
      <c r="A350"/>
    </row>
    <row r="351" spans="1:1">
      <c r="A351"/>
    </row>
    <row r="352" spans="1:1">
      <c r="A352"/>
    </row>
    <row r="353" spans="1:1">
      <c r="A353"/>
    </row>
    <row r="354" spans="1:1">
      <c r="A354"/>
    </row>
    <row r="355" spans="1:1">
      <c r="A355"/>
    </row>
    <row r="356" spans="1:1">
      <c r="A356"/>
    </row>
    <row r="357" spans="1:1">
      <c r="A357"/>
    </row>
    <row r="358" spans="1:1">
      <c r="A358"/>
    </row>
    <row r="359" spans="1:1">
      <c r="A359"/>
    </row>
    <row r="360" spans="1:1">
      <c r="A360"/>
    </row>
    <row r="361" spans="1:1">
      <c r="A361"/>
    </row>
    <row r="362" spans="1:1">
      <c r="A362"/>
    </row>
    <row r="363" spans="1:1">
      <c r="A363"/>
    </row>
    <row r="364" spans="1:1">
      <c r="A364"/>
    </row>
    <row r="365" spans="1:1">
      <c r="A365"/>
    </row>
    <row r="366" spans="1:1">
      <c r="A366"/>
    </row>
    <row r="367" spans="1:1">
      <c r="A367"/>
    </row>
    <row r="368" spans="1:1">
      <c r="A368"/>
    </row>
    <row r="369" spans="1:1">
      <c r="A369"/>
    </row>
    <row r="370" spans="1:1">
      <c r="A370"/>
    </row>
    <row r="371" spans="1:1">
      <c r="A371"/>
    </row>
    <row r="372" spans="1:1">
      <c r="A372"/>
    </row>
    <row r="373" spans="1:1">
      <c r="A373"/>
    </row>
    <row r="374" spans="1:1">
      <c r="A374"/>
    </row>
    <row r="375" spans="1:1">
      <c r="A375"/>
    </row>
    <row r="376" spans="1:1">
      <c r="A376"/>
    </row>
    <row r="377" spans="1:1">
      <c r="A377"/>
    </row>
    <row r="378" spans="1:1">
      <c r="A378"/>
    </row>
    <row r="379" spans="1:1">
      <c r="A379"/>
    </row>
    <row r="380" spans="1:1">
      <c r="A380"/>
    </row>
    <row r="381" spans="1:1">
      <c r="A381"/>
    </row>
    <row r="382" spans="1:1">
      <c r="A382"/>
    </row>
    <row r="383" spans="1:1">
      <c r="A383"/>
    </row>
    <row r="384" spans="1:1">
      <c r="A384"/>
    </row>
    <row r="385" spans="1:1">
      <c r="A385"/>
    </row>
    <row r="386" spans="1:1">
      <c r="A386"/>
    </row>
    <row r="387" spans="1:1">
      <c r="A387"/>
    </row>
    <row r="388" spans="1:1">
      <c r="A388"/>
    </row>
    <row r="389" spans="1:1">
      <c r="A389"/>
    </row>
    <row r="390" spans="1:1">
      <c r="A390"/>
    </row>
    <row r="391" spans="1:1">
      <c r="A391"/>
    </row>
    <row r="392" spans="1:1">
      <c r="A392"/>
    </row>
    <row r="393" spans="1:1">
      <c r="A393"/>
    </row>
    <row r="394" spans="1:1">
      <c r="A394"/>
    </row>
    <row r="395" spans="1:1">
      <c r="A395"/>
    </row>
    <row r="396" spans="1:1">
      <c r="A396"/>
    </row>
    <row r="397" spans="1:1">
      <c r="A397"/>
    </row>
    <row r="398" spans="1:1">
      <c r="A398"/>
    </row>
    <row r="399" spans="1:1">
      <c r="A399"/>
    </row>
    <row r="400" spans="1:1">
      <c r="A400"/>
    </row>
    <row r="401" spans="1:1">
      <c r="A401"/>
    </row>
    <row r="402" spans="1:1">
      <c r="A402"/>
    </row>
    <row r="403" spans="1:1">
      <c r="A403"/>
    </row>
    <row r="404" spans="1:1">
      <c r="A404"/>
    </row>
    <row r="405" spans="1:1">
      <c r="A405"/>
    </row>
    <row r="406" spans="1:1">
      <c r="A406"/>
    </row>
    <row r="407" spans="1:1">
      <c r="A407"/>
    </row>
    <row r="408" spans="1:1">
      <c r="A408"/>
    </row>
    <row r="409" spans="1:1">
      <c r="A409"/>
    </row>
    <row r="410" spans="1:1">
      <c r="A410"/>
    </row>
    <row r="411" spans="1:1">
      <c r="A411"/>
    </row>
    <row r="412" spans="1:1">
      <c r="A412"/>
    </row>
    <row r="413" spans="1:1">
      <c r="A413"/>
    </row>
    <row r="414" spans="1:1">
      <c r="A414"/>
    </row>
    <row r="415" spans="1:1">
      <c r="A415"/>
    </row>
    <row r="416" spans="1:1">
      <c r="A416"/>
    </row>
    <row r="417" spans="1:1">
      <c r="A417"/>
    </row>
    <row r="418" spans="1:1">
      <c r="A418"/>
    </row>
    <row r="419" spans="1:1">
      <c r="A419"/>
    </row>
    <row r="420" spans="1:1">
      <c r="A420"/>
    </row>
    <row r="421" spans="1:1">
      <c r="A421"/>
    </row>
    <row r="422" spans="1:1">
      <c r="A422"/>
    </row>
    <row r="423" spans="1:1">
      <c r="A423"/>
    </row>
    <row r="424" spans="1:1">
      <c r="A424"/>
    </row>
    <row r="425" spans="1:1">
      <c r="A425"/>
    </row>
    <row r="426" spans="1:1">
      <c r="A426"/>
    </row>
    <row r="427" spans="1:1">
      <c r="A427"/>
    </row>
    <row r="428" spans="1:1">
      <c r="A428"/>
    </row>
    <row r="429" spans="1:1">
      <c r="A429"/>
    </row>
    <row r="430" spans="1:1">
      <c r="A430"/>
    </row>
    <row r="431" spans="1:1">
      <c r="A431"/>
    </row>
    <row r="432" spans="1:1">
      <c r="A432"/>
    </row>
    <row r="433" spans="1:1">
      <c r="A433"/>
    </row>
    <row r="434" spans="1:1">
      <c r="A434"/>
    </row>
    <row r="435" spans="1:1">
      <c r="A435"/>
    </row>
    <row r="436" spans="1:1">
      <c r="A436"/>
    </row>
    <row r="437" spans="1:1">
      <c r="A437"/>
    </row>
    <row r="438" spans="1:1">
      <c r="A438"/>
    </row>
    <row r="439" spans="1:1">
      <c r="A439"/>
    </row>
    <row r="440" spans="1:1">
      <c r="A440"/>
    </row>
    <row r="441" spans="1:1">
      <c r="A441"/>
    </row>
    <row r="442" spans="1:1">
      <c r="A442"/>
    </row>
    <row r="443" spans="1:1">
      <c r="A443"/>
    </row>
    <row r="444" spans="1:1">
      <c r="A444"/>
    </row>
    <row r="445" spans="1:1">
      <c r="A445"/>
    </row>
    <row r="446" spans="1:1">
      <c r="A446"/>
    </row>
    <row r="447" spans="1:1">
      <c r="A447"/>
    </row>
    <row r="448" spans="1:1">
      <c r="A448"/>
    </row>
    <row r="449" spans="1:1">
      <c r="A449"/>
    </row>
    <row r="450" spans="1:1">
      <c r="A450"/>
    </row>
    <row r="451" spans="1:1">
      <c r="A451"/>
    </row>
    <row r="452" spans="1:1">
      <c r="A452"/>
    </row>
    <row r="453" spans="1:1">
      <c r="A453"/>
    </row>
    <row r="454" spans="1:1">
      <c r="A454"/>
    </row>
    <row r="455" spans="1:1">
      <c r="A455"/>
    </row>
    <row r="456" spans="1:1">
      <c r="A456"/>
    </row>
    <row r="457" spans="1:1">
      <c r="A457"/>
    </row>
    <row r="458" spans="1:1">
      <c r="A458"/>
    </row>
    <row r="459" spans="1:1">
      <c r="A459"/>
    </row>
    <row r="460" spans="1:1">
      <c r="A460"/>
    </row>
    <row r="461" spans="1:1">
      <c r="A461"/>
    </row>
    <row r="462" spans="1:1">
      <c r="A462"/>
    </row>
    <row r="463" spans="1:1">
      <c r="A463"/>
    </row>
    <row r="464" spans="1:1">
      <c r="A464"/>
    </row>
    <row r="465" spans="1:1">
      <c r="A465"/>
    </row>
    <row r="466" spans="1:1">
      <c r="A466"/>
    </row>
    <row r="467" spans="1:1">
      <c r="A467"/>
    </row>
    <row r="468" spans="1:1">
      <c r="A468"/>
    </row>
    <row r="469" spans="1:1">
      <c r="A469"/>
    </row>
    <row r="470" spans="1:1">
      <c r="A470"/>
    </row>
    <row r="471" spans="1:1">
      <c r="A471"/>
    </row>
    <row r="472" spans="1:1">
      <c r="A472"/>
    </row>
    <row r="473" spans="1:1">
      <c r="A473"/>
    </row>
    <row r="474" spans="1:1">
      <c r="A474"/>
    </row>
    <row r="475" spans="1:1">
      <c r="A475"/>
    </row>
    <row r="476" spans="1:1">
      <c r="A476"/>
    </row>
    <row r="477" spans="1:1">
      <c r="A477"/>
    </row>
    <row r="478" spans="1:1">
      <c r="A478"/>
    </row>
    <row r="479" spans="1:1">
      <c r="A479"/>
    </row>
    <row r="480" spans="1:1">
      <c r="A480"/>
    </row>
    <row r="481" spans="1:1">
      <c r="A481"/>
    </row>
    <row r="482" spans="1:1">
      <c r="A482"/>
    </row>
    <row r="483" spans="1:1">
      <c r="A483"/>
    </row>
    <row r="484" spans="1:1">
      <c r="A484"/>
    </row>
    <row r="485" spans="1:1">
      <c r="A485"/>
    </row>
    <row r="486" spans="1:1">
      <c r="A486"/>
    </row>
    <row r="487" spans="1:1">
      <c r="A487"/>
    </row>
    <row r="488" spans="1:1">
      <c r="A488"/>
    </row>
    <row r="489" spans="1:1">
      <c r="A489"/>
    </row>
    <row r="490" spans="1:1">
      <c r="A490"/>
    </row>
    <row r="491" spans="1:1">
      <c r="A491"/>
    </row>
    <row r="492" spans="1:1">
      <c r="A492"/>
    </row>
    <row r="493" spans="1:1">
      <c r="A493"/>
    </row>
    <row r="494" spans="1:1">
      <c r="A494"/>
    </row>
    <row r="495" spans="1:1">
      <c r="A495"/>
    </row>
    <row r="496" spans="1:1">
      <c r="A496"/>
    </row>
    <row r="497" spans="1:1">
      <c r="A497"/>
    </row>
    <row r="498" spans="1:1">
      <c r="A498"/>
    </row>
    <row r="499" spans="1:1">
      <c r="A499"/>
    </row>
    <row r="500" spans="1:1">
      <c r="A500"/>
    </row>
    <row r="501" spans="1:1">
      <c r="A501"/>
    </row>
    <row r="502" spans="1:1">
      <c r="A502"/>
    </row>
    <row r="503" spans="1:1">
      <c r="A503"/>
    </row>
    <row r="504" spans="1:1">
      <c r="A504"/>
    </row>
    <row r="505" spans="1:1">
      <c r="A505"/>
    </row>
    <row r="506" spans="1:1">
      <c r="A506"/>
    </row>
    <row r="507" spans="1:1">
      <c r="A507"/>
    </row>
    <row r="508" spans="1:1">
      <c r="A508"/>
    </row>
    <row r="509" spans="1:1">
      <c r="A509"/>
    </row>
    <row r="510" spans="1:1">
      <c r="A510"/>
    </row>
    <row r="511" spans="1:1">
      <c r="A511"/>
    </row>
    <row r="512" spans="1:1">
      <c r="A512"/>
    </row>
    <row r="513" spans="1:1">
      <c r="A513"/>
    </row>
    <row r="514" spans="1:1">
      <c r="A514"/>
    </row>
    <row r="515" spans="1:1">
      <c r="A515"/>
    </row>
    <row r="516" spans="1:1">
      <c r="A516"/>
    </row>
    <row r="517" spans="1:1">
      <c r="A517"/>
    </row>
    <row r="518" spans="1:1">
      <c r="A518"/>
    </row>
    <row r="519" spans="1:1">
      <c r="A519"/>
    </row>
    <row r="520" spans="1:1">
      <c r="A520"/>
    </row>
    <row r="521" spans="1:1">
      <c r="A521"/>
    </row>
    <row r="522" spans="1:1">
      <c r="A522"/>
    </row>
    <row r="523" spans="1:1">
      <c r="A523"/>
    </row>
    <row r="524" spans="1:1">
      <c r="A524"/>
    </row>
    <row r="525" spans="1:1">
      <c r="A525"/>
    </row>
    <row r="526" spans="1:1">
      <c r="A526"/>
    </row>
    <row r="527" spans="1:1">
      <c r="A527"/>
    </row>
    <row r="528" spans="1:1">
      <c r="A528"/>
    </row>
    <row r="529" spans="1:1">
      <c r="A529"/>
    </row>
    <row r="530" spans="1:1">
      <c r="A530"/>
    </row>
    <row r="531" spans="1:1">
      <c r="A531"/>
    </row>
    <row r="532" spans="1:1">
      <c r="A532"/>
    </row>
    <row r="533" spans="1:1">
      <c r="A533"/>
    </row>
    <row r="534" spans="1:1">
      <c r="A534"/>
    </row>
    <row r="535" spans="1:1">
      <c r="A535"/>
    </row>
    <row r="536" spans="1:1">
      <c r="A536"/>
    </row>
    <row r="537" spans="1:1">
      <c r="A537"/>
    </row>
    <row r="538" spans="1:1">
      <c r="A538"/>
    </row>
    <row r="539" spans="1:1">
      <c r="A539"/>
    </row>
    <row r="540" spans="1:1">
      <c r="A540"/>
    </row>
    <row r="541" spans="1:1">
      <c r="A541"/>
    </row>
    <row r="542" spans="1:1">
      <c r="A542"/>
    </row>
    <row r="543" spans="1:1">
      <c r="A543"/>
    </row>
    <row r="544" spans="1:1">
      <c r="A544"/>
    </row>
    <row r="545" spans="1:1">
      <c r="A545"/>
    </row>
    <row r="546" spans="1:1">
      <c r="A546"/>
    </row>
    <row r="547" spans="1:1">
      <c r="A547"/>
    </row>
    <row r="548" spans="1:1">
      <c r="A548"/>
    </row>
    <row r="549" spans="1:1">
      <c r="A549"/>
    </row>
    <row r="550" spans="1:1">
      <c r="A550"/>
    </row>
    <row r="551" spans="1:1">
      <c r="A551"/>
    </row>
    <row r="552" spans="1:1">
      <c r="A552"/>
    </row>
    <row r="553" spans="1:1">
      <c r="A553"/>
    </row>
    <row r="554" spans="1:1">
      <c r="A554"/>
    </row>
    <row r="555" spans="1:1">
      <c r="A555"/>
    </row>
    <row r="556" spans="1:1">
      <c r="A556"/>
    </row>
    <row r="557" spans="1:1">
      <c r="A557"/>
    </row>
    <row r="558" spans="1:1">
      <c r="A558"/>
    </row>
    <row r="559" spans="1:1">
      <c r="A559"/>
    </row>
    <row r="560" spans="1:1">
      <c r="A560"/>
    </row>
    <row r="561" spans="1:1">
      <c r="A561"/>
    </row>
    <row r="562" spans="1:1">
      <c r="A562"/>
    </row>
    <row r="563" spans="1:1">
      <c r="A563"/>
    </row>
    <row r="564" spans="1:1">
      <c r="A564"/>
    </row>
    <row r="565" spans="1:1">
      <c r="A565"/>
    </row>
    <row r="566" spans="1:1">
      <c r="A566"/>
    </row>
    <row r="567" spans="1:1">
      <c r="A567"/>
    </row>
    <row r="568" spans="1:1">
      <c r="A568"/>
    </row>
    <row r="569" spans="1:1">
      <c r="A569"/>
    </row>
    <row r="570" spans="1:1">
      <c r="A570"/>
    </row>
    <row r="571" spans="1:1">
      <c r="A571"/>
    </row>
    <row r="572" spans="1:1">
      <c r="A572"/>
    </row>
    <row r="573" spans="1:1">
      <c r="A573"/>
    </row>
    <row r="574" spans="1:1">
      <c r="A574"/>
    </row>
    <row r="575" spans="1:1">
      <c r="A575"/>
    </row>
    <row r="576" spans="1:1">
      <c r="A576"/>
    </row>
    <row r="577" spans="1:1">
      <c r="A577"/>
    </row>
    <row r="578" spans="1:1">
      <c r="A578"/>
    </row>
    <row r="579" spans="1:1">
      <c r="A579"/>
    </row>
    <row r="580" spans="1:1">
      <c r="A580"/>
    </row>
    <row r="581" spans="1:1">
      <c r="A581"/>
    </row>
    <row r="582" spans="1:1">
      <c r="A582"/>
    </row>
    <row r="583" spans="1:1">
      <c r="A583"/>
    </row>
    <row r="584" spans="1:1">
      <c r="A584"/>
    </row>
    <row r="585" spans="1:1">
      <c r="A585"/>
    </row>
    <row r="586" spans="1:1">
      <c r="A586"/>
    </row>
    <row r="587" spans="1:1">
      <c r="A587"/>
    </row>
    <row r="588" spans="1:1">
      <c r="A588"/>
    </row>
    <row r="589" spans="1:1">
      <c r="A589"/>
    </row>
    <row r="590" spans="1:1">
      <c r="A590"/>
    </row>
    <row r="591" spans="1:1">
      <c r="A591"/>
    </row>
    <row r="592" spans="1:1">
      <c r="A592"/>
    </row>
    <row r="593" spans="1:1">
      <c r="A593"/>
    </row>
    <row r="594" spans="1:1">
      <c r="A594"/>
    </row>
    <row r="595" spans="1:1">
      <c r="A595"/>
    </row>
    <row r="596" spans="1:1">
      <c r="A596"/>
    </row>
    <row r="597" spans="1:1">
      <c r="A597"/>
    </row>
    <row r="598" spans="1:1">
      <c r="A598"/>
    </row>
    <row r="599" spans="1:1">
      <c r="A599"/>
    </row>
    <row r="600" spans="1:1">
      <c r="A600"/>
    </row>
    <row r="601" spans="1:1">
      <c r="A601"/>
    </row>
    <row r="602" spans="1:1">
      <c r="A602"/>
    </row>
    <row r="603" spans="1:1">
      <c r="A603"/>
    </row>
    <row r="604" spans="1:1">
      <c r="A604"/>
    </row>
    <row r="605" spans="1:1">
      <c r="A605"/>
    </row>
    <row r="606" spans="1:1">
      <c r="A606"/>
    </row>
    <row r="607" spans="1:1">
      <c r="A607"/>
    </row>
    <row r="608" spans="1:1">
      <c r="A608"/>
    </row>
    <row r="609" spans="1:1">
      <c r="A609"/>
    </row>
    <row r="610" spans="1:1">
      <c r="A610"/>
    </row>
    <row r="611" spans="1:1">
      <c r="A611"/>
    </row>
    <row r="612" spans="1:1">
      <c r="A612"/>
    </row>
    <row r="613" spans="1:1">
      <c r="A613"/>
    </row>
    <row r="614" spans="1:1">
      <c r="A614"/>
    </row>
    <row r="615" spans="1:1">
      <c r="A615"/>
    </row>
    <row r="616" spans="1:1">
      <c r="A616"/>
    </row>
    <row r="617" spans="1:1">
      <c r="A617"/>
    </row>
    <row r="618" spans="1:1">
      <c r="A618"/>
    </row>
    <row r="619" spans="1:1">
      <c r="A619"/>
    </row>
    <row r="620" spans="1:1">
      <c r="A620"/>
    </row>
    <row r="621" spans="1:1">
      <c r="A621"/>
    </row>
    <row r="622" spans="1:1">
      <c r="A622"/>
    </row>
    <row r="623" spans="1:1">
      <c r="A623"/>
    </row>
    <row r="624" spans="1:1">
      <c r="A624"/>
    </row>
    <row r="625" spans="1:1">
      <c r="A625"/>
    </row>
    <row r="626" spans="1:1">
      <c r="A626"/>
    </row>
    <row r="627" spans="1:1">
      <c r="A627"/>
    </row>
    <row r="628" spans="1:1">
      <c r="A628"/>
    </row>
    <row r="629" spans="1:1">
      <c r="A629"/>
    </row>
    <row r="630" spans="1:1">
      <c r="A630"/>
    </row>
    <row r="631" spans="1:1">
      <c r="A631"/>
    </row>
    <row r="632" spans="1:1">
      <c r="A632"/>
    </row>
    <row r="633" spans="1:1">
      <c r="A633"/>
    </row>
    <row r="634" spans="1:1">
      <c r="A634"/>
    </row>
    <row r="635" spans="1:1">
      <c r="A635"/>
    </row>
    <row r="636" spans="1:1">
      <c r="A636"/>
    </row>
    <row r="637" spans="1:1">
      <c r="A637"/>
    </row>
    <row r="638" spans="1:1">
      <c r="A638"/>
    </row>
    <row r="639" spans="1:1">
      <c r="A639"/>
    </row>
    <row r="640" spans="1:1">
      <c r="A640"/>
    </row>
    <row r="641" spans="1:1">
      <c r="A641"/>
    </row>
    <row r="642" spans="1:1">
      <c r="A642"/>
    </row>
    <row r="643" spans="1:1">
      <c r="A643"/>
    </row>
    <row r="644" spans="1:1">
      <c r="A644"/>
    </row>
    <row r="645" spans="1:1">
      <c r="A645"/>
    </row>
    <row r="646" spans="1:1">
      <c r="A646"/>
    </row>
    <row r="647" spans="1:1">
      <c r="A647"/>
    </row>
    <row r="648" spans="1:1">
      <c r="A648"/>
    </row>
    <row r="649" spans="1:1">
      <c r="A649"/>
    </row>
    <row r="650" spans="1:1">
      <c r="A650"/>
    </row>
    <row r="651" spans="1:1">
      <c r="A651"/>
    </row>
    <row r="652" spans="1:1">
      <c r="A652"/>
    </row>
    <row r="653" spans="1:1">
      <c r="A653"/>
    </row>
    <row r="654" spans="1:1">
      <c r="A654"/>
    </row>
    <row r="655" spans="1:1">
      <c r="A655"/>
    </row>
    <row r="656" spans="1:1">
      <c r="A656"/>
    </row>
    <row r="657" spans="1:1">
      <c r="A657"/>
    </row>
    <row r="658" spans="1:1">
      <c r="A658"/>
    </row>
    <row r="659" spans="1:1">
      <c r="A659"/>
    </row>
    <row r="660" spans="1:1">
      <c r="A660"/>
    </row>
    <row r="661" spans="1:1">
      <c r="A661"/>
    </row>
    <row r="662" spans="1:1">
      <c r="A662"/>
    </row>
    <row r="663" spans="1:1">
      <c r="A663"/>
    </row>
    <row r="664" spans="1:1">
      <c r="A664"/>
    </row>
    <row r="665" spans="1:1">
      <c r="A665"/>
    </row>
    <row r="666" spans="1:1">
      <c r="A666"/>
    </row>
    <row r="667" spans="1:1">
      <c r="A667"/>
    </row>
    <row r="668" spans="1:1">
      <c r="A668"/>
    </row>
    <row r="669" spans="1:1">
      <c r="A669"/>
    </row>
    <row r="670" spans="1:1">
      <c r="A670"/>
    </row>
    <row r="671" spans="1:1">
      <c r="A671"/>
    </row>
    <row r="672" spans="1:1">
      <c r="A672"/>
    </row>
    <row r="673" spans="1:1">
      <c r="A673"/>
    </row>
    <row r="674" spans="1:1">
      <c r="A674"/>
    </row>
    <row r="675" spans="1:1">
      <c r="A675"/>
    </row>
    <row r="676" spans="1:1">
      <c r="A676"/>
    </row>
    <row r="677" spans="1:1">
      <c r="A677"/>
    </row>
    <row r="678" spans="1:1">
      <c r="A678"/>
    </row>
    <row r="679" spans="1:1">
      <c r="A679"/>
    </row>
    <row r="680" spans="1:1">
      <c r="A680"/>
    </row>
    <row r="681" spans="1:1">
      <c r="A681"/>
    </row>
    <row r="682" spans="1:1">
      <c r="A682"/>
    </row>
    <row r="683" spans="1:1">
      <c r="A683"/>
    </row>
    <row r="684" spans="1:1">
      <c r="A684"/>
    </row>
    <row r="685" spans="1:1">
      <c r="A685"/>
    </row>
    <row r="686" spans="1:1">
      <c r="A686"/>
    </row>
    <row r="687" spans="1:1">
      <c r="A687"/>
    </row>
    <row r="688" spans="1:1">
      <c r="A688"/>
    </row>
    <row r="689" spans="1:1">
      <c r="A689"/>
    </row>
    <row r="690" spans="1:1">
      <c r="A690"/>
    </row>
    <row r="691" spans="1:1">
      <c r="A691"/>
    </row>
    <row r="692" spans="1:1">
      <c r="A692"/>
    </row>
    <row r="693" spans="1:1">
      <c r="A693"/>
    </row>
    <row r="694" spans="1:1">
      <c r="A694"/>
    </row>
    <row r="695" spans="1:1">
      <c r="A695"/>
    </row>
    <row r="696" spans="1:1">
      <c r="A696"/>
    </row>
    <row r="697" spans="1:1">
      <c r="A697"/>
    </row>
    <row r="698" spans="1:1">
      <c r="A698"/>
    </row>
    <row r="699" spans="1:1">
      <c r="A699"/>
    </row>
    <row r="700" spans="1:1">
      <c r="A700"/>
    </row>
    <row r="701" spans="1:1">
      <c r="A701"/>
    </row>
    <row r="702" spans="1:1">
      <c r="A702"/>
    </row>
    <row r="703" spans="1:1">
      <c r="A703"/>
    </row>
    <row r="704" spans="1:1">
      <c r="A704"/>
    </row>
    <row r="705" spans="1:1">
      <c r="A705"/>
    </row>
    <row r="706" spans="1:1">
      <c r="A706"/>
    </row>
    <row r="707" spans="1:1">
      <c r="A707"/>
    </row>
    <row r="708" spans="1:1">
      <c r="A708"/>
    </row>
    <row r="709" spans="1:1">
      <c r="A709"/>
    </row>
    <row r="710" spans="1:1">
      <c r="A710"/>
    </row>
    <row r="711" spans="1:1">
      <c r="A711"/>
    </row>
    <row r="712" spans="1:1">
      <c r="A712"/>
    </row>
    <row r="713" spans="1:1">
      <c r="A713"/>
    </row>
    <row r="714" spans="1:1">
      <c r="A714"/>
    </row>
    <row r="715" spans="1:1">
      <c r="A715"/>
    </row>
    <row r="716" spans="1:1">
      <c r="A716"/>
    </row>
    <row r="717" spans="1:1">
      <c r="A717"/>
    </row>
    <row r="718" spans="1:1">
      <c r="A718"/>
    </row>
    <row r="719" spans="1:1">
      <c r="A719"/>
    </row>
    <row r="720" spans="1:1">
      <c r="A720"/>
    </row>
    <row r="721" spans="1:1">
      <c r="A721"/>
    </row>
    <row r="722" spans="1:1">
      <c r="A722"/>
    </row>
    <row r="723" spans="1:1">
      <c r="A723"/>
    </row>
    <row r="724" spans="1:1">
      <c r="A724"/>
    </row>
    <row r="725" spans="1:1">
      <c r="A725"/>
    </row>
    <row r="726" spans="1:1">
      <c r="A726"/>
    </row>
    <row r="727" spans="1:1">
      <c r="A727"/>
    </row>
    <row r="728" spans="1:1">
      <c r="A728"/>
    </row>
    <row r="729" spans="1:1">
      <c r="A729"/>
    </row>
    <row r="730" spans="1:1">
      <c r="A730"/>
    </row>
    <row r="731" spans="1:1">
      <c r="A731"/>
    </row>
    <row r="732" spans="1:1">
      <c r="A732"/>
    </row>
    <row r="733" spans="1:1">
      <c r="A733"/>
    </row>
    <row r="734" spans="1:1">
      <c r="A734"/>
    </row>
    <row r="735" spans="1:1">
      <c r="A735"/>
    </row>
    <row r="736" spans="1:1">
      <c r="A736"/>
    </row>
    <row r="737" spans="1:1">
      <c r="A737"/>
    </row>
    <row r="738" spans="1:1">
      <c r="A738"/>
    </row>
    <row r="739" spans="1:1">
      <c r="A739"/>
    </row>
    <row r="740" spans="1:1">
      <c r="A740"/>
    </row>
    <row r="741" spans="1:1">
      <c r="A741"/>
    </row>
    <row r="742" spans="1:1">
      <c r="A742"/>
    </row>
    <row r="743" spans="1:1">
      <c r="A743"/>
    </row>
    <row r="744" spans="1:1">
      <c r="A744"/>
    </row>
    <row r="745" spans="1:1">
      <c r="A745"/>
    </row>
    <row r="746" spans="1:1">
      <c r="A746"/>
    </row>
    <row r="747" spans="1:1">
      <c r="A747"/>
    </row>
    <row r="748" spans="1:1">
      <c r="A748"/>
    </row>
    <row r="749" spans="1:1">
      <c r="A749"/>
    </row>
    <row r="750" spans="1:1">
      <c r="A750"/>
    </row>
    <row r="751" spans="1:1">
      <c r="A751"/>
    </row>
    <row r="752" spans="1:1">
      <c r="A752"/>
    </row>
    <row r="753" spans="1:1">
      <c r="A753"/>
    </row>
    <row r="754" spans="1:1">
      <c r="A754"/>
    </row>
    <row r="755" spans="1:1">
      <c r="A755"/>
    </row>
    <row r="756" spans="1:1">
      <c r="A756"/>
    </row>
    <row r="757" spans="1:1">
      <c r="A757"/>
    </row>
    <row r="758" spans="1:1">
      <c r="A758"/>
    </row>
    <row r="759" spans="1:1">
      <c r="A759"/>
    </row>
    <row r="760" spans="1:1">
      <c r="A760"/>
    </row>
    <row r="761" spans="1:1">
      <c r="A761"/>
    </row>
    <row r="762" spans="1:1">
      <c r="A762"/>
    </row>
    <row r="763" spans="1:1">
      <c r="A763"/>
    </row>
    <row r="764" spans="1:1">
      <c r="A764"/>
    </row>
    <row r="765" spans="1:1">
      <c r="A765"/>
    </row>
    <row r="766" spans="1:1">
      <c r="A766"/>
    </row>
    <row r="767" spans="1:1">
      <c r="A767"/>
    </row>
    <row r="768" spans="1:1">
      <c r="A768"/>
    </row>
    <row r="769" spans="1:1">
      <c r="A769"/>
    </row>
    <row r="770" spans="1:1">
      <c r="A770"/>
    </row>
    <row r="771" spans="1:1">
      <c r="A771"/>
    </row>
    <row r="772" spans="1:1">
      <c r="A772"/>
    </row>
    <row r="773" spans="1:1">
      <c r="A773"/>
    </row>
    <row r="774" spans="1:1">
      <c r="A774"/>
    </row>
    <row r="775" spans="1:1">
      <c r="A775"/>
    </row>
    <row r="776" spans="1:1">
      <c r="A776"/>
    </row>
    <row r="777" spans="1:1">
      <c r="A777"/>
    </row>
    <row r="778" spans="1:1">
      <c r="A778"/>
    </row>
    <row r="779" spans="1:1">
      <c r="A779"/>
    </row>
    <row r="780" spans="1:1">
      <c r="A780"/>
    </row>
    <row r="781" spans="1:1">
      <c r="A781"/>
    </row>
    <row r="782" spans="1:1">
      <c r="A782"/>
    </row>
    <row r="783" spans="1:1">
      <c r="A783"/>
    </row>
    <row r="784" spans="1:1">
      <c r="A784"/>
    </row>
    <row r="785" spans="1:1">
      <c r="A785"/>
    </row>
    <row r="786" spans="1:1">
      <c r="A786"/>
    </row>
    <row r="787" spans="1:1">
      <c r="A787"/>
    </row>
    <row r="788" spans="1:1">
      <c r="A788"/>
    </row>
    <row r="789" spans="1:1">
      <c r="A789"/>
    </row>
    <row r="790" spans="1:1">
      <c r="A790"/>
    </row>
    <row r="791" spans="1:1">
      <c r="A791"/>
    </row>
    <row r="792" spans="1:1">
      <c r="A792"/>
    </row>
    <row r="793" spans="1:1">
      <c r="A793"/>
    </row>
    <row r="794" spans="1:1">
      <c r="A794"/>
    </row>
    <row r="795" spans="1:1">
      <c r="A795"/>
    </row>
    <row r="796" spans="1:1">
      <c r="A796"/>
    </row>
    <row r="797" spans="1:1">
      <c r="A797"/>
    </row>
    <row r="798" spans="1:1">
      <c r="A798"/>
    </row>
    <row r="799" spans="1:1">
      <c r="A799"/>
    </row>
    <row r="800" spans="1:1">
      <c r="A800"/>
    </row>
    <row r="801" spans="1:1">
      <c r="A801"/>
    </row>
    <row r="802" spans="1:1">
      <c r="A802"/>
    </row>
    <row r="803" spans="1:1">
      <c r="A803"/>
    </row>
    <row r="804" spans="1:1">
      <c r="A804"/>
    </row>
    <row r="805" spans="1:1">
      <c r="A805"/>
    </row>
    <row r="806" spans="1:1">
      <c r="A806"/>
    </row>
    <row r="807" spans="1:1">
      <c r="A807"/>
    </row>
    <row r="808" spans="1:1">
      <c r="A808"/>
    </row>
    <row r="809" spans="1:1">
      <c r="A809"/>
    </row>
    <row r="810" spans="1:1">
      <c r="A810"/>
    </row>
    <row r="811" spans="1:1">
      <c r="A811"/>
    </row>
    <row r="812" spans="1:1">
      <c r="A812"/>
    </row>
    <row r="813" spans="1:1">
      <c r="A813"/>
    </row>
    <row r="814" spans="1:1">
      <c r="A814"/>
    </row>
    <row r="815" spans="1:1">
      <c r="A815"/>
    </row>
    <row r="816" spans="1:1">
      <c r="A816"/>
    </row>
    <row r="817" spans="1:1">
      <c r="A817"/>
    </row>
    <row r="818" spans="1:1">
      <c r="A818"/>
    </row>
    <row r="819" spans="1:1">
      <c r="A819"/>
    </row>
    <row r="820" spans="1:1">
      <c r="A820"/>
    </row>
    <row r="821" spans="1:1">
      <c r="A821"/>
    </row>
    <row r="822" spans="1:1">
      <c r="A822"/>
    </row>
    <row r="823" spans="1:1">
      <c r="A823"/>
    </row>
    <row r="824" spans="1:1">
      <c r="A824"/>
    </row>
    <row r="825" spans="1:1">
      <c r="A825"/>
    </row>
    <row r="826" spans="1:1">
      <c r="A826"/>
    </row>
    <row r="827" spans="1:1">
      <c r="A827"/>
    </row>
    <row r="828" spans="1:1">
      <c r="A828"/>
    </row>
    <row r="829" spans="1:1">
      <c r="A829"/>
    </row>
    <row r="830" spans="1:1">
      <c r="A830"/>
    </row>
    <row r="831" spans="1:1">
      <c r="A831"/>
    </row>
    <row r="832" spans="1:1">
      <c r="A832"/>
    </row>
    <row r="833" spans="1:1">
      <c r="A833"/>
    </row>
    <row r="834" spans="1:1">
      <c r="A834"/>
    </row>
    <row r="835" spans="1:1">
      <c r="A835"/>
    </row>
    <row r="836" spans="1:1">
      <c r="A836"/>
    </row>
    <row r="837" spans="1:1">
      <c r="A837"/>
    </row>
    <row r="838" spans="1:1">
      <c r="A838"/>
    </row>
    <row r="839" spans="1:1">
      <c r="A839"/>
    </row>
    <row r="840" spans="1:1">
      <c r="A840"/>
    </row>
    <row r="841" spans="1:1">
      <c r="A841"/>
    </row>
    <row r="842" spans="1:1">
      <c r="A842"/>
    </row>
    <row r="843" spans="1:1">
      <c r="A843"/>
    </row>
    <row r="844" spans="1:1">
      <c r="A844"/>
    </row>
    <row r="845" spans="1:1">
      <c r="A845"/>
    </row>
    <row r="846" spans="1:1">
      <c r="A846"/>
    </row>
    <row r="847" spans="1:1">
      <c r="A847"/>
    </row>
    <row r="848" spans="1:1">
      <c r="A848"/>
    </row>
    <row r="849" spans="1:1">
      <c r="A849"/>
    </row>
    <row r="850" spans="1:1">
      <c r="A850"/>
    </row>
    <row r="851" spans="1:1">
      <c r="A851"/>
    </row>
    <row r="852" spans="1:1">
      <c r="A852"/>
    </row>
    <row r="853" spans="1:1">
      <c r="A853"/>
    </row>
    <row r="854" spans="1:1">
      <c r="A854"/>
    </row>
    <row r="855" spans="1:1">
      <c r="A855"/>
    </row>
    <row r="856" spans="1:1">
      <c r="A856"/>
    </row>
    <row r="857" spans="1:1">
      <c r="A857"/>
    </row>
    <row r="858" spans="1:1">
      <c r="A858"/>
    </row>
    <row r="859" spans="1:1">
      <c r="A859"/>
    </row>
    <row r="860" spans="1:1">
      <c r="A860"/>
    </row>
    <row r="861" spans="1:1">
      <c r="A861"/>
    </row>
    <row r="862" spans="1:1">
      <c r="A862"/>
    </row>
    <row r="863" spans="1:1">
      <c r="A863"/>
    </row>
    <row r="864" spans="1:1">
      <c r="A864"/>
    </row>
    <row r="865" spans="1:1">
      <c r="A865"/>
    </row>
    <row r="866" spans="1:1">
      <c r="A866"/>
    </row>
    <row r="867" spans="1:1">
      <c r="A867"/>
    </row>
    <row r="868" spans="1:1">
      <c r="A868"/>
    </row>
    <row r="869" spans="1:1">
      <c r="A869"/>
    </row>
    <row r="870" spans="1:1">
      <c r="A870"/>
    </row>
    <row r="871" spans="1:1">
      <c r="A871"/>
    </row>
    <row r="872" spans="1:1">
      <c r="A872"/>
    </row>
    <row r="873" spans="1:1">
      <c r="A873"/>
    </row>
    <row r="874" spans="1:1">
      <c r="A874"/>
    </row>
    <row r="875" spans="1:1">
      <c r="A875"/>
    </row>
    <row r="876" spans="1:1">
      <c r="A876"/>
    </row>
    <row r="877" spans="1:1">
      <c r="A877"/>
    </row>
    <row r="878" spans="1:1">
      <c r="A878"/>
    </row>
    <row r="879" spans="1:1">
      <c r="A879"/>
    </row>
    <row r="880" spans="1:1">
      <c r="A880"/>
    </row>
    <row r="881" spans="1:1">
      <c r="A881"/>
    </row>
    <row r="882" spans="1:1">
      <c r="A882"/>
    </row>
    <row r="883" spans="1:1">
      <c r="A883"/>
    </row>
    <row r="884" spans="1:1">
      <c r="A884"/>
    </row>
    <row r="885" spans="1:1">
      <c r="A885"/>
    </row>
    <row r="886" spans="1:1">
      <c r="A886"/>
    </row>
    <row r="887" spans="1:1">
      <c r="A887"/>
    </row>
    <row r="888" spans="1:1">
      <c r="A888"/>
    </row>
    <row r="889" spans="1:1">
      <c r="A889"/>
    </row>
    <row r="890" spans="1:1">
      <c r="A890"/>
    </row>
    <row r="891" spans="1:1">
      <c r="A891"/>
    </row>
    <row r="892" spans="1:1">
      <c r="A892"/>
    </row>
    <row r="893" spans="1:1">
      <c r="A893"/>
    </row>
    <row r="894" spans="1:1">
      <c r="A894"/>
    </row>
    <row r="895" spans="1:1">
      <c r="A895"/>
    </row>
    <row r="896" spans="1:1">
      <c r="A896"/>
    </row>
    <row r="897" spans="1:1">
      <c r="A897"/>
    </row>
    <row r="898" spans="1:1">
      <c r="A898"/>
    </row>
    <row r="899" spans="1:1">
      <c r="A899"/>
    </row>
    <row r="900" spans="1:1">
      <c r="A900"/>
    </row>
    <row r="901" spans="1:1">
      <c r="A901"/>
    </row>
    <row r="902" spans="1:1">
      <c r="A902"/>
    </row>
    <row r="903" spans="1:1">
      <c r="A903"/>
    </row>
    <row r="904" spans="1:1">
      <c r="A904"/>
    </row>
    <row r="905" spans="1:1">
      <c r="A905"/>
    </row>
    <row r="906" spans="1:1">
      <c r="A906"/>
    </row>
    <row r="907" spans="1:1">
      <c r="A907"/>
    </row>
    <row r="908" spans="1:1">
      <c r="A908"/>
    </row>
    <row r="909" spans="1:1">
      <c r="A909"/>
    </row>
    <row r="910" spans="1:1">
      <c r="A910"/>
    </row>
    <row r="911" spans="1:1">
      <c r="A911"/>
    </row>
    <row r="912" spans="1:1">
      <c r="A912"/>
    </row>
    <row r="913" spans="1:1">
      <c r="A913"/>
    </row>
    <row r="914" spans="1:1">
      <c r="A914"/>
    </row>
    <row r="915" spans="1:1">
      <c r="A915"/>
    </row>
    <row r="916" spans="1:1">
      <c r="A916"/>
    </row>
    <row r="917" spans="1:1">
      <c r="A917"/>
    </row>
    <row r="918" spans="1:1">
      <c r="A918"/>
    </row>
    <row r="919" spans="1:1">
      <c r="A919"/>
    </row>
    <row r="920" spans="1:1">
      <c r="A920"/>
    </row>
    <row r="921" spans="1:1">
      <c r="A921"/>
    </row>
    <row r="922" spans="1:1">
      <c r="A922"/>
    </row>
    <row r="923" spans="1:1">
      <c r="A923"/>
    </row>
    <row r="924" spans="1:1">
      <c r="A924"/>
    </row>
    <row r="925" spans="1:1">
      <c r="A925"/>
    </row>
    <row r="926" spans="1:1">
      <c r="A926"/>
    </row>
    <row r="927" spans="1:1">
      <c r="A927"/>
    </row>
    <row r="928" spans="1:1">
      <c r="A928"/>
    </row>
    <row r="929" spans="1:1">
      <c r="A929"/>
    </row>
    <row r="930" spans="1:1">
      <c r="A930"/>
    </row>
    <row r="931" spans="1:1">
      <c r="A931"/>
    </row>
    <row r="932" spans="1:1">
      <c r="A932"/>
    </row>
    <row r="933" spans="1:1">
      <c r="A933"/>
    </row>
    <row r="934" spans="1:1">
      <c r="A934"/>
    </row>
    <row r="935" spans="1:1">
      <c r="A935"/>
    </row>
    <row r="936" spans="1:1">
      <c r="A936"/>
    </row>
    <row r="937" spans="1:1">
      <c r="A937"/>
    </row>
    <row r="938" spans="1:1">
      <c r="A938"/>
    </row>
    <row r="939" spans="1:1">
      <c r="A939"/>
    </row>
    <row r="940" spans="1:1">
      <c r="A940"/>
    </row>
    <row r="941" spans="1:1">
      <c r="A941"/>
    </row>
    <row r="942" spans="1:1">
      <c r="A942"/>
    </row>
    <row r="943" spans="1:1">
      <c r="A943"/>
    </row>
    <row r="944" spans="1:1">
      <c r="A944"/>
    </row>
    <row r="945" spans="1:1">
      <c r="A945"/>
    </row>
    <row r="946" spans="1:1">
      <c r="A946"/>
    </row>
    <row r="947" spans="1:1">
      <c r="A947"/>
    </row>
    <row r="948" spans="1:1">
      <c r="A948"/>
    </row>
    <row r="949" spans="1:1">
      <c r="A949"/>
    </row>
    <row r="950" spans="1:1">
      <c r="A950"/>
    </row>
    <row r="951" spans="1:1">
      <c r="A951"/>
    </row>
    <row r="952" spans="1:1">
      <c r="A952"/>
    </row>
    <row r="953" spans="1:1">
      <c r="A953"/>
    </row>
    <row r="954" spans="1:1">
      <c r="A954"/>
    </row>
    <row r="955" spans="1:1">
      <c r="A955"/>
    </row>
    <row r="956" spans="1:1">
      <c r="A956"/>
    </row>
    <row r="957" spans="1:1">
      <c r="A957"/>
    </row>
    <row r="958" spans="1:1">
      <c r="A958"/>
    </row>
    <row r="959" spans="1:1">
      <c r="A959"/>
    </row>
    <row r="960" spans="1:1">
      <c r="A960"/>
    </row>
    <row r="961" spans="1:1">
      <c r="A961"/>
    </row>
    <row r="962" spans="1:1">
      <c r="A962"/>
    </row>
    <row r="963" spans="1:1">
      <c r="A963"/>
    </row>
    <row r="964" spans="1:1">
      <c r="A964"/>
    </row>
    <row r="965" spans="1:1">
      <c r="A965"/>
    </row>
    <row r="966" spans="1:1">
      <c r="A966"/>
    </row>
    <row r="967" spans="1:1">
      <c r="A967"/>
    </row>
    <row r="968" spans="1:1">
      <c r="A968"/>
    </row>
    <row r="969" spans="1:1">
      <c r="A969"/>
    </row>
    <row r="970" spans="1:1">
      <c r="A970"/>
    </row>
    <row r="971" spans="1:1">
      <c r="A971"/>
    </row>
    <row r="972" spans="1:1">
      <c r="A972"/>
    </row>
    <row r="973" spans="1:1">
      <c r="A973"/>
    </row>
    <row r="974" spans="1:1">
      <c r="A974"/>
    </row>
    <row r="975" spans="1:1">
      <c r="A975"/>
    </row>
    <row r="976" spans="1:1">
      <c r="A976"/>
    </row>
    <row r="977" spans="1:1">
      <c r="A977"/>
    </row>
    <row r="978" spans="1:1">
      <c r="A978"/>
    </row>
    <row r="979" spans="1:1">
      <c r="A979"/>
    </row>
    <row r="980" spans="1:1">
      <c r="A980"/>
    </row>
    <row r="981" spans="1:1">
      <c r="A981"/>
    </row>
    <row r="982" spans="1:1">
      <c r="A982"/>
    </row>
    <row r="983" spans="1:1">
      <c r="A983"/>
    </row>
    <row r="984" spans="1:1">
      <c r="A984"/>
    </row>
    <row r="985" spans="1:1">
      <c r="A985"/>
    </row>
    <row r="986" spans="1:1">
      <c r="A986"/>
    </row>
    <row r="987" spans="1:1">
      <c r="A987"/>
    </row>
    <row r="988" spans="1:1">
      <c r="A988"/>
    </row>
    <row r="989" spans="1:1">
      <c r="A989"/>
    </row>
    <row r="990" spans="1:1">
      <c r="A990"/>
    </row>
  </sheetData>
  <mergeCells count="13">
    <mergeCell ref="A1:B1"/>
    <mergeCell ref="F1:G1"/>
    <mergeCell ref="F16:G16"/>
    <mergeCell ref="N5:O5"/>
    <mergeCell ref="N22:O22"/>
    <mergeCell ref="A66:B66"/>
    <mergeCell ref="A12:B12"/>
    <mergeCell ref="M36:P36"/>
    <mergeCell ref="F35:G35"/>
    <mergeCell ref="S57:T57"/>
    <mergeCell ref="N47:O47"/>
    <mergeCell ref="A30:B30"/>
    <mergeCell ref="A48:B48"/>
  </mergeCells>
  <conditionalFormatting sqref="Q67:Q76">
    <cfRule type="dataBar" priority="1">
      <dataBar showValue="0">
        <cfvo type="min"/>
        <cfvo type="max"/>
        <color rgb="FFFF8C01"/>
      </dataBar>
      <extLst>
        <ext xmlns:x14="http://schemas.microsoft.com/office/spreadsheetml/2009/9/main" uri="{B025F937-C7B1-47D3-B67F-A62EFF666E3E}">
          <x14:id>{F89631A1-5DB8-4724-8EF8-BDDD187A6CC3}</x14:id>
        </ext>
      </extLst>
    </cfRule>
  </conditionalFormatting>
  <conditionalFormatting sqref="Q77">
    <cfRule type="dataBar" priority="2">
      <dataBar showValue="0">
        <cfvo type="min"/>
        <cfvo type="max"/>
        <color rgb="FF638EC6"/>
      </dataBar>
      <extLst>
        <ext xmlns:x14="http://schemas.microsoft.com/office/spreadsheetml/2009/9/main" uri="{B025F937-C7B1-47D3-B67F-A62EFF666E3E}">
          <x14:id>{28B8117B-E950-4AD8-924C-3FF9AE65FE25}</x14:id>
        </ext>
      </extLst>
    </cfRule>
  </conditionalFormatting>
  <pageMargins left="0.7" right="0.7" top="0.75" bottom="0.75" header="0.3" footer="0.3"/>
  <drawing r:id="rId27"/>
  <extLst>
    <ext xmlns:x14="http://schemas.microsoft.com/office/spreadsheetml/2009/9/main" uri="{78C0D931-6437-407d-A8EE-F0AAD7539E65}">
      <x14:conditionalFormattings>
        <x14:conditionalFormatting xmlns:xm="http://schemas.microsoft.com/office/excel/2006/main">
          <x14:cfRule type="dataBar" id="{F89631A1-5DB8-4724-8EF8-BDDD187A6CC3}">
            <x14:dataBar minLength="0" maxLength="100" border="1" negativeBarBorderColorSameAsPositive="0">
              <x14:cfvo type="autoMin"/>
              <x14:cfvo type="autoMax"/>
              <x14:borderColor rgb="FF638EC6"/>
              <x14:negativeFillColor rgb="FFFF0000"/>
              <x14:negativeBorderColor rgb="FFFF0000"/>
              <x14:axisColor rgb="FF000000"/>
            </x14:dataBar>
          </x14:cfRule>
          <xm:sqref>Q67:Q76</xm:sqref>
        </x14:conditionalFormatting>
        <x14:conditionalFormatting xmlns:xm="http://schemas.microsoft.com/office/excel/2006/main">
          <x14:cfRule type="dataBar" id="{28B8117B-E950-4AD8-924C-3FF9AE65FE25}">
            <x14:dataBar minLength="0" maxLength="100" border="1" negativeBarBorderColorSameAsPositive="0">
              <x14:cfvo type="autoMin"/>
              <x14:cfvo type="autoMax"/>
              <x14:borderColor rgb="FF638EC6"/>
              <x14:negativeFillColor rgb="FFFF0000"/>
              <x14:negativeBorderColor rgb="FFFF0000"/>
              <x14:axisColor rgb="FF000000"/>
            </x14:dataBar>
          </x14:cfRule>
          <xm:sqref>Q77</xm:sqref>
        </x14:conditionalFormatting>
      </x14:conditionalFormattings>
    </ext>
    <ext xmlns:x14="http://schemas.microsoft.com/office/spreadsheetml/2009/9/main" uri="{A8765BA9-456A-4dab-B4F3-ACF838C121DE}">
      <x14:slicerList>
        <x14:slicer r:id="rId28"/>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7 e 9 f 2 c 0 - 9 2 a 4 - 4 7 5 1 - 9 8 f e - b f 0 2 1 4 0 3 1 9 d f " > < 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C a l c u l a t e d F i e l d s > < S A H o s t H a s h > 0 < / S A H o s t H a s h > < G e m i n i F i e l d L i s t V i s i b l e > T r u e < / G e m i n i F i e l d L i s t V i s i b l e > < / S e t t i n g s > ] ] > < / C u s t o m C o n t e n t > < / G e m i n i > 
</file>

<file path=customXml/item10.xml>��< ? x m l   v e r s i o n = " 1 . 0 "   e n c o d i n g = " U T F - 1 6 " ? > < G e m i n i   x m l n s = " h t t p : / / g e m i n i / p i v o t c u s t o m i z a t i o n / 7 f 1 6 2 0 c 7 - a 5 0 4 - 4 1 c a - b a 4 a - 2 1 f c a 3 8 e c c 7 2 " > < 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11.xml>��< ? x m l   v e r s i o n = " 1 . 0 "   e n c o d i n g = " U T F - 1 6 " ? > < G e m i n i   x m l n s = " h t t p : / / g e m i n i / p i v o t c u s t o m i z a t i o n / T a b l e O r d e r " > < C u s t o m C o n t e n t > < ! [ C D A T A [ C l e a n e d   D a t a   u s i n g   P o w e r Q _ d 4 0 1 8 8 f d - e f 2 d - 4 d 2 5 - 8 1 5 4 - f d 5 8 2 e 7 b d 2 e 6 ] ] > < / C u s t o m C o n t e n t > < / G e m i n i > 
</file>

<file path=customXml/item12.xml>��< ? x m l   v e r s i o n = " 1 . 0 "   e n c o d i n g = " U T F - 1 6 " ? > < G e m i n i   x m l n s = " h t t p : / / g e m i n i / p i v o t c u s t o m i z a t i o n / 5 f b 6 5 d e 5 - 7 2 9 3 - 4 b d 7 - 9 c 5 c - a 4 7 8 5 1 0 e 9 8 1 3 " > < 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13.xml>��< ? x m l   v e r s i o n = " 1 . 0 "   e n c o d i n g = " U T F - 1 6 " ? > < G e m i n i   x m l n s = " h t t p : / / g e m i n i / p i v o t c u s t o m i z a t i o n / 7 e 5 b c 0 f d - 7 d 4 3 - 4 c e 1 - 8 1 b d - 6 d c 7 c 8 d 8 e c 0 2 " > < 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14.xml>��< ? x m l   v e r s i o n = " 1 . 0 "   e n c o d i n g = " U T F - 1 6 " ? > < G e m i n i   x m l n s = " h t t p : / / g e m i n i / p i v o t c u s t o m i z a t i o n / S a n d b o x N o n E m p t y " > < C u s t o m C o n t e n t > < ! [ C D A T A [ 1 ] ] > < / C u s t o m C o n t e n t > < / G e m i n i > 
</file>

<file path=customXml/item15.xml>��< ? x m l   v e r s i o n = " 1 . 0 "   e n c o d i n g = " U T F - 1 6 " ? > < G e m i n i   x m l n s = " h t t p : / / g e m i n i / p i v o t c u s t o m i z a t i o n / 0 6 8 e 9 d d f - b 8 a d - 4 9 4 9 - a e 6 d - 8 1 6 b 0 0 b a 8 d 5 0 " > < 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16.xml>��< ? x m l   v e r s i o n = " 1 . 0 "   e n c o d i n g = " U T F - 1 6 " ? > < G e m i n i   x m l n s = " h t t p : / / g e m i n i / p i v o t c u s t o m i z a t i o n / 8 c 7 5 6 b 7 2 - f e e c - 4 3 5 f - b f 9 2 - 6 d 6 f 9 3 8 2 6 4 3 f " > < 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17.xml>��< ? x m l   v e r s i o n = " 1 . 0 "   e n c o d i n g = " U T F - 1 6 " ? > < G e m i n i   x m l n s = " h t t p : / / g e m i n i / p i v o t c u s t o m i z a t i o n / M a n u a l C a l c M o d e " > < C u s t o m C o n t e n t > < ! [ C D A T A [ F a l s e ] ] > < / 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1 8 9 4 f 5 9 0 - 6 4 5 2 - 4 8 5 3 - 9 b 5 b - 4 e b 7 d a 4 0 9 0 d 5 " > < 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C a l c u l a t e d F i e l d s > < S A H o s t H a s h > 0 < / S A H o s t H a s h > < G e m i n i F i e l d L i s t V i s i b l e > T r u e < / G e m i n i F i e l d L i s t V i s i b l e > < / S e t t i n g s > ] ] > < / C u s t o m C o n t e n t > < / G e m i n i > 
</file>

<file path=customXml/item2.xml>��< ? x m l   v e r s i o n = " 1 . 0 "   e n c o d i n g = " U T F - 1 6 " ? > < G e m i n i   x m l n s = " h t t p : / / g e m i n i / p i v o t c u s t o m i z a t i o n / I s S a n d b o x E m b e d d e d " > < C u s t o m C o n t e n t > < ! [ C D A T A [ y e s ] ] > < / C u s t o m C o n t e n t > < / G e m i n i > 
</file>

<file path=customXml/item20.xml>��< ? x m l   v e r s i o n = " 1 . 0 "   e n c o d i n g = " U T F - 1 6 " ? > < G e m i n i   x m l n s = " h t t p : / / g e m i n i / p i v o t c u s t o m i z a t i o n / a 5 5 b 3 1 6 9 - 9 1 b b - 4 f a 8 - a 8 4 6 - b 9 3 9 c 0 4 a 4 a 2 f " > < 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21.xml>��< ? x m l   v e r s i o n = " 1 . 0 "   e n c o d i n g = " U T F - 1 6 " ? > < G e m i n i   x m l n s = " h t t p : / / g e m i n i / p i v o t c u s t o m i z a t i o n / T a b l e X M L _ C l e a n e d   D a t a   u s i n g   P o w e r Q _ d 4 0 1 8 8 f d - e f 2 d - 4 d 2 5 - 8 1 5 4 - f d 5 8 2 e 7 b d 2 e 6 " > < 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 B r a n c h < / s t r i n g > < / k e y > < v a l u e > < i n t > 1 0 1 < / i n t > < / v a l u e > < / i t e m > < i t e m > < k e y > < s t r i n g > S e g m e n t < / s t r i n g > < / k e y > < v a l u e > < i n t > 1 1 7 < / i n t > < / v a l u e > < / i t e m > < i t e m > < k e y > < s t r i n g > P r o d u c t < / s t r i n g > < / k e y > < v a l u e > < i n t > 1 0 6 < / i n t > < / v a l u e > < / i t e m > < i t e m > < k e y > < s t r i n g > C l a s s < / s t r i n g > < / k e y > < v a l u e > < i n t > 8 6 < / i n t > < / v a l u e > < / i t e m > < i t e m > < k e y > < s t r i n g > Q u a n t i t y < / s t r i n g > < / k e y > < v a l u e > < i n t > 1 0 9 < / i n t > < / v a l u e > < / i t e m > < i t e m > < k e y > < s t r i n g > U n i t   C o s t < / s t r i n g > < / k e y > < v a l u e > < i n t > 1 1 5 < / i n t > < / v a l u e > < / i t e m > < i t e m > < k e y > < s t r i n g > U n i t   P r i c e < / s t r i n g > < / k e y > < v a l u e > < i n t > 1 2 1 < / i n t > < / v a l u e > < / i t e m > < i t e m > < k e y > < s t r i n g > C O G S < / s t r i n g > < / k e y > < v a l u e > < i n t > 9 5 < / i n t > < / v a l u e > < / i t e m > < i t e m > < k e y > < s t r i n g > S a l e s < / s t r i n g > < / k e y > < v a l u e > < i n t > 8 7 < / i n t > < / v a l u e > < / i t e m > < i t e m > < k e y > < s t r i n g > P r o f i t < / s t r i n g > < / k e y > < v a l u e > < i n t > 8 2 < / i n t > < / v a l u e > < / i t e m > < i t e m > < k e y > < s t r i n g > D i s c o u n t < / s t r i n g > < / k e y > < v a l u e > < i n t > 1 1 4 < / i n t > < / v a l u e > < / i t e m > < / C o l u m n W i d t h s > < C o l u m n D i s p l a y I n d e x > < i t e m > < k e y > < s t r i n g > D a t e < / s t r i n g > < / k e y > < v a l u e > < i n t > 0 < / i n t > < / v a l u e > < / i t e m > < i t e m > < k e y > < s t r i n g > B r a n c h < / s t r i n g > < / k e y > < v a l u e > < i n t > 1 < / i n t > < / v a l u e > < / i t e m > < i t e m > < k e y > < s t r i n g > S e g m e n t < / s t r i n g > < / k e y > < v a l u e > < i n t > 2 < / i n t > < / v a l u e > < / i t e m > < i t e m > < k e y > < s t r i n g > P r o d u c t < / s t r i n g > < / k e y > < v a l u e > < i n t > 3 < / i n t > < / v a l u e > < / i t e m > < i t e m > < k e y > < s t r i n g > C l a s s < / s t r i n g > < / k e y > < v a l u e > < i n t > 4 < / i n t > < / v a l u e > < / i t e m > < i t e m > < k e y > < s t r i n g > Q u a n t i t y < / s t r i n g > < / k e y > < v a l u e > < i n t > 5 < / i n t > < / v a l u e > < / i t e m > < i t e m > < k e y > < s t r i n g > U n i t   C o s t < / s t r i n g > < / k e y > < v a l u e > < i n t > 6 < / i n t > < / v a l u e > < / i t e m > < i t e m > < k e y > < s t r i n g > U n i t   P r i c e < / s t r i n g > < / k e y > < v a l u e > < i n t > 7 < / i n t > < / v a l u e > < / i t e m > < i t e m > < k e y > < s t r i n g > C O G S < / s t r i n g > < / k e y > < v a l u e > < i n t > 8 < / i n t > < / v a l u e > < / i t e m > < i t e m > < k e y > < s t r i n g > S a l e s < / s t r i n g > < / k e y > < v a l u e > < i n t > 9 < / i n t > < / v a l u e > < / i t e m > < i t e m > < k e y > < s t r i n g > P r o f i t < / s t r i n g > < / k e y > < v a l u e > < i n t > 1 0 < / i n t > < / v a l u e > < / i t e m > < i t e m > < k e y > < s t r i n g > D i s c o u n t < / s t r i n g > < / k e y > < v a l u e > < i n t > 1 1 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 C l e a n e d   D a t a   u s i n g   P o w e r Q _ d 4 0 1 8 8 f d - e f 2 d - 4 d 2 5 - 8 1 5 4 - f d 5 8 2 e 7 b d 2 e 6 < / K e y > < V a l u e   x m l n s : a = " h t t p : / / s c h e m a s . d a t a c o n t r a c t . o r g / 2 0 0 4 / 0 7 / M i c r o s o f t . A n a l y s i s S e r v i c e s . C o m m o n " > < a : H a s F o c u s > f a l s e < / a : H a s F o c u s > < a : S i z e A t D p i 9 6 > 1 1 5 < / a : S i z e A t D p i 9 6 > < a : V i s i b l e > t r u e < / a : V i s i b l e > < / V a l u e > < / K e y V a l u e O f s t r i n g S a n d b o x E d i t o r . M e a s u r e G r i d S t a t e S c d E 3 5 R y > < / A r r a y O f K e y V a l u e O f s t r i n g S a n d b o x E d i t o r . M e a s u r e G r i d S t a t e S c d E 3 5 R y > ] ] > < / C u s t o m C o n t e n t > < / G e m i n i > 
</file>

<file path=customXml/item24.xml>��< ? x m l   v e r s i o n = " 1 . 0 "   e n c o d i n g = " U T F - 1 6 " ? > < G e m i n i   x m l n s = " h t t p : / / g e m i n i / p i v o t c u s t o m i z a t i o n / 2 6 8 3 f 4 9 7 - b 2 b b - 4 d d 9 - b c a 1 - 9 9 2 c 9 5 0 f b 9 5 e " > < 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C a l c u l a t e d F i e l d s > < S A H o s t H a s h > 0 < / S A H o s t H a s h > < G e m i n i F i e l d L i s t V i s i b l e > T r u e < / G e m i n i F i e l d L i s t V i s i b l e > < / S e t t i n g s > ] ] > < / C u s t o m C o n t e n t > < / G e m i n i > 
</file>

<file path=customXml/item25.xml>��< ? x m l   v e r s i o n = " 1 . 0 "   e n c o d i n g = " U T F - 1 6 " ? > < G e m i n i   x m l n s = " h t t p : / / g e m i n i / p i v o t c u s t o m i z a t i o n / e 6 0 0 9 1 9 d - 0 7 4 1 - 4 f b 0 - b e c a - a 5 5 1 5 9 8 a d 6 b 7 " > < 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C a l c u l a t e d F i e l d s > < S A H o s t H a s h > 0 < / S A H o s t H a s h > < G e m i n i F i e l d L i s t V i s i b l e > T r u e < / G e m i n i F i e l d L i s t V i s i b l e > < / S e t t i n g s > ] ] > < / C u s t o m C o n t e n t > < / G e m i n i > 
</file>

<file path=customXml/item26.xml>��< ? x m l   v e r s i o n = " 1 . 0 "   e n c o d i n g = " U T F - 1 6 " ? > < G e m i n i   x m l n s = " h t t p : / / g e m i n i / p i v o t c u s t o m i z a t i o n / 8 b 3 9 d 4 b 3 - e 9 5 5 - 4 4 4 f - 9 d 2 5 - f e 6 8 c b 3 e 6 a e 3 " > < 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27.xml>��< ? x m l   v e r s i o n = " 1 . 0 "   e n c o d i n g = " U T F - 1 6 " ? > < G e m i n i   x m l n s = " h t t p : / / g e m i n i / p i v o t c u s t o m i z a t i o n / 4 f 3 d 7 2 1 8 - 2 6 b c - 4 a 1 9 - 8 8 3 f - 2 0 4 d 1 6 7 2 a 4 c 9 " > < 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2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 C l e a n e d   D a t a   u s i n g   P o w e r Q < / 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 C l e a n e d   D a t a   u s i n g   P o w e r Q < / 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 M e a s u r e s \ T o t a l   C O G S < / K e y > < / D i a g r a m O b j e c t K e y > < D i a g r a m O b j e c t K e y > < K e y > M e a s u r e s \ T o t a l   C O G S \ T a g I n f o \ F o r m u l a < / K e y > < / D i a g r a m O b j e c t K e y > < D i a g r a m O b j e c t K e y > < K e y > M e a s u r e s \ T o t a l   C O G S \ T a g I n f o \ V a l u e < / K e y > < / D i a g r a m O b j e c t K e y > < D i a g r a m O b j e c t K e y > < K e y > M e a s u r e s \ T o t a l   P r o f i t < / K e y > < / D i a g r a m O b j e c t K e y > < D i a g r a m O b j e c t K e y > < K e y > M e a s u r e s \ T o t a l   P r o f i t \ T a g I n f o \ F o r m u l a < / K e y > < / D i a g r a m O b j e c t K e y > < D i a g r a m O b j e c t K e y > < K e y > M e a s u r e s \ T o t a l   P r o f i t \ T a g I n f o \ V a l u e < / K e y > < / D i a g r a m O b j e c t K e y > < D i a g r a m O b j e c t K e y > < K e y > M e a s u r e s \ P r o f i t   M a r g i n   % < / K e y > < / D i a g r a m O b j e c t K e y > < D i a g r a m O b j e c t K e y > < K e y > M e a s u r e s \ P r o f i t   M a r g i n   % \ T a g I n f o \ F o r m u l a < / K e y > < / D i a g r a m O b j e c t K e y > < D i a g r a m O b j e c t K e y > < K e y > M e a s u r e s \ P r o f i t   M a r g i n   % \ T a g I n f o \ V a l u e < / K e y > < / D i a g r a m O b j e c t K e y > < D i a g r a m O b j e c t K e y > < K e y > M e a s u r e s \ A v e r a g e   C o s t   p e r   U n i t < / K e y > < / D i a g r a m O b j e c t K e y > < D i a g r a m O b j e c t K e y > < K e y > M e a s u r e s \ A v e r a g e   C o s t   p e r   U n i t \ T a g I n f o \ F o r m u l a < / K e y > < / D i a g r a m O b j e c t K e y > < D i a g r a m O b j e c t K e y > < K e y > M e a s u r e s \ A v e r a g e   C o s t   p e r   U n i t \ T a g I n f o \ V a l u e < / K e y > < / D i a g r a m O b j e c t K e y > < D i a g r a m O b j e c t K e y > < K e y > M e a s u r e s \ M o n t h l y   S a l e s   T r e n d < / K e y > < / D i a g r a m O b j e c t K e y > < D i a g r a m O b j e c t K e y > < K e y > M e a s u r e s \ M o n t h l y   S a l e s   T r e n d \ T a g I n f o \ F o r m u l a < / K e y > < / D i a g r a m O b j e c t K e y > < D i a g r a m O b j e c t K e y > < K e y > M e a s u r e s \ M o n t h l y   S a l e s   T r e n d \ T a g I n f o \ V a l u e < / K e y > < / D i a g r a m O b j e c t K e y > < D i a g r a m O b j e c t K e y > < K e y > C o l u m n s \ D a t e < / K e y > < / D i a g r a m O b j e c t K e y > < D i a g r a m O b j e c t K e y > < K e y > C o l u m n s \ B r a n c h < / K e y > < / D i a g r a m O b j e c t K e y > < D i a g r a m O b j e c t K e y > < K e y > C o l u m n s \ S e g m e n t < / K e y > < / D i a g r a m O b j e c t K e y > < D i a g r a m O b j e c t K e y > < K e y > C o l u m n s \ P r o d u c t < / K e y > < / D i a g r a m O b j e c t K e y > < D i a g r a m O b j e c t K e y > < K e y > C o l u m n s \ C l a s s < / K e y > < / D i a g r a m O b j e c t K e y > < D i a g r a m O b j e c t K e y > < K e y > C o l u m n s \ Q u a n t i t y < / K e y > < / D i a g r a m O b j e c t K e y > < D i a g r a m O b j e c t K e y > < K e y > C o l u m n s \ U n i t   C o s t < / K e y > < / D i a g r a m O b j e c t K e y > < D i a g r a m O b j e c t K e y > < K e y > C o l u m n s \ U n i t   P r i c e < / K e y > < / D i a g r a m O b j e c t K e y > < D i a g r a m O b j e c t K e y > < K e y > C o l u m n s \ C O G S < / K e y > < / D i a g r a m O b j e c t K e y > < D i a g r a m O b j e c t K e y > < K e y > C o l u m n s \ S a l e s < / K e y > < / D i a g r a m O b j e c t K e y > < D i a g r a m O b j e c t K e y > < K e y > C o l u m n s \ P r o f i t < / K e y > < / D i a g r a m O b j e c t K e y > < D i a g r a m O b j e c t K e y > < K e y > C o l u m n s \ D i s c o u n t 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 9 < / C o l u m n > < L a y e d O u t > t r u e < / L a y e d O u 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 C O G S < / K e y > < / a : K e y > < a : V a l u e   i : t y p e = " M e a s u r e G r i d N o d e V i e w S t a t e " > < L a y e d O u t > t r u e < / L a y e d O u t > < R o w > 1 < / R o w > < / a : V a l u e > < / a : K e y V a l u e O f D i a g r a m O b j e c t K e y a n y T y p e z b w N T n L X > < a : K e y V a l u e O f D i a g r a m O b j e c t K e y a n y T y p e z b w N T n L X > < a : K e y > < K e y > M e a s u r e s \ T o t a l   C O G S \ T a g I n f o \ F o r m u l a < / K e y > < / a : K e y > < a : V a l u e   i : t y p e = " M e a s u r e G r i d V i e w S t a t e I D i a g r a m T a g A d d i t i o n a l I n f o " / > < / a : K e y V a l u e O f D i a g r a m O b j e c t K e y a n y T y p e z b w N T n L X > < a : K e y V a l u e O f D i a g r a m O b j e c t K e y a n y T y p e z b w N T n L X > < a : K e y > < K e y > M e a s u r e s \ T o t a l   C O G S \ T a g I n f o \ V a l u e < / K e y > < / a : K e y > < a : V a l u e   i : t y p e = " M e a s u r e G r i d V i e w S t a t e I D i a g r a m T a g A d d i t i o n a l I n f o " / > < / a : K e y V a l u e O f D i a g r a m O b j e c t K e y a n y T y p e z b w N T n L X > < a : K e y V a l u e O f D i a g r a m O b j e c t K e y a n y T y p e z b w N T n L X > < a : K e y > < K e y > M e a s u r e s \ T o t a l   P r o f i t < / K e y > < / a : K e y > < a : V a l u e   i : t y p e = " M e a s u r e G r i d N o d e V i e w S t a t e " > < L a y e d O u t > t r u e < / L a y e d O u t > < R o w > 2 < / 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 M e a s u r e s \ P r o f i t   M a r g i n   % < / K e y > < / a : K e y > < a : V a l u e   i : t y p e = " M e a s u r e G r i d N o d e V i e w S t a t e " > < L a y e d O u t > t r u e < / L a y e d O u t > < R o w > 3 < / R o w > < / a : V a l u e > < / a : K e y V a l u e O f D i a g r a m O b j e c t K e y a n y T y p e z b w N T n L X > < a : K e y V a l u e O f D i a g r a m O b j e c t K e y a n y T y p e z b w N T n L X > < a : K e y > < K e y > M e a s u r e s \ P r o f i t   M a r g i n   % \ T a g I n f o \ F o r m u l a < / K e y > < / a : K e y > < a : V a l u e   i : t y p e = " M e a s u r e G r i d V i e w S t a t e I D i a g r a m T a g A d d i t i o n a l I n f o " / > < / a : K e y V a l u e O f D i a g r a m O b j e c t K e y a n y T y p e z b w N T n L X > < a : K e y V a l u e O f D i a g r a m O b j e c t K e y a n y T y p e z b w N T n L X > < a : K e y > < K e y > M e a s u r e s \ P r o f i t   M a r g i n   % \ T a g I n f o \ V a l u e < / K e y > < / a : K e y > < a : V a l u e   i : t y p e = " M e a s u r e G r i d V i e w S t a t e I D i a g r a m T a g A d d i t i o n a l I n f o " / > < / a : K e y V a l u e O f D i a g r a m O b j e c t K e y a n y T y p e z b w N T n L X > < a : K e y V a l u e O f D i a g r a m O b j e c t K e y a n y T y p e z b w N T n L X > < a : K e y > < K e y > M e a s u r e s \ A v e r a g e   C o s t   p e r   U n i t < / K e y > < / a : K e y > < a : V a l u e   i : t y p e = " M e a s u r e G r i d N o d e V i e w S t a t e " > < L a y e d O u t > t r u e < / L a y e d O u t > < R o w > 4 < / R o w > < / a : V a l u e > < / a : K e y V a l u e O f D i a g r a m O b j e c t K e y a n y T y p e z b w N T n L X > < a : K e y V a l u e O f D i a g r a m O b j e c t K e y a n y T y p e z b w N T n L X > < a : K e y > < K e y > M e a s u r e s \ A v e r a g e   C o s t   p e r   U n i t \ T a g I n f o \ F o r m u l a < / K e y > < / a : K e y > < a : V a l u e   i : t y p e = " M e a s u r e G r i d V i e w S t a t e I D i a g r a m T a g A d d i t i o n a l I n f o " / > < / a : K e y V a l u e O f D i a g r a m O b j e c t K e y a n y T y p e z b w N T n L X > < a : K e y V a l u e O f D i a g r a m O b j e c t K e y a n y T y p e z b w N T n L X > < a : K e y > < K e y > M e a s u r e s \ A v e r a g e   C o s t   p e r   U n i t \ T a g I n f o \ V a l u e < / K e y > < / a : K e y > < a : V a l u e   i : t y p e = " M e a s u r e G r i d V i e w S t a t e I D i a g r a m T a g A d d i t i o n a l I n f o " / > < / a : K e y V a l u e O f D i a g r a m O b j e c t K e y a n y T y p e z b w N T n L X > < a : K e y V a l u e O f D i a g r a m O b j e c t K e y a n y T y p e z b w N T n L X > < a : K e y > < K e y > M e a s u r e s \ M o n t h l y   S a l e s   T r e n d < / K e y > < / a : K e y > < a : V a l u e   i : t y p e = " M e a s u r e G r i d N o d e V i e w S t a t e " > < L a y e d O u t > t r u e < / L a y e d O u t > < R o w > 5 < / R o w > < / a : V a l u e > < / a : K e y V a l u e O f D i a g r a m O b j e c t K e y a n y T y p e z b w N T n L X > < a : K e y V a l u e O f D i a g r a m O b j e c t K e y a n y T y p e z b w N T n L X > < a : K e y > < K e y > M e a s u r e s \ M o n t h l y   S a l e s   T r e n d \ T a g I n f o \ F o r m u l a < / K e y > < / a : K e y > < a : V a l u e   i : t y p e = " M e a s u r e G r i d V i e w S t a t e I D i a g r a m T a g A d d i t i o n a l I n f o " / > < / a : K e y V a l u e O f D i a g r a m O b j e c t K e y a n y T y p e z b w N T n L X > < a : K e y V a l u e O f D i a g r a m O b j e c t K e y a n y T y p e z b w N T n L X > < a : K e y > < K e y > M e a s u r e s \ M o n t h l y   S a l e s   T r e n d \ T a g I n f o \ V a l u e 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 C o l u m n s \ B r a n c h < / 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 C o l u m n s \ P r o d u c t < / K e y > < / a : K e y > < a : V a l u e   i : t y p e = " M e a s u r e G r i d N o d e V i e w S t a t e " > < C o l u m n > 3 < / C o l u m n > < L a y e d O u t > t r u e < / L a y e d O u t > < / a : V a l u e > < / a : K e y V a l u e O f D i a g r a m O b j e c t K e y a n y T y p e z b w N T n L X > < a : K e y V a l u e O f D i a g r a m O b j e c t K e y a n y T y p e z b w N T n L X > < a : K e y > < K e y > C o l u m n s \ C l a s s < / 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 C o l u m n s \ U n i t   C o s t < / K e y > < / a : K e y > < a : V a l u e   i : t y p e = " M e a s u r e G r i d N o d e V i e w S t a t e " > < C o l u m n > 6 < / C o l u m n > < L a y e d O u t > t r u e < / L a y e d O u t > < / a : V a l u e > < / a : K e y V a l u e O f D i a g r a m O b j e c t K e y a n y T y p e z b w N T n L X > < a : K e y V a l u e O f D i a g r a m O b j e c t K e y a n y T y p e z b w N T n L X > < a : K e y > < K e y > C o l u m n s \ U n i t   P r i c e < / K e y > < / a : K e y > < a : V a l u e   i : t y p e = " M e a s u r e G r i d N o d e V i e w S t a t e " > < C o l u m n > 7 < / C o l u m n > < L a y e d O u t > t r u e < / L a y e d O u t > < / a : V a l u e > < / a : K e y V a l u e O f D i a g r a m O b j e c t K e y a n y T y p e z b w N T n L X > < a : K e y V a l u e O f D i a g r a m O b j e c t K e y a n y T y p e z b w N T n L X > < a : K e y > < K e y > C o l u m n s \ C O G S < / K e y > < / a : K e y > < a : V a l u e   i : t y p e = " M e a s u r e G r i d N o d e V i e w S t a t e " > < C o l u m n > 8 < / C o l u m n > < L a y e d O u t > t r u e < / L a y e d O u t > < / a : V a l u e > < / a : K e y V a l u e O f D i a g r a m O b j e c t K e y a n y T y p e z b w N T n L X > < a : K e y V a l u e O f D i a g r a m O b j e c t K e y a n y T y p e z b w N T n L X > < a : K e y > < K e y > C o l u m n s \ S a l e s < / K e y > < / a : K e y > < a : V a l u e   i : t y p e = " M e a s u r e G r i d N o d e V i e w S t a t e " > < C o l u m n > 9 < / C o l u m n > < L a y e d O u t > t r u e < / L a y e d O u t > < / a : V a l u e > < / a : K e y V a l u e O f D i a g r a m O b j e c t K e y a n y T y p e z b w N T n L X > < a : K e y V a l u e O f D i a g r a m O b j e c t K e y a n y T y p e z b w N T n L X > < a : K e y > < K e y > C o l u m n s \ P r o f i t < / K e y > < / a : K e y > < a : V a l u e   i : t y p e = " M e a s u r e G r i d N o d e V i e w S t a t e " > < C o l u m n > 1 0 < / C o l u m n > < L a y e d O u t > t r u e < / L a y e d O u t > < / a : V a l u e > < / a : K e y V a l u e O f D i a g r a m O b j e c t K e y a n y T y p e z b w N T n L X > < a : K e y V a l u e O f D i a g r a m O b j e c t K e y a n y T y p e z b w N T n L X > < a : K e y > < K e y > C o l u m n s \ D i s c o u n t < / K e y > < / a : K e y > < a : V a l u e   i : t y p e = " M e a s u r e G r i d N o d e V i e w S t a t e " > < C o l u m n > 1 1 < / C o l u m n > < L a y e d O u t > t r u e < / L a y e d O u t > < / a : V a l u e > < / a : K e y V a l u e O f D i a g r a m O b j e c t K e y a n y T y p e z b w N T n L X > < / V i e w S t a t e s > < / D i a g r a m M a n a g e r . S e r i a l i z a b l e D i a g r a m > < / A r r a y O f D i a g r a m M a n a g e r . S e r i a l i z a b l e D i a g r a m > ] ] > < / C u s t o m C o n t e n t > < / G e m i n i > 
</file>

<file path=customXml/item2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 C l e a n e d   D a t a   u s i n g   P o w e r Q < / 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 C l e a n e d   D a t a   u s i n g   P o w e r Q < / 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 C o l u m n s \ B r a n c h < / 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 C o l u m n s \ C O G S < / 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C l i e n t W i n d o w X M L " > < C u s t o m C o n t e n t > < ! [ C D A T A [ C l e a n e d   D a t a   u s i n g   P o w e r Q _ d 4 0 1 8 8 f d - e f 2 d - 4 d 2 5 - 8 1 5 4 - f d 5 8 2 e 7 b d 2 e 6 ] ] > < / C u s t o m C o n t e n t > < / G e m i n i > 
</file>

<file path=customXml/item30.xml>��< ? x m l   v e r s i o n = " 1 . 0 "   e n c o d i n g = " U T F - 1 6 " ? > < G e m i n i   x m l n s = " h t t p : / / g e m i n i / p i v o t c u s t o m i z a t i o n / P o w e r P i v o t V e r s i o n " > < C u s t o m C o n t e n t > < ! [ C D A T A [ 2 0 1 5 . 1 3 0 . 1 6 0 6 . 1 ] ] > < / C u s t o m C o n t e n t > < / G e m i n i > 
</file>

<file path=customXml/item31.xml>��< ? x m l   v e r s i o n = " 1 . 0 "   e n c o d i n g = " U T F - 1 6 " ? > < G e m i n i   x m l n s = " h t t p : / / g e m i n i / p i v o t c u s t o m i z a t i o n / c d d c 8 e 5 d - c 3 2 0 - 4 f 2 d - a a 4 f - 3 7 e a 2 6 7 2 4 3 3 7 " > < 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 2 0 2 5 - 0 4 - 2 6 T 0 6 : 2 2 : 1 5 . 2 2 2 8 7 6 1 + 0 2 : 0 0 < / L a s t P r o c e s s e d T i m e > < / D a t a M o d e l i n g S a n d b o x . S e r i a l i z e d S a n d b o x E r r o r C a c h e > ] ] > < / C u s t o m C o n t e n t > < / G e m i n i > 
</file>

<file path=customXml/item33.xml>��< ? x m l   v e r s i o n = " 1 . 0 "   e n c o d i n g = " U T F - 1 6 " ? > < G e m i n i   x m l n s = " h t t p : / / g e m i n i / p i v o t c u s t o m i z a t i o n / S h o w H i d d e n " > < C u s t o m C o n t e n t > < ! [ C D A T A [ T r u e ] ] > < / C u s t o m C o n t e n t > < / G e m i n i > 
</file>

<file path=customXml/item34.xml>��< ? x m l   v e r s i o n = " 1 . 0 "   e n c o d i n g = " U T F - 1 6 " ? > < G e m i n i   x m l n s = " h t t p : / / g e m i n i / p i v o t c u s t o m i z a t i o n / 8 5 1 4 6 d a 3 - e d 7 1 - 4 2 f d - b 2 1 f - 6 7 7 3 6 5 9 7 0 0 c a " > < 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35.xml>��< ? x m l   v e r s i o n = " 1 . 0 "   e n c o d i n g = " U T F - 1 6 " ? > < G e m i n i   x m l n s = " h t t p : / / g e m i n i / p i v o t c u s t o m i z a t i o n / 6 2 e d c 1 b 1 - e a 0 5 - 4 0 a 5 - 8 4 c 1 - 2 2 9 f 7 1 d 5 e 1 4 1 " > < 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36.xml>��< ? x m l   v e r s i o n = " 1 . 0 "   e n c o d i n g = " U T F - 1 6 " ? > < G e m i n i   x m l n s = " h t t p : / / g e m i n i / p i v o t c u s t o m i z a t i o n / c a 3 1 a d 4 f - d 9 d 9 - 4 9 e a - 9 b d 8 - a 9 9 6 5 d 1 4 c f 4 d " > < 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37.xml>��< ? x m l   v e r s i o n = " 1 . 0 "   e n c o d i n g = " U T F - 1 6 " ? > < G e m i n i   x m l n s = " h t t p : / / g e m i n i / p i v o t c u s t o m i z a t i o n / S h o w I m p l i c i t M e a s u r e s " > < C u s t o m C o n t e n t > < ! [ C D A T A [ F a l s e ] ] > < / C u s t o m C o n t e n t > < / G e m i n i > 
</file>

<file path=customXml/item4.xml>��< ? x m l   v e r s i o n = " 1 . 0 "   e n c o d i n g = " U T F - 1 6 " ? > < G e m i n i   x m l n s = " h t t p : / / g e m i n i / p i v o t c u s t o m i z a t i o n / 2 4 f f 1 e 4 6 - 7 c a a - 4 7 c 1 - 8 8 6 d - 2 f 7 b 1 8 7 0 3 7 c d " > < 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C a l c u l a t e d F i e l d s > < S A H o s t H a s h > 0 < / S A H o s t H a s h > < G e m i n i F i e l d L i s t V i s i b l e > T r u e < / G e m i n i F i e l d L i s t V i s i b l e > < / S e t t i n g s > ] ] > < / C u s t o m C o n t e n t > < / G e m i n i > 
</file>

<file path=customXml/item5.xml>��< ? x m l   v e r s i o n = " 1 . 0 "   e n c o d i n g = " U T F - 1 6 " ? > < G e m i n i   x m l n s = " h t t p : / / g e m i n i / p i v o t c u s t o m i z a t i o n / 2 5 b 4 d 5 9 e - c 1 d e - 4 2 5 1 - b 2 b 5 - f c a 2 9 5 8 4 0 7 7 6 " > < 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C a l c u l a t e d F i e l d s > < S A H o s t H a s h > 0 < / S A H o s t H a s h > < G e m i n i F i e l d L i s t V i s i b l e > T r u e < / G e m i n i F i e l d L i s t V i s i b l e > < / S e t t i n g s > ] ] > < / C u s t o m C o n t e n t > < / G e m i n i > 
</file>

<file path=customXml/item6.xml>��< ? x m l   v e r s i o n = " 1 . 0 "   e n c o d i n g = " U T F - 1 6 " ? > < G e m i n i   x m l n s = " h t t p : / / g e m i n i / p i v o t c u s t o m i z a t i o n / L i n k e d T a b l e U p d a t e M o d e " > < C u s t o m C o n t e n t > < ! [ C D A T A [ T r u e ] ] > < / C u s t o m C o n t e n t > < / G e m i n i > 
</file>

<file path=customXml/item7.xml>��< ? x m l   v e r s i o n = " 1 . 0 "   e n c o d i n g = " u t f - 1 6 " ? > < D a t a M a s h u p   s q m i d = " d 7 b e 5 2 9 3 - 3 2 c 1 - 4 4 b b - b d c 2 - 5 1 a 7 a c 3 7 6 8 6 5 "   x m l n s = " h t t p : / / s c h e m a s . m i c r o s o f t . c o m / D a t a M a s h u p " > A A A A A P I G A A B Q S w M E F A A C A A g A d m G Z W n d 6 d u y k A A A A 9 g A A A B I A H A B D b 2 5 m a W c v U G F j a 2 F n Z S 5 4 b W w g o h g A K K A U A A A A A A A A A A A A A A A A A A A A A A A A A A A A h Y 9 L C s I w G I S v U r J v X o p I S d O F W w t C U d y G G N t g + 1 e a 1 P R u L j y S V 7 C i V X c u Z + Y b m L l f b y I b m j q 6 m M 7 Z F l L E M E W R A d 0 e L J Q p 6 v 0 x X q J M i o 3 S J 1 W a a I T B J Y O z K a q 8 P y e E h B B w m O G 2 K w m n l J F 9 v i 5 0 Z R o V W 3 B e g T b o 0 z r 8 b y E p d q 8 x k m M 2 Z 3 h B O a a C T K b I L X w B P u 5 9 p j + m W P W 1 7 z s j D c T b Q p B J C v L + I B 9 Q S w M E F A A C A A g A d m G Z 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Z h m V o v R 0 R r 7 A M A A M Y S A A A T A B w A R m 9 y b X V s Y X M v U 2 V j d G l v b j E u b S C i G A A o o B Q A A A A A A A A A A A A A A A A A A A A A A A A A A A D d W M F u 2 z g Q v Q f I P x D c i 1 O o R i W 7 S Y q i h 6 3 S D X r Y 3 a R y 2 0 P g A y 3 R C V G K N E g q r W H k 3 5 e U L J s U T U X u I Y c N E E Q Y c u b N v H k z l i N x r g h n I G v + x u 9 P T 0 5 P 5 A M S u A B / w J R i x P T T F V I I V J K w e 3 D D f 2 J x C 8 E H Q L E 6 P Q H 6 J + O V y L G 2 f P q V Y z p O K y E w U 9 + 5 + L H g / M f o b H P 3 D y r x B z h D C 4 o T O H + 6 S z l T + s o 8 a g J o o A f E 7 j X Q b L 3 C J n Z 9 d T w T i M k l F 2 X K a V U y c y h H D V q 0 2 U C d F Y Y R + M z U + X R s D p 8 i s I E f t V P + o O 1 K W 4 D C v 1 R t v h 7 r G u 9 L j e o d 3 Q h e V L l v T y m S 0 r P e V o g p o t Y + 8 l d G F E i 5 V I G j G 0 H y A w m n / 1 5 n v j V D F E v X / H S 2 4 + s L Z p r S A j T E y D 1 l z c H W P O o Q a 0 h z e I D t o x 3 b d o m f a Y a f i d W Y m r d C P / f 1 5 X / U l M 9 M Y q E 0 F 1 m 1 U A L V A 7 X n 7 8 + i a D g a d S k 2 f b A 8 I o B R / g D u a r A 5 e A 3 u T D J z G z U o h D i s h I P Z m W 6 5 2 I b 4 J X E V s X P 9 u 6 K K r C j J U b g 2 L y M d s + P X V t h A z c E r 8 G b 8 5 u 2 2 p 6 w q F 1 g E K 0 w G V N i F 0 0 V 6 G c A r I n N e d b R / V T V 3 d n h 7 t N 1 R q N J k y 9 5 W t u 2 j b m D K V 2 t o V 8 R F g c X h 8 a 2 P 9 j X 5 C U W 7 + d q P l D V F X V g 3 p 3 Z 6 7 I F x R s Q d i n Y M d s J v 1 e H w F + z V J N w r n w P T J T / 3 l J c r x N Z O k z J N i d r 6 g c U a X G F K S q K w 2 M P V V 0 K N m t i B I 1 D f 1 d 6 N 0 0 y v l I / r T 1 q f u 7 C j D Q R Q z / 9 t x R X O 1 F r H T + V j B J a I S j 2 K Z l s 0 w c a x F X m c w M B S T Z 5 d q u E K D U s 2 W m c 5 7 q D t k 6 c e 6 c U 9 2 n N z f k 5 3 N r Y j O Y e b F 9 X f 9 A j 9 x R 6 1 x 2 k v H i i + a Z e r I f J 7 f U h + S l S u + p K O / s I K n P y + A l 2 e k j 4 R 9 s n Q 4 e T t s P e X S Q e 6 V t o 1 Z l g 0 S 7 1 X 6 E m P 0 L 1 0 B m u 9 Y d x X e y e z F 1 f + + R H K T 2 x a a 6 S j h J 8 M F P 6 5 T 9 w Q 6 Y + G S r 8 r / j g s / + n v y z / p y r 9 3 A O L B I 3 A x b A S m H n y 7 b n M s J R e d G V h R l G v P b 4 h W 2 A a o 7 b X V 7 9 M F j F h F a Q Q r J l c 4 J 0 u C C x h t f Y T j H G 1 s 5 B B w 3 I P s J B j B M / 3 r Y x l h h K G c 5 C / 7 d O 8 m Z b 1 v 2 K 9 N S 1 0 7 K L D M B V k 1 W 6 X + N m K P x / b m o S l x Q Z K h n F 8 e x b m 9 8 n o 2 3 q R 3 4 7 l 5 H r H w n J X n 0 3 W A I G 8 X 7 j v 5 E o u x 5 I + H X 7 X N Q c 9 e N B 8 3 n c L D w n v X J z w 3 g / p b u P v Z w B k z / 3 9 5 N N W 3 3 3 7 3 D G W K K 3 S P H a H 9 R a i q k / 3 C f 1 p F Z Z j q Q M b m i + x d + 7 2 r 2 Z 5 t p J k g p b l l p i y 4 F 0 0 4 F 7 L Z Q 1 b e U R 1 h b M I F V p 4 T I A 4 k 7 a R j J 3 x 6 Q l g g 0 v v / A F B L A Q I t A B Q A A g A I A H Z h m V p 3 e n b s p A A A A P Y A A A A S A A A A A A A A A A A A A A A A A A A A A A B D b 2 5 m a W c v U G F j a 2 F n Z S 5 4 b W x Q S w E C L Q A U A A I A C A B 2 Y Z l a D 8 r p q 6 Q A A A D p A A A A E w A A A A A A A A A A A A A A A A D w A A A A W 0 N v b n R l b n R f V H l w Z X N d L n h t b F B L A Q I t A B Q A A g A I A H Z h m V o v R 0 R r 7 A M A A M Y S A A A T A A A A A A A A A A A A A A A A A O E B A A B G b 3 J t d W x h c y 9 T Z W N 0 a W 9 u M S 5 t U E s F B g A A A A A D A A M A w g A A A B o G 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l Q n A A A A A A A A M i c 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s Z W F u Z W Q l M j B E Y X R h J T I w d X N p b m c l M j B Q b 3 d l c l E 8 L 0 l 0 Z W 1 Q Y X R o P j w v S X R l b U x v Y 2 F 0 a W 9 u P j x T d G F i b G V F b n R y a W V z P j x F b n R y e S B U e X B l P S J J c 1 B y a X Z h d G U i I F Z h b H V l P S J s M C I g L z 4 8 R W 5 0 c n k g V H l w Z T 0 i U X V l c n l J R C I g V m F s d W U 9 I n M z Y j V l Z W Z i N y 1 i Y W M 4 L T R j Y z k t Y W Q 2 M S 0 z M T U 1 M m M y N G N j Z D M i I C 8 + P E V u d H J 5 I F R 5 c G U 9 I k Z p b G x F b m F i b G V k I i B W Y W x 1 Z T 0 i b D E i I C 8 + P E V u d H J 5 I F R 5 c G U 9 I k F k Z G V k V G 9 E Y X R h T W 9 k Z W w i I F Z h b H V l P S J s M S I g L z 4 8 R W 5 0 c n k g V H l w Z T 0 i R m l s b E N v d W 5 0 I i B W Y W x 1 Z T 0 i b D M w M 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N s Z W F u Z W R f R G F 0 Y V 9 1 c 2 l u Z 1 9 Q b 3 d l c l E i I C 8 + P E V u d H J 5 I F R 5 c G U 9 I k Z p b G x l Z E N v b X B s Z X R l U m V z d W x 0 V G 9 X b 3 J r c 2 h l Z X Q i I F Z h b H V l P S J s M S I g L z 4 8 R W 5 0 c n k g V H l w Z T 0 i U m V s Y X R p b 2 5 z a G l w S W 5 m b 0 N v b n R h a W 5 l c i I g V m F s d W U 9 I n N 7 J n F 1 b 3 Q 7 Y 2 9 s d W 1 u Q 2 9 1 b n Q m c X V v d D s 6 M T U s J n F 1 b 3 Q 7 a 2 V 5 Q 2 9 s d W 1 u T m F t Z X M m c X V v d D s 6 W 1 0 s J n F 1 b 3 Q 7 c X V l c n l S Z W x h d G l v b n N o a X B z J n F 1 b 3 Q 7 O l t d L C Z x d W 9 0 O 2 N v b H V t b k l k Z W 5 0 a X R p Z X M m c X V v d D s 6 W y Z x d W 9 0 O 1 N l Y 3 R p b 2 4 x L 0 N s Z W F u Z W Q g R G F 0 Y S B 1 c 2 l u Z y B Q b 3 d l c l E v Q 2 h h b m d l Z C B U e X B l M S 5 7 R G F 0 Z S w w f S Z x d W 9 0 O y w m c X V v d D t T Z W N 0 a W 9 u M S 9 D b G V h b m V k I E R h d G E g d X N p b m c g U G 9 3 Z X J R L 0 N o Y W 5 n Z W Q g V H l w Z T E u e 0 J y Y W 5 j a C w x f S Z x d W 9 0 O y w m c X V v d D t T Z W N 0 a W 9 u M S 9 D b G V h b m V k I E R h d G E g d X N p b m c g U G 9 3 Z X J R L 0 N o Y W 5 n Z W Q g V H l w Z T E u e 1 N l Z 2 1 l b n Q s M n 0 m c X V v d D s s J n F 1 b 3 Q 7 U 2 V j d G l v b j E v Q 2 x l Y W 5 l Z C B E Y X R h I H V z a W 5 n I F B v d 2 V y U S 9 D a G F u Z 2 V k I F R 5 c G U x L n t Q c m 9 k d W N 0 L D N 9 J n F 1 b 3 Q 7 L C Z x d W 9 0 O 1 N l Y 3 R p b 2 4 x L 0 N s Z W F u Z W Q g R G F 0 Y S B 1 c 2 l u Z y B Q b 3 d l c l E v Q 2 h h b m d l Z C B U e X B l M i 5 7 Q 2 9 t c G F u e S 4 x L D N 9 J n F 1 b 3 Q 7 L C Z x d W 9 0 O 1 N l Y 3 R p b 2 4 x L 0 N s Z W F u Z W Q g R G F 0 Y S B 1 c 2 l u Z y B Q b 3 d l c l E v V H J p b W 1 l Z C B U Z X h 0 L n t D b 2 5 u Z W N 0 a X Z p d H k s N X 0 m c X V v d D s s J n F 1 b 3 Q 7 U 2 V j d G l v b j E v Q 2 x l Y W 5 l Z C B E Y X R h I H V z a W 5 n I F B v d 2 V y U S 9 S Z X B s Y W N l Z C B W Y W x 1 Z T E u e 1 B y b 2 N l c 3 N v c i w 0 f S Z x d W 9 0 O y w m c X V v d D t T Z W N 0 a W 9 u M S 9 D b G V h b m V k I E R h d G E g d X N p b m c g U G 9 3 Z X J R L 0 N o Y W 5 n Z W Q g V H l w Z T E u e 0 N s Y X N z L D R 9 J n F 1 b 3 Q 7 L C Z x d W 9 0 O 1 N l Y 3 R p b 2 4 x L 0 N s Z W F u Z W Q g R G F 0 Y S B 1 c 2 l u Z y B Q b 3 d l c l E v Q 2 h h b m d l Z C B U e X B l M S 5 7 U X V h b n R p d H k s N X 0 m c X V v d D s s J n F 1 b 3 Q 7 U 2 V j d G l v b j E v Q 2 x l Y W 5 l Z C B E Y X R h I H V z a W 5 n I F B v d 2 V y U S 9 D a G F u Z 2 V k I F R 5 c G U x L n t V b m l 0 I E N v c 3 Q s N n 0 m c X V v d D s s J n F 1 b 3 Q 7 U 2 V j d G l v b j E v Q 2 x l Y W 5 l Z C B E Y X R h I H V z a W 5 n I F B v d 2 V y U S 9 D a G F u Z 2 V k I F R 5 c G U x L n t V b m l 0 I F B y a W N l L D d 9 J n F 1 b 3 Q 7 L C Z x d W 9 0 O 1 N l Y 3 R p b 2 4 x L 0 N s Z W F u Z W Q g R G F 0 Y S B 1 c 2 l u Z y B Q b 3 d l c l E v Q 2 h h b m d l Z C B U e X B l M S 5 7 Q 0 9 H U y w 4 f S Z x d W 9 0 O y w m c X V v d D t T Z W N 0 a W 9 u M S 9 D b G V h b m V k I E R h d G E g d X N p b m c g U G 9 3 Z X J R L 0 N o Y W 5 n Z W Q g V H l w Z T E u e 1 N h b G V z L D l 9 J n F 1 b 3 Q 7 L C Z x d W 9 0 O 1 N l Y 3 R p b 2 4 x L 0 N s Z W F u Z W Q g R G F 0 Y S B 1 c 2 l u Z y B Q b 3 d l c l E v S W 5 z Z X J 0 Z W Q g U 3 V i d H J h Y 3 R p b 2 4 u e 1 N 1 Y n R y Y W N 0 a W 9 u L D E w f S Z x d W 9 0 O y w m c X V v d D t T Z W N 0 a W 9 u M S 9 D b G V h b m V k I E R h d G E g d X N p b m c g U G 9 3 Z X J R L 0 l u c 2 V y d G V k I E 1 1 b H R p c G x p Y 2 F 0 a W 9 u L n t N d W x 0 a X B s a W N h d G l v b i w x M X 0 m c X V v d D t d L C Z x d W 9 0 O 0 N v b H V t b k N v d W 5 0 J n F 1 b 3 Q 7 O j E 1 L C Z x d W 9 0 O 0 t l e U N v b H V t b k 5 h b W V z J n F 1 b 3 Q 7 O l t d L C Z x d W 9 0 O 0 N v b H V t b k l k Z W 5 0 a X R p Z X M m c X V v d D s 6 W y Z x d W 9 0 O 1 N l Y 3 R p b 2 4 x L 0 N s Z W F u Z W Q g R G F 0 Y S B 1 c 2 l u Z y B Q b 3 d l c l E v Q 2 h h b m d l Z C B U e X B l M S 5 7 R G F 0 Z S w w f S Z x d W 9 0 O y w m c X V v d D t T Z W N 0 a W 9 u M S 9 D b G V h b m V k I E R h d G E g d X N p b m c g U G 9 3 Z X J R L 0 N o Y W 5 n Z W Q g V H l w Z T E u e 0 J y Y W 5 j a C w x f S Z x d W 9 0 O y w m c X V v d D t T Z W N 0 a W 9 u M S 9 D b G V h b m V k I E R h d G E g d X N p b m c g U G 9 3 Z X J R L 0 N o Y W 5 n Z W Q g V H l w Z T E u e 1 N l Z 2 1 l b n Q s M n 0 m c X V v d D s s J n F 1 b 3 Q 7 U 2 V j d G l v b j E v Q 2 x l Y W 5 l Z C B E Y X R h I H V z a W 5 n I F B v d 2 V y U S 9 D a G F u Z 2 V k I F R 5 c G U x L n t Q c m 9 k d W N 0 L D N 9 J n F 1 b 3 Q 7 L C Z x d W 9 0 O 1 N l Y 3 R p b 2 4 x L 0 N s Z W F u Z W Q g R G F 0 Y S B 1 c 2 l u Z y B Q b 3 d l c l E v Q 2 h h b m d l Z C B U e X B l M i 5 7 Q 2 9 t c G F u e S 4 x L D N 9 J n F 1 b 3 Q 7 L C Z x d W 9 0 O 1 N l Y 3 R p b 2 4 x L 0 N s Z W F u Z W Q g R G F 0 Y S B 1 c 2 l u Z y B Q b 3 d l c l E v V H J p b W 1 l Z C B U Z X h 0 L n t D b 2 5 u Z W N 0 a X Z p d H k s N X 0 m c X V v d D s s J n F 1 b 3 Q 7 U 2 V j d G l v b j E v Q 2 x l Y W 5 l Z C B E Y X R h I H V z a W 5 n I F B v d 2 V y U S 9 S Z X B s Y W N l Z C B W Y W x 1 Z T E u e 1 B y b 2 N l c 3 N v c i w 0 f S Z x d W 9 0 O y w m c X V v d D t T Z W N 0 a W 9 u M S 9 D b G V h b m V k I E R h d G E g d X N p b m c g U G 9 3 Z X J R L 0 N o Y W 5 n Z W Q g V H l w Z T E u e 0 N s Y X N z L D R 9 J n F 1 b 3 Q 7 L C Z x d W 9 0 O 1 N l Y 3 R p b 2 4 x L 0 N s Z W F u Z W Q g R G F 0 Y S B 1 c 2 l u Z y B Q b 3 d l c l E v Q 2 h h b m d l Z C B U e X B l M S 5 7 U X V h b n R p d H k s N X 0 m c X V v d D s s J n F 1 b 3 Q 7 U 2 V j d G l v b j E v Q 2 x l Y W 5 l Z C B E Y X R h I H V z a W 5 n I F B v d 2 V y U S 9 D a G F u Z 2 V k I F R 5 c G U x L n t V b m l 0 I E N v c 3 Q s N n 0 m c X V v d D s s J n F 1 b 3 Q 7 U 2 V j d G l v b j E v Q 2 x l Y W 5 l Z C B E Y X R h I H V z a W 5 n I F B v d 2 V y U S 9 D a G F u Z 2 V k I F R 5 c G U x L n t V b m l 0 I F B y a W N l L D d 9 J n F 1 b 3 Q 7 L C Z x d W 9 0 O 1 N l Y 3 R p b 2 4 x L 0 N s Z W F u Z W Q g R G F 0 Y S B 1 c 2 l u Z y B Q b 3 d l c l E v Q 2 h h b m d l Z C B U e X B l M S 5 7 Q 0 9 H U y w 4 f S Z x d W 9 0 O y w m c X V v d D t T Z W N 0 a W 9 u M S 9 D b G V h b m V k I E R h d G E g d X N p b m c g U G 9 3 Z X J R L 0 N o Y W 5 n Z W Q g V H l w Z T E u e 1 N h b G V z L D l 9 J n F 1 b 3 Q 7 L C Z x d W 9 0 O 1 N l Y 3 R p b 2 4 x L 0 N s Z W F u Z W Q g R G F 0 Y S B 1 c 2 l u Z y B Q b 3 d l c l E v S W 5 z Z X J 0 Z W Q g U 3 V i d H J h Y 3 R p b 2 4 u e 1 N 1 Y n R y Y W N 0 a W 9 u L D E w f S Z x d W 9 0 O y w m c X V v d D t T Z W N 0 a W 9 u M S 9 D b G V h b m V k I E R h d G E g d X N p b m c g U G 9 3 Z X J R L 0 l u c 2 V y d G V k I E 1 1 b H R p c G x p Y 2 F 0 a W 9 u L n t N d W x 0 a X B s a W N h d G l v b i w x M X 0 m c X V v d D t d L C Z x d W 9 0 O 1 J l b G F 0 a W 9 u c 2 h p c E l u Z m 8 m c X V v d D s 6 W 1 1 9 I i A v P j x F b n R y e S B U e X B l P S J G a W x s U 3 R h d H V z I i B W Y W x 1 Z T 0 i c 0 N v b X B s Z X R l I i A v P j x F b n R y e S B U e X B l P S J S Z W N v d m V y e V R h c m d l d F J v d y I g V m F s d W U 9 I m w x I i A v P j x F b n R y e S B U e X B l P S J S Z W N v d m V y e V R h c m d l d E N v b H V t b i I g V m F s d W U 9 I m w x I i A v P j x F b n R y e S B U e X B l P S J S Z W N v d m V y e V R h c m d l d F N o Z W V 0 I i B W Y W x 1 Z T 0 i c 1 B R d W V y e S I g L z 4 8 R W 5 0 c n k g V H l w Z T 0 i R m l s b F R v R G F 0 Y U 1 v Z G V s R W 5 h Y m x l Z C I g V m F s d W U 9 I m w x I i A v P j x F b n R y e S B U e X B l P S J G a W x s T 2 J q Z W N 0 V H l w Z S I g V m F s d W U 9 I n N U Y W J s Z S I g L z 4 8 R W 5 0 c n k g V H l w Z T 0 i R m l s b E x h c 3 R V c G R h d G V k I i B W Y W x 1 Z T 0 i Z D I w M j U t M D Q t M j V U M T A 6 M T E 6 N D E u N z c x M j Q 3 M F o i I C 8 + P E V u d H J 5 I F R 5 c G U 9 I k Z p b G x F c n J v c k N v d W 5 0 I i B W Y W x 1 Z T 0 i b D A i I C 8 + P E V u d H J 5 I F R 5 c G U 9 I k Z p b G x D b 2 x 1 b W 5 U e X B l c y I g V m F s d W U 9 I n N D U V l H Q m d Z R 0 J n W U R B d 0 1 E Q X d N R i I g L z 4 8 R W 5 0 c n k g V H l w Z T 0 i R m l s b E V y c m 9 y Q 2 9 k Z S I g V m F s d W U 9 I n N V b m t u b 3 d u I i A v P j x F b n R y e S B U e X B l P S J G a W x s Q 2 9 s d W 1 u T m F t Z X M i I F Z h b H V l P S J z W y Z x d W 9 0 O 0 R h d G U m c X V v d D s s J n F 1 b 3 Q 7 Q n J h b m N o J n F 1 b 3 Q 7 L C Z x d W 9 0 O 1 N l Z 2 1 l b n Q m c X V v d D s s J n F 1 b 3 Q 7 U H J v Z H V j d C B m d W x s I G R l c 2 N y a X B 0 a W 9 u J n F 1 b 3 Q 7 L C Z x d W 9 0 O 1 B y b 2 R 1 Y 3 Q g Q 2 9 t c G F u e S Z x d W 9 0 O y w m c X V v d D t D b 2 5 u Z W N 0 a X Z p d H k m c X V v d D s s J n F 1 b 3 Q 7 U 3 R v d G F n Z S Z x d W 9 0 O y w m c X V v d D t D b G F z c y Z x d W 9 0 O y w m c X V v d D t R d W F u d G l 0 e S Z x d W 9 0 O y w m c X V v d D t V b m l 0 I E N v c 3 Q m c X V v d D s s J n F 1 b 3 Q 7 V W 5 p d C B Q c m l j Z S Z x d W 9 0 O y w m c X V v d D t D T 0 d T J n F 1 b 3 Q 7 L C Z x d W 9 0 O 1 N h b G V z J n F 1 b 3 Q 7 L C Z x d W 9 0 O 1 B y b 2 Z p d C Z x d W 9 0 O y w m c X V v d D t E a X N j b 3 V u d C Z x d W 9 0 O 1 0 i I C 8 + P C 9 T d G F i b G V F b n R y a W V z P j w v S X R l b T 4 8 S X R l b T 4 8 S X R l b U x v Y 2 F 0 a W 9 u P j x J d G V t V H l w Z T 5 G b 3 J t d W x h P C 9 J d G V t V H l w Z T 4 8 S X R l b V B h d G g + U 2 V j d G l v b j E v Q 2 x l Y W 5 l Z C U y M E R h d G E l M j B 1 c 2 l u Z y U y M F B v d 2 V y U S 9 T b 3 V y Y 2 U 8 L 0 l 0 Z W 1 Q Y X R o P j w v S X R l b U x v Y 2 F 0 a W 9 u P j x T d G F i b G V F b n R y a W V z I C 8 + P C 9 J d G V t P j x J d G V t P j x J d G V t T G 9 j Y X R p b 2 4 + P E l 0 Z W 1 U e X B l P k Z v c m 1 1 b G E 8 L 0 l 0 Z W 1 U e X B l P j x J d G V t U G F 0 a D 5 T Z W N 0 a W 9 u M S 9 D b G V h b m V k J T I w R G F 0 Y S U y M H V z a W 5 n J T I w U G 9 3 Z X J R L 0 N o Y W 5 n Z W Q l M j B U e X B l P C 9 J d G V t U G F 0 a D 4 8 L 0 l 0 Z W 1 M b 2 N h d G l v b j 4 8 U 3 R h Y m x l R W 5 0 c m l l c y A v P j w v S X R l b T 4 8 S X R l b T 4 8 S X R l b U x v Y 2 F 0 a W 9 u P j x J d G V t V H l w Z T 5 G b 3 J t d W x h P C 9 J d G V t V H l w Z T 4 8 S X R l b V B h d G g + U 2 V j d G l v b j E v Q 2 x l Y W 5 l Z C U y M E R h d G E l M j B 1 c 2 l u Z y U y M F B v d 2 V y U S 9 S Z W 5 h b W V k J T I w Q 2 9 s d W 1 u c z w v S X R l b V B h d G g + P C 9 J d G V t T G 9 j Y X R p b 2 4 + P F N 0 Y W J s Z U V u d H J p Z X M g L z 4 8 L 0 l 0 Z W 0 + P E l 0 Z W 0 + P E l 0 Z W 1 M b 2 N h d G l v b j 4 8 S X R l b V R 5 c G U + R m 9 y b X V s Y T w v S X R l b V R 5 c G U + P E l 0 Z W 1 Q Y X R o P l N l Y 3 R p b 2 4 x L 0 N s Z W F u Z W Q l M j B E Y X R h J T I w d X N p b m c l M j B Q b 3 d l c l E v Q 2 h h b m d l Z C U y M F R 5 c G U x P C 9 J d G V t U G F 0 a D 4 8 L 0 l 0 Z W 1 M b 2 N h d G l v b j 4 8 U 3 R h Y m x l R W 5 0 c m l l c y A v P j w v S X R l b T 4 8 S X R l b T 4 8 S X R l b U x v Y 2 F 0 a W 9 u P j x J d G V t V H l w Z T 5 G b 3 J t d W x h P C 9 J d G V t V H l w Z T 4 8 S X R l b V B h d G g + U 2 V j d G l v b j E v Q 2 x l Y W 5 l Z C U y M E R h d G E l M j B 1 c 2 l u Z y U y M F B v d 2 V y U S 9 J b n N l c n R l Z C U y M F N 1 Y n R y Y W N 0 a W 9 u P C 9 J d G V t U G F 0 a D 4 8 L 0 l 0 Z W 1 M b 2 N h d G l v b j 4 8 U 3 R h Y m x l R W 5 0 c m l l c y A v P j w v S X R l b T 4 8 S X R l b T 4 8 S X R l b U x v Y 2 F 0 a W 9 u P j x J d G V t V H l w Z T 5 G b 3 J t d W x h P C 9 J d G V t V H l w Z T 4 8 S X R l b V B h d G g + U 2 V j d G l v b j E v Q 2 x l Y W 5 l Z C U y M E R h d G E l M j B 1 c 2 l u Z y U y M F B v d 2 V y U S 9 S Z W 5 h b W V k J T I w Q 2 9 s d W 1 u c z E 8 L 0 l 0 Z W 1 Q Y X R o P j w v S X R l b U x v Y 2 F 0 a W 9 u P j x T d G F i b G V F b n R y a W V z I C 8 + P C 9 J d G V t P j x J d G V t P j x J d G V t T G 9 j Y X R p b 2 4 + P E l 0 Z W 1 U e X B l P k Z v c m 1 1 b G E 8 L 0 l 0 Z W 1 U e X B l P j x J d G V t U G F 0 a D 5 T Z W N 0 a W 9 u M S 9 D b G V h b m V k J T I w R G F 0 Y S U y M H V z a W 5 n J T I w U G 9 3 Z X J R L 0 l u c 2 V y d G V k J T I w T X V s d G l w b G l j Y X R p b 2 4 8 L 0 l 0 Z W 1 Q Y X R o P j w v S X R l b U x v Y 2 F 0 a W 9 u P j x T d G F i b G V F b n R y a W V z I C 8 + P C 9 J d G V t P j x J d G V t P j x J d G V t T G 9 j Y X R p b 2 4 + P E l 0 Z W 1 U e X B l P k Z v c m 1 1 b G E 8 L 0 l 0 Z W 1 U e X B l P j x J d G V t U G F 0 a D 5 T Z W N 0 a W 9 u M S 9 D b G V h b m V k J T I w R G F 0 Y S U y M H V z a W 5 n J T I w U G 9 3 Z X J R L 1 J l b m F t Z W Q l M j B D b 2 x 1 b W 5 z M j w v S X R l b V B h d G g + P C 9 J d G V t T G 9 j Y X R p b 2 4 + P F N 0 Y W J s Z U V u d H J p Z X M g L z 4 8 L 0 l 0 Z W 0 + P E l 0 Z W 0 + P E l 0 Z W 1 M b 2 N h d G l v b j 4 8 S X R l b V R 5 c G U + R m 9 y b X V s Y T w v S X R l b V R 5 c G U + P E l 0 Z W 1 Q Y X R o P l N l Y 3 R p b 2 4 x L 0 N s Z W F u Z W Q l M j B E Y X R h J T I w d X N p b m c l M j B Q b 3 d l c l E v R H V w b G l j Y X R l Z C U y M E N v b H V t b j w v S X R l b V B h d G g + P C 9 J d G V t T G 9 j Y X R p b 2 4 + P F N 0 Y W J s Z U V u d H J p Z X M g L z 4 8 L 0 l 0 Z W 0 + P E l 0 Z W 0 + P E l 0 Z W 1 M b 2 N h d G l v b j 4 8 S X R l b V R 5 c G U + R m 9 y b X V s Y T w v S X R l b V R 5 c G U + P E l 0 Z W 1 Q Y X R o P l N l Y 3 R p b 2 4 x L 0 N s Z W F u Z W Q l M j B E Y X R h J T I w d X N p b m c l M j B Q b 3 d l c l E v U m V v c m R l c m V k J T I w Q 2 9 s d W 1 u c z w v S X R l b V B h d G g + P C 9 J d G V t T G 9 j Y X R p b 2 4 + P F N 0 Y W J s Z U V u d H J p Z X M g L z 4 8 L 0 l 0 Z W 0 + P E l 0 Z W 0 + P E l 0 Z W 1 M b 2 N h d G l v b j 4 8 S X R l b V R 5 c G U + R m 9 y b X V s Y T w v S X R l b V R 5 c G U + P E l 0 Z W 1 Q Y X R o P l N l Y 3 R p b 2 4 x L 0 N s Z W F u Z W Q l M j B E Y X R h J T I w d X N p b m c l M j B Q b 3 d l c l E v U m V u Y W 1 l Z C U y M E N v b H V t b n M z P C 9 J d G V t U G F 0 a D 4 8 L 0 l 0 Z W 1 M b 2 N h d G l v b j 4 8 U 3 R h Y m x l R W 5 0 c m l l c y A v P j w v S X R l b T 4 8 S X R l b T 4 8 S X R l b U x v Y 2 F 0 a W 9 u P j x J d G V t V H l w Z T 5 G b 3 J t d W x h P C 9 J d G V t V H l w Z T 4 8 S X R l b V B h d G g + U 2 V j d G l v b j E v Q 2 x l Y W 5 l Z C U y M E R h d G E l M j B 1 c 2 l u Z y U y M F B v d 2 V y U S 9 T c G x p d C U y M E N v b H V t b i U y M G J 5 J T I w R G V s a W 1 p d G V y P C 9 J d G V t U G F 0 a D 4 8 L 0 l 0 Z W 1 M b 2 N h d G l v b j 4 8 U 3 R h Y m x l R W 5 0 c m l l c y A v P j w v S X R l b T 4 8 S X R l b T 4 8 S X R l b U x v Y 2 F 0 a W 9 u P j x J d G V t V H l w Z T 5 G b 3 J t d W x h P C 9 J d G V t V H l w Z T 4 8 S X R l b V B h d G g + U 2 V j d G l v b j E v Q 2 x l Y W 5 l Z C U y M E R h d G E l M j B 1 c 2 l u Z y U y M F B v d 2 V y U S 9 D a G F u Z 2 V k J T I w V H l w Z T I 8 L 0 l 0 Z W 1 Q Y X R o P j w v S X R l b U x v Y 2 F 0 a W 9 u P j x T d G F i b G V F b n R y a W V z I C 8 + P C 9 J d G V t P j x J d G V t P j x J d G V t T G 9 j Y X R p b 2 4 + P E l 0 Z W 1 U e X B l P k Z v c m 1 1 b G E 8 L 0 l 0 Z W 1 U e X B l P j x J d G V t U G F 0 a D 5 T Z W N 0 a W 9 u M S 9 D b G V h b m V k J T I w R G F 0 Y S U y M H V z a W 5 n J T I w U G 9 3 Z X J R L 1 J l b 3 J k Z X J l Z C U y M E N v b H V t b n M x P C 9 J d G V t U G F 0 a D 4 8 L 0 l 0 Z W 1 M b 2 N h d G l v b j 4 8 U 3 R h Y m x l R W 5 0 c m l l c y A v P j w v S X R l b T 4 8 S X R l b T 4 8 S X R l b U x v Y 2 F 0 a W 9 u P j x J d G V t V H l w Z T 5 G b 3 J t d W x h P C 9 J d G V t V H l w Z T 4 8 S X R l b V B h d G g + U 2 V j d G l v b j E v Q 2 x l Y W 5 l Z C U y M E R h d G E l M j B 1 c 2 l u Z y U y M F B v d 2 V y U S 9 S Z W 5 h b W V k J T I w Q 2 9 s d W 1 u c z Q 8 L 0 l 0 Z W 1 Q Y X R o P j w v S X R l b U x v Y 2 F 0 a W 9 u P j x T d G F i b G V F b n R y a W V z I C 8 + P C 9 J d G V t P j x J d G V t P j x J d G V t T G 9 j Y X R p b 2 4 + P E l 0 Z W 1 U e X B l P k Z v c m 1 1 b G E 8 L 0 l 0 Z W 1 U e X B l P j x J d G V t U G F 0 a D 5 T Z W N 0 a W 9 u M S 9 D b G V h b m V k J T I w R G F 0 Y S U y M H V z a W 5 n J T I w U G 9 3 Z X J R L 1 N w b G l 0 J T I w Q 2 9 s d W 1 u J T I w Y n k l M j B E Z W x p b W l 0 Z X I x P C 9 J d G V t U G F 0 a D 4 8 L 0 l 0 Z W 1 M b 2 N h d G l v b j 4 8 U 3 R h Y m x l R W 5 0 c m l l c y A v P j w v S X R l b T 4 8 S X R l b T 4 8 S X R l b U x v Y 2 F 0 a W 9 u P j x J d G V t V H l w Z T 5 G b 3 J t d W x h P C 9 J d G V t V H l w Z T 4 8 S X R l b V B h d G g + U 2 V j d G l v b j E v Q 2 x l Y W 5 l Z C U y M E R h d G E l M j B 1 c 2 l u Z y U y M F B v d 2 V y U S 9 D a G F u Z 2 V k J T I w V H l w Z T M 8 L 0 l 0 Z W 1 Q Y X R o P j w v S X R l b U x v Y 2 F 0 a W 9 u P j x T d G F i b G V F b n R y a W V z I C 8 + P C 9 J d G V t P j x J d G V t P j x J d G V t T G 9 j Y X R p b 2 4 + P E l 0 Z W 1 U e X B l P k Z v c m 1 1 b G E 8 L 0 l 0 Z W 1 U e X B l P j x J d G V t U G F 0 a D 5 T Z W N 0 a W 9 u M S 9 D b G V h b m V k J T I w R G F 0 Y S U y M H V z a W 5 n J T I w U G 9 3 Z X J R L 1 J l b m F t Z W Q l M j B D b 2 x 1 b W 5 z N T w v S X R l b V B h d G g + P C 9 J d G V t T G 9 j Y X R p b 2 4 + P F N 0 Y W J s Z U V u d H J p Z X M g L z 4 8 L 0 l 0 Z W 0 + P E l 0 Z W 0 + P E l 0 Z W 1 M b 2 N h d G l v b j 4 8 S X R l b V R 5 c G U + R m 9 y b X V s Y T w v S X R l b V R 5 c G U + P E l 0 Z W 1 Q Y X R o P l N l Y 3 R p b 2 4 x L 0 N s Z W F u Z W Q l M j B E Y X R h J T I w d X N p b m c l M j B Q b 3 d l c l E v U m V v c m R l c m V k J T I w Q 2 9 s d W 1 u c z I 8 L 0 l 0 Z W 1 Q Y X R o P j w v S X R l b U x v Y 2 F 0 a W 9 u P j x T d G F i b G V F b n R y a W V z I C 8 + P C 9 J d G V t P j x J d G V t P j x J d G V t T G 9 j Y X R p b 2 4 + P E l 0 Z W 1 U e X B l P k Z v c m 1 1 b G E 8 L 0 l 0 Z W 1 U e X B l P j x J d G V t U G F 0 a D 5 T Z W N 0 a W 9 u M S 9 D b G V h b m V k J T I w R G F 0 Y S U y M H V z a W 5 n J T I w U G 9 3 Z X J R L 1 J l b m F t Z W Q l M j B D b 2 x 1 b W 5 z N j w v S X R l b V B h d G g + P C 9 J d G V t T G 9 j Y X R p b 2 4 + P F N 0 Y W J s Z U V u d H J p Z X M g L z 4 8 L 0 l 0 Z W 0 + P E l 0 Z W 0 + P E l 0 Z W 1 M b 2 N h d G l v b j 4 8 S X R l b V R 5 c G U + R m 9 y b X V s Y T w v S X R l b V R 5 c G U + P E l 0 Z W 1 Q Y X R o P l N l Y 3 R p b 2 4 x L 0 N s Z W F u Z W Q l M j B E Y X R h J T I w d X N p b m c l M j B Q b 3 d l c l E v U 3 B s a X Q l M j B D b 2 x 1 b W 4 l M j B i e S U y M E R l b G l t a X R l c j I 8 L 0 l 0 Z W 1 Q Y X R o P j w v S X R l b U x v Y 2 F 0 a W 9 u P j x T d G F i b G V F b n R y a W V z I C 8 + P C 9 J d G V t P j x J d G V t P j x J d G V t T G 9 j Y X R p b 2 4 + P E l 0 Z W 1 U e X B l P k Z v c m 1 1 b G E 8 L 0 l 0 Z W 1 U e X B l P j x J d G V t U G F 0 a D 5 T Z W N 0 a W 9 u M S 9 D b G V h b m V k J T I w R G F 0 Y S U y M H V z a W 5 n J T I w U G 9 3 Z X J R L 0 N o Y W 5 n Z W Q l M j B U e X B l N D w v S X R l b V B h d G g + P C 9 J d G V t T G 9 j Y X R p b 2 4 + P F N 0 Y W J s Z U V u d H J p Z X M g L z 4 8 L 0 l 0 Z W 0 + P E l 0 Z W 0 + P E l 0 Z W 1 M b 2 N h d G l v b j 4 8 S X R l b V R 5 c G U + R m 9 y b X V s Y T w v S X R l b V R 5 c G U + P E l 0 Z W 1 Q Y X R o P l N l Y 3 R p b 2 4 x L 0 N s Z W F u Z W Q l M j B E Y X R h J T I w d X N p b m c l M j B Q b 3 d l c l E v U m V u Y W 1 l Z C U y M E N v b H V t b n M 3 P C 9 J d G V t U G F 0 a D 4 8 L 0 l 0 Z W 1 M b 2 N h d G l v b j 4 8 U 3 R h Y m x l R W 5 0 c m l l c y A v P j w v S X R l b T 4 8 S X R l b T 4 8 S X R l b U x v Y 2 F 0 a W 9 u P j x J d G V t V H l w Z T 5 G b 3 J t d W x h P C 9 J d G V t V H l w Z T 4 8 S X R l b V B h d G g + U 2 V j d G l v b j E v Q 2 x l Y W 5 l Z C U y M E R h d G E l M j B 1 c 2 l u Z y U y M F B v d 2 V y U S 9 S Z X B s Y W N l Z C U y M F Z h b H V l P C 9 J d G V t U G F 0 a D 4 8 L 0 l 0 Z W 1 M b 2 N h d G l v b j 4 8 U 3 R h Y m x l R W 5 0 c m l l c y A v P j w v S X R l b T 4 8 S X R l b T 4 8 S X R l b U x v Y 2 F 0 a W 9 u P j x J d G V t V H l w Z T 5 G b 3 J t d W x h P C 9 J d G V t V H l w Z T 4 8 S X R l b V B h d G g + U 2 V j d G l v b j E v Q 2 x l Y W 5 l Z C U y M E R h d G E l M j B 1 c 2 l u Z y U y M F B v d 2 V y U S 9 S Z X B s Y W N l Z C U y M F Z h b H V l M T w v S X R l b V B h d G g + P C 9 J d G V t T G 9 j Y X R p b 2 4 + P F N 0 Y W J s Z U V u d H J p Z X M g L z 4 8 L 0 l 0 Z W 0 + P E l 0 Z W 0 + P E l 0 Z W 1 M b 2 N h d G l v b j 4 8 S X R l b V R 5 c G U + R m 9 y b X V s Y T w v S X R l b V R 5 c G U + P E l 0 Z W 1 Q Y X R o P l N l Y 3 R p b 2 4 x L 0 N s Z W F u Z W Q l M j B E Y X R h J T I w d X N p b m c l M j B Q b 3 d l c l E v U m V u Y W 1 l Z C U y M E N v b H V t b n M 4 P C 9 J d G V t U G F 0 a D 4 8 L 0 l 0 Z W 1 M b 2 N h d G l v b j 4 8 U 3 R h Y m x l R W 5 0 c m l l c y A v P j w v S X R l b T 4 8 S X R l b T 4 8 S X R l b U x v Y 2 F 0 a W 9 u P j x J d G V t V H l w Z T 5 G b 3 J t d W x h P C 9 J d G V t V H l w Z T 4 8 S X R l b V B h d G g + U 2 V j d G l v b j E v Q 2 x l Y W 5 l Z C U y M E R h d G E l M j B 1 c 2 l u Z y U y M F B v d 2 V y U S 9 S Z X B s Y W N l Z C U y M F Z h b H V l M j w v S X R l b V B h d G g + P C 9 J d G V t T G 9 j Y X R p b 2 4 + P F N 0 Y W J s Z U V u d H J p Z X M g L z 4 8 L 0 l 0 Z W 0 + P E l 0 Z W 0 + P E l 0 Z W 1 M b 2 N h d G l v b j 4 8 S X R l b V R 5 c G U + R m 9 y b X V s Y T w v S X R l b V R 5 c G U + P E l 0 Z W 1 Q Y X R o P l N l Y 3 R p b 2 4 x L 0 N s Z W F u Z W Q l M j B E Y X R h J T I w d X N p b m c l M j B Q b 3 d l c l E v U m V v c m R l c m V k J T I w Q 2 9 s d W 1 u c z M 8 L 0 l 0 Z W 1 Q Y X R o P j w v S X R l b U x v Y 2 F 0 a W 9 u P j x T d G F i b G V F b n R y a W V z I C 8 + P C 9 J d G V t P j x J d G V t P j x J d G V t T G 9 j Y X R p b 2 4 + P E l 0 Z W 1 U e X B l P k Z v c m 1 1 b G E 8 L 0 l 0 Z W 1 U e X B l P j x J d G V t U G F 0 a D 5 T Z W N 0 a W 9 u M S 9 D b G V h b m V k J T I w R G F 0 Y S U y M H V z a W 5 n J T I w U G 9 3 Z X J R L 1 J l b W 9 2 Z W Q l M j B D b 2 x 1 b W 5 z P C 9 J d G V t U G F 0 a D 4 8 L 0 l 0 Z W 1 M b 2 N h d G l v b j 4 8 U 3 R h Y m x l R W 5 0 c m l l c y A v P j w v S X R l b T 4 8 S X R l b T 4 8 S X R l b U x v Y 2 F 0 a W 9 u P j x J d G V t V H l w Z T 5 G b 3 J t d W x h P C 9 J d G V t V H l w Z T 4 8 S X R l b V B h d G g + U 2 V j d G l v b j E v Q 2 x l Y W 5 l Z C U y M E R h d G E l M j B 1 c 2 l u Z y U y M F B v d 2 V y U S 9 S Z W 5 h b W V k J T I w Q 2 9 s d W 1 u c z k 8 L 0 l 0 Z W 1 Q Y X R o P j w v S X R l b U x v Y 2 F 0 a W 9 u P j x T d G F i b G V F b n R y a W V z I C 8 + P C 9 J d G V t P j x J d G V t P j x J d G V t T G 9 j Y X R p b 2 4 + P E l 0 Z W 1 U e X B l P k Z v c m 1 1 b G E 8 L 0 l 0 Z W 1 U e X B l P j x J d G V t U G F 0 a D 5 T Z W N 0 a W 9 u M S 9 D b G V h b m V k J T I w R G F 0 Y S U y M H V z a W 5 n J T I w U G 9 3 Z X J R L 0 Z p b H R l c m V k J T I w U m 9 3 c z w v S X R l b V B h d G g + P C 9 J d G V t T G 9 j Y X R p b 2 4 + P F N 0 Y W J s Z U V u d H J p Z X M g L z 4 8 L 0 l 0 Z W 0 + P E l 0 Z W 0 + P E l 0 Z W 1 M b 2 N h d G l v b j 4 8 S X R l b V R 5 c G U + R m 9 y b X V s Y T w v S X R l b V R 5 c G U + P E l 0 Z W 1 Q Y X R o P l N l Y 3 R p b 2 4 x L 0 N s Z W F u Z W Q l M j B E Y X R h J T I w d X N p b m c l M j B Q b 3 d l c l E v V H J p b W 1 l Z C U y M F R l e H Q 8 L 0 l 0 Z W 1 Q Y X R o P j w v S X R l b U x v Y 2 F 0 a W 9 u P j x T d G F i b G V F b n R y a W V z I C 8 + P C 9 J d G V t P j x J d G V t P j x J d G V t T G 9 j Y X R p b 2 4 + P E l 0 Z W 1 U e X B l P k Z v c m 1 1 b G E 8 L 0 l 0 Z W 1 U e X B l P j x J d G V t U G F 0 a D 5 T Z W N 0 a W 9 u M S 9 D b G V h b m V k J T I w R G F 0 Y S U y M H V z a W 5 n J T I w U G 9 3 Z X J R L 0 Z p b H R l c m V k J T I w U m 9 3 c z E 8 L 0 l 0 Z W 1 Q Y X R o P j w v S X R l b U x v Y 2 F 0 a W 9 u P j x T d G F i b G V F b n R y a W V z I C 8 + P C 9 J d G V t P j w v S X R l b X M + P C 9 M b 2 N h b F B h Y 2 t h Z 2 V N Z X R h Z G F 0 Y U Z p b G U + F g A A A F B L B Q Y A A A A A A A A A A A A A A A A A A A A A A A A m A Q A A A Q A A A N C M n d 8 B F d E R j H o A w E / C l + s B A A A A D N W 8 n Q W Q c 0 K H u 2 h s d d + l h g A A A A A C A A A A A A A Q Z g A A A A E A A C A A A A C f / S s A 1 t a Q S V g C 2 U 9 p E f G z R I q s e Z h o p r A e 7 z t 2 z V F O t w A A A A A O g A A A A A I A A C A A A A D N M A y l R B v B x + U e i L 2 G 4 9 v H M i Y L 9 e G d H W W S 6 f c 2 J O / H k V A A A A A 8 7 t O b L C p 7 W h S p 2 / 5 W z E j O R y 7 / Z Y t 0 i f J U q P E r z t H F E h j q 4 X p D I n g E 2 Q l 6 0 e R m v T j x e p C I G T N w G c e a a W U y N 5 X M o X H m G 3 N 2 S v Q A m Z a k w f 0 h c k A A A A C N t 2 1 6 + a k r N 6 P i J q P B 3 b 0 k k 5 T 4 w S i d 4 G 2 / e X E P Y Y M A I s 4 T V W P G h S 2 w t 0 E C i I r 9 A J Q e q e j / 8 / v K K 2 M C f 4 R t Y s J m < / D a t a M a s h u p > 
</file>

<file path=customXml/item8.xml>��< ? x m l   v e r s i o n = " 1 . 0 "   e n c o d i n g = " U T F - 1 6 " ? > < G e m i n i   x m l n s = " h t t p : / / g e m i n i / p i v o t c u s t o m i z a t i o n / 1 d c d a d c 6 - 4 a 3 2 - 4 2 8 5 - a 0 9 1 - 3 c 9 2 a c b f 5 e 8 a " > < 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9.xml>��< ? x m l   v e r s i o n = " 1 . 0 "   e n c o d i n g = " U T F - 1 6 " ? > < G e m i n i   x m l n s = " h t t p : / / g e m i n i / p i v o t c u s t o m i z a t i o n / c 6 c d 7 c 5 e - f 1 c 9 - 4 2 0 7 - a a b 7 - 3 2 7 1 6 a e 7 6 4 1 f " > < C u s t o m C o n t e n t > < ! [ C D A T A [ < ? x m l   v e r s i o n = " 1 . 0 "   e n c o d i n g = " u t f - 1 6 " ? > < S e t t i n g s > < C a l c u l a t e d F i e l d s > < i t e m > < M e a s u r e N a m e > T o t a l   S a l e s < / M e a s u r e N a m e > < D i s p l a y N a m e > T o t a l   S a l e s < / D i s p l a y N a m e > < V i s i b l e > F a l s e < / V i s i b l e > < / i t e m > < i t e m > < M e a s u r e N a m e > T o t a l   C O G S < / M e a s u r e N a m e > < D i s p l a y N a m e > T o t a l   C O G S < / D i s p l a y N a m e > < V i s i b l e > F a l s e < / V i s i b l e > < / i t e m > < i t e m > < M e a s u r e N a m e > T o t a l   P r o f i t < / M e a s u r e N a m e > < D i s p l a y N a m e > T o t a l   P r o f i t < / D i s p l a y N a m e > < V i s i b l e > F a l s e < / V i s i b l e > < / i t e m > < i t e m > < M e a s u r e N a m e > P r o f i t   M a r g i n   % < / M e a s u r e N a m e > < D i s p l a y N a m e > P r o f i t   M a r g i n   % < / D i s p l a y N a m e > < V i s i b l e > F a l s e < / V i s i b l e > < / i t e m > < i t e m > < M e a s u r e N a m e > A v e r a g e   C o s t   p e r   U n i t < / M e a s u r e N a m e > < D i s p l a y N a m e > A v e r a g e   C o s t   p e r   U n i t < / D i s p l a y N a m e > < V i s i b l e > F a l s e < / V i s i b l e > < / i t e m > < i t e m > < M e a s u r e N a m e > M o n t h l y   S a l e s   T r e n d < / M e a s u r e N a m e > < D i s p l a y N a m e > M o n t h l y   S a l e s   T r e n d < / D i s p l a y N a m e > < V i s i b l e > F a l s e < / V i s i b l e > < / i t e m > < i t e m > < M e a s u r e N a m e > #   C u s t o m e r s < / M e a s u r e N a m e > < D i s p l a y N a m e > #   C u s t o m e r s < / D i s p l a y N a m e > < V i s i b l e > F a l s e < / V i s i b l e > < / i t e m > < i t e m > < M e a s u r e N a m e > T o t a l   P r o d u c t s < / M e a s u r e N a m e > < D i s p l a y N a m e > T o t a l   P r o d u c t s < / D i s p l a y N a m e > < V i s i b l e > F a l s e < / V i s i b l e > < / i t e m > < i t e m > < M e a s u r e N a m e > C o n n e c t i v i t y T o t a l   w i t h o u t   u n s p < / M e a s u r e N a m e > < D i s p l a y N a m e > C o n n e c t i v i t y T o t a l   w i t h o u t   u n s p < / D i s p l a y N a m e > < V i s i b l e > F a l s e < / V i s i b l e > < / i t e m > < i t e m > < M e a s u r e N a m e > P e r c e n t 4 G < / M e a s u r e N a m e > < D i s p l a y N a m e > P e r c e n t 4 G < / D i s p l a y N a m e > < V i s i b l e > F a l s e < / V i s i b l e > < / i t e m > < i t e m > < M e a s u r e N a m e > P e r c e n t 3 G < / M e a s u r e N a m e > < D i s p l a y N a m e > P e r c e n t 3 G < / D i s p l a y N a m e > < V i s i b l e > F a l s e < / V i s i b l e > < / i t e m > < i t e m > < M e a s u r e N a m e > P r e v i o u s   M o n t h   S a l e s < / M e a s u r e N a m e > < D i s p l a y N a m e > P r e v i o u s   M o n t h   S a l e s < / D i s p l a y N a m e > < V i s i b l e > F a l s e < / V i s i b l e > < / i t e m > < i t e m > < M e a s u r e N a m e > M o M   C h a n g e   % < / M e a s u r e N a m e > < D i s p l a y N a m e > M o M   C h a n g e   % < / D i s p l a y N a m e > < V i s i b l e > F a l s e < / V i s i b l e > < / i t e m > < i t e m > < M e a s u r e N a m e > M o M   C h a n g e   M e s s a g e   : < / M e a s u r e N a m e > < D i s p l a y N a m e > M o M   C h a n g e   M e s s a g e   : < / 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C06ABA20-44AA-4784-A3D0-3F10014B037B}">
  <ds:schemaRefs/>
</ds:datastoreItem>
</file>

<file path=customXml/itemProps10.xml><?xml version="1.0" encoding="utf-8"?>
<ds:datastoreItem xmlns:ds="http://schemas.openxmlformats.org/officeDocument/2006/customXml" ds:itemID="{7338BFCC-5993-46A4-8C19-E8B31B06D9E8}">
  <ds:schemaRefs/>
</ds:datastoreItem>
</file>

<file path=customXml/itemProps11.xml><?xml version="1.0" encoding="utf-8"?>
<ds:datastoreItem xmlns:ds="http://schemas.openxmlformats.org/officeDocument/2006/customXml" ds:itemID="{46A4E3D3-70DE-44DF-AE95-66510F759CDB}">
  <ds:schemaRefs/>
</ds:datastoreItem>
</file>

<file path=customXml/itemProps12.xml><?xml version="1.0" encoding="utf-8"?>
<ds:datastoreItem xmlns:ds="http://schemas.openxmlformats.org/officeDocument/2006/customXml" ds:itemID="{144138B6-BA4B-4EE9-B0C3-173293167BEB}">
  <ds:schemaRefs/>
</ds:datastoreItem>
</file>

<file path=customXml/itemProps13.xml><?xml version="1.0" encoding="utf-8"?>
<ds:datastoreItem xmlns:ds="http://schemas.openxmlformats.org/officeDocument/2006/customXml" ds:itemID="{2D2F34A2-ED89-4E3A-AD3E-E632E40D7323}">
  <ds:schemaRefs/>
</ds:datastoreItem>
</file>

<file path=customXml/itemProps14.xml><?xml version="1.0" encoding="utf-8"?>
<ds:datastoreItem xmlns:ds="http://schemas.openxmlformats.org/officeDocument/2006/customXml" ds:itemID="{55E341E4-3C0F-41B9-83D7-79386D94D0B7}">
  <ds:schemaRefs/>
</ds:datastoreItem>
</file>

<file path=customXml/itemProps15.xml><?xml version="1.0" encoding="utf-8"?>
<ds:datastoreItem xmlns:ds="http://schemas.openxmlformats.org/officeDocument/2006/customXml" ds:itemID="{93BF2C10-4EB5-4C14-A292-04AF7776678E}">
  <ds:schemaRefs/>
</ds:datastoreItem>
</file>

<file path=customXml/itemProps16.xml><?xml version="1.0" encoding="utf-8"?>
<ds:datastoreItem xmlns:ds="http://schemas.openxmlformats.org/officeDocument/2006/customXml" ds:itemID="{C4C230A1-D765-4FB0-8C36-DC3760A4090A}">
  <ds:schemaRefs/>
</ds:datastoreItem>
</file>

<file path=customXml/itemProps17.xml><?xml version="1.0" encoding="utf-8"?>
<ds:datastoreItem xmlns:ds="http://schemas.openxmlformats.org/officeDocument/2006/customXml" ds:itemID="{EBFDFD0E-B8F8-4DBD-9B3E-33399C2521EE}">
  <ds:schemaRefs/>
</ds:datastoreItem>
</file>

<file path=customXml/itemProps18.xml><?xml version="1.0" encoding="utf-8"?>
<ds:datastoreItem xmlns:ds="http://schemas.openxmlformats.org/officeDocument/2006/customXml" ds:itemID="{4FB853EC-BA12-42B0-BFCD-E0307B17E632}">
  <ds:schemaRefs/>
</ds:datastoreItem>
</file>

<file path=customXml/itemProps19.xml><?xml version="1.0" encoding="utf-8"?>
<ds:datastoreItem xmlns:ds="http://schemas.openxmlformats.org/officeDocument/2006/customXml" ds:itemID="{64D73866-383F-4673-BF3C-2DFC8D277770}">
  <ds:schemaRefs/>
</ds:datastoreItem>
</file>

<file path=customXml/itemProps2.xml><?xml version="1.0" encoding="utf-8"?>
<ds:datastoreItem xmlns:ds="http://schemas.openxmlformats.org/officeDocument/2006/customXml" ds:itemID="{AA409BA7-F35B-4192-A5D3-10C269AC3908}">
  <ds:schemaRefs/>
</ds:datastoreItem>
</file>

<file path=customXml/itemProps20.xml><?xml version="1.0" encoding="utf-8"?>
<ds:datastoreItem xmlns:ds="http://schemas.openxmlformats.org/officeDocument/2006/customXml" ds:itemID="{A12D3D70-FE97-4BDF-8587-3047688EFC4C}">
  <ds:schemaRefs/>
</ds:datastoreItem>
</file>

<file path=customXml/itemProps21.xml><?xml version="1.0" encoding="utf-8"?>
<ds:datastoreItem xmlns:ds="http://schemas.openxmlformats.org/officeDocument/2006/customXml" ds:itemID="{122C1BA9-1386-4BA3-AC22-C0DE111DC5FF}">
  <ds:schemaRefs/>
</ds:datastoreItem>
</file>

<file path=customXml/itemProps22.xml><?xml version="1.0" encoding="utf-8"?>
<ds:datastoreItem xmlns:ds="http://schemas.openxmlformats.org/officeDocument/2006/customXml" ds:itemID="{15AF801C-8CE7-4B12-840E-D788856EE0A9}">
  <ds:schemaRefs/>
</ds:datastoreItem>
</file>

<file path=customXml/itemProps23.xml><?xml version="1.0" encoding="utf-8"?>
<ds:datastoreItem xmlns:ds="http://schemas.openxmlformats.org/officeDocument/2006/customXml" ds:itemID="{93427122-93F4-4DBF-88AE-9296C5D9A745}">
  <ds:schemaRefs/>
</ds:datastoreItem>
</file>

<file path=customXml/itemProps24.xml><?xml version="1.0" encoding="utf-8"?>
<ds:datastoreItem xmlns:ds="http://schemas.openxmlformats.org/officeDocument/2006/customXml" ds:itemID="{DE83826D-3D52-4C5D-B190-478DFD4157F3}">
  <ds:schemaRefs/>
</ds:datastoreItem>
</file>

<file path=customXml/itemProps25.xml><?xml version="1.0" encoding="utf-8"?>
<ds:datastoreItem xmlns:ds="http://schemas.openxmlformats.org/officeDocument/2006/customXml" ds:itemID="{C212C45D-4989-4D87-8289-B006BF626020}">
  <ds:schemaRefs/>
</ds:datastoreItem>
</file>

<file path=customXml/itemProps26.xml><?xml version="1.0" encoding="utf-8"?>
<ds:datastoreItem xmlns:ds="http://schemas.openxmlformats.org/officeDocument/2006/customXml" ds:itemID="{F9AFF8D2-7B12-4E18-94B9-BDC43B68E0CE}">
  <ds:schemaRefs/>
</ds:datastoreItem>
</file>

<file path=customXml/itemProps27.xml><?xml version="1.0" encoding="utf-8"?>
<ds:datastoreItem xmlns:ds="http://schemas.openxmlformats.org/officeDocument/2006/customXml" ds:itemID="{702E8057-C8AF-438C-AFD9-CF36A53F8DD9}">
  <ds:schemaRefs/>
</ds:datastoreItem>
</file>

<file path=customXml/itemProps28.xml><?xml version="1.0" encoding="utf-8"?>
<ds:datastoreItem xmlns:ds="http://schemas.openxmlformats.org/officeDocument/2006/customXml" ds:itemID="{CF00ADF3-6EF7-4021-A195-D11A011F34A7}">
  <ds:schemaRefs/>
</ds:datastoreItem>
</file>

<file path=customXml/itemProps29.xml><?xml version="1.0" encoding="utf-8"?>
<ds:datastoreItem xmlns:ds="http://schemas.openxmlformats.org/officeDocument/2006/customXml" ds:itemID="{8AA467D6-C040-4983-AD20-6EF88A9FA0E9}">
  <ds:schemaRefs/>
</ds:datastoreItem>
</file>

<file path=customXml/itemProps3.xml><?xml version="1.0" encoding="utf-8"?>
<ds:datastoreItem xmlns:ds="http://schemas.openxmlformats.org/officeDocument/2006/customXml" ds:itemID="{161577C5-612C-4E0F-AEC9-AE0A86F37525}">
  <ds:schemaRefs/>
</ds:datastoreItem>
</file>

<file path=customXml/itemProps30.xml><?xml version="1.0" encoding="utf-8"?>
<ds:datastoreItem xmlns:ds="http://schemas.openxmlformats.org/officeDocument/2006/customXml" ds:itemID="{FE139A17-6CE4-4D21-A5A9-9791231F2458}">
  <ds:schemaRefs/>
</ds:datastoreItem>
</file>

<file path=customXml/itemProps31.xml><?xml version="1.0" encoding="utf-8"?>
<ds:datastoreItem xmlns:ds="http://schemas.openxmlformats.org/officeDocument/2006/customXml" ds:itemID="{EDD38AF5-05A2-4AD6-BD9E-755FB20A9B46}">
  <ds:schemaRefs/>
</ds:datastoreItem>
</file>

<file path=customXml/itemProps32.xml><?xml version="1.0" encoding="utf-8"?>
<ds:datastoreItem xmlns:ds="http://schemas.openxmlformats.org/officeDocument/2006/customXml" ds:itemID="{0AEEAB8B-35CD-4B0B-9D22-A925F35F0894}">
  <ds:schemaRefs/>
</ds:datastoreItem>
</file>

<file path=customXml/itemProps33.xml><?xml version="1.0" encoding="utf-8"?>
<ds:datastoreItem xmlns:ds="http://schemas.openxmlformats.org/officeDocument/2006/customXml" ds:itemID="{C7AA95A4-AB2D-4933-8A0D-67987D20695E}">
  <ds:schemaRefs/>
</ds:datastoreItem>
</file>

<file path=customXml/itemProps34.xml><?xml version="1.0" encoding="utf-8"?>
<ds:datastoreItem xmlns:ds="http://schemas.openxmlformats.org/officeDocument/2006/customXml" ds:itemID="{F03DCF4F-EB04-4EFF-A5D6-F3C33D095CA3}">
  <ds:schemaRefs/>
</ds:datastoreItem>
</file>

<file path=customXml/itemProps35.xml><?xml version="1.0" encoding="utf-8"?>
<ds:datastoreItem xmlns:ds="http://schemas.openxmlformats.org/officeDocument/2006/customXml" ds:itemID="{08E1882E-8874-4C41-BD4A-AB15E2B81028}">
  <ds:schemaRefs/>
</ds:datastoreItem>
</file>

<file path=customXml/itemProps36.xml><?xml version="1.0" encoding="utf-8"?>
<ds:datastoreItem xmlns:ds="http://schemas.openxmlformats.org/officeDocument/2006/customXml" ds:itemID="{93F973FF-317E-49E6-A051-C45945B23BFB}">
  <ds:schemaRefs/>
</ds:datastoreItem>
</file>

<file path=customXml/itemProps37.xml><?xml version="1.0" encoding="utf-8"?>
<ds:datastoreItem xmlns:ds="http://schemas.openxmlformats.org/officeDocument/2006/customXml" ds:itemID="{5D27295A-F214-45EA-8149-CA7B72C74F5D}">
  <ds:schemaRefs/>
</ds:datastoreItem>
</file>

<file path=customXml/itemProps4.xml><?xml version="1.0" encoding="utf-8"?>
<ds:datastoreItem xmlns:ds="http://schemas.openxmlformats.org/officeDocument/2006/customXml" ds:itemID="{3A308E38-77FD-42AA-A4E3-15BB48293A76}">
  <ds:schemaRefs/>
</ds:datastoreItem>
</file>

<file path=customXml/itemProps5.xml><?xml version="1.0" encoding="utf-8"?>
<ds:datastoreItem xmlns:ds="http://schemas.openxmlformats.org/officeDocument/2006/customXml" ds:itemID="{792F6A26-536D-4529-8BB1-0F9892280DB2}">
  <ds:schemaRefs/>
</ds:datastoreItem>
</file>

<file path=customXml/itemProps6.xml><?xml version="1.0" encoding="utf-8"?>
<ds:datastoreItem xmlns:ds="http://schemas.openxmlformats.org/officeDocument/2006/customXml" ds:itemID="{3C821C76-F88F-468C-BE0D-C169E3AA2DD5}">
  <ds:schemaRefs/>
</ds:datastoreItem>
</file>

<file path=customXml/itemProps7.xml><?xml version="1.0" encoding="utf-8"?>
<ds:datastoreItem xmlns:ds="http://schemas.openxmlformats.org/officeDocument/2006/customXml" ds:itemID="{063AB428-9DC7-42C1-8CFE-C33F7D26E9FF}">
  <ds:schemaRefs>
    <ds:schemaRef ds:uri="http://schemas.microsoft.com/DataMashup"/>
  </ds:schemaRefs>
</ds:datastoreItem>
</file>

<file path=customXml/itemProps8.xml><?xml version="1.0" encoding="utf-8"?>
<ds:datastoreItem xmlns:ds="http://schemas.openxmlformats.org/officeDocument/2006/customXml" ds:itemID="{BB29F437-D1EB-4F16-96C0-2BA916FBA1BB}">
  <ds:schemaRefs/>
</ds:datastoreItem>
</file>

<file path=customXml/itemProps9.xml><?xml version="1.0" encoding="utf-8"?>
<ds:datastoreItem xmlns:ds="http://schemas.openxmlformats.org/officeDocument/2006/customXml" ds:itemID="{E0DF6709-DEF0-4611-BA18-4853B9634B9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PivotChart1</vt:lpstr>
      <vt:lpstr>PivotChart2</vt:lpstr>
      <vt:lpstr>Sales</vt:lpstr>
      <vt:lpstr>PQuery</vt:lpstr>
      <vt:lpstr>Pivot Tables &amp; Calculations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Ahmed Ismail</dc:creator>
  <cp:lastModifiedBy>Moataz Mahdy Elmesmary</cp:lastModifiedBy>
  <cp:lastPrinted>2023-08-22T18:51:38Z</cp:lastPrinted>
  <dcterms:created xsi:type="dcterms:W3CDTF">2023-08-22T18:03:07Z</dcterms:created>
  <dcterms:modified xsi:type="dcterms:W3CDTF">2025-04-28T16:40:55Z</dcterms:modified>
</cp:coreProperties>
</file>